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608"/>
  <workbookPr defaultThemeVersion="124226"/>
  <mc:AlternateContent xmlns:mc="http://schemas.openxmlformats.org/markup-compatibility/2006">
    <mc:Choice Requires="x15">
      <x15ac:absPath xmlns:x15ac="http://schemas.microsoft.com/office/spreadsheetml/2010/11/ac" url="/Users/andresrobledoa/Documents/Mis Documentos/Alcaldía de Cali/Gestión del Riesgo/Proceso Cerramiento/"/>
    </mc:Choice>
  </mc:AlternateContent>
  <xr:revisionPtr revIDLastSave="0" documentId="13_ncr:1_{2B5F75CF-FD04-E447-B7D7-D2D31660614C}" xr6:coauthVersionLast="47" xr6:coauthVersionMax="47" xr10:uidLastSave="{00000000-0000-0000-0000-000000000000}"/>
  <bookViews>
    <workbookView xWindow="0" yWindow="500" windowWidth="28800" windowHeight="15700" xr2:uid="{00000000-000D-0000-FFFF-FFFF00000000}"/>
  </bookViews>
  <sheets>
    <sheet name="Table 1" sheetId="1" r:id="rId1"/>
  </sheets>
  <definedNames>
    <definedName name="_xlnm.Print_Area" localSheetId="0">'Table 1'!$A$1:$W$20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5" i="1" l="1"/>
  <c r="J15" i="1"/>
  <c r="P14" i="1" l="1"/>
  <c r="Q14" i="1" s="1"/>
  <c r="P13" i="1"/>
  <c r="Q13" i="1" s="1"/>
  <c r="J13" i="1"/>
  <c r="K13" i="1" s="1"/>
  <c r="J14" i="1"/>
  <c r="K14" i="1" s="1"/>
</calcChain>
</file>

<file path=xl/sharedStrings.xml><?xml version="1.0" encoding="utf-8"?>
<sst xmlns="http://schemas.openxmlformats.org/spreadsheetml/2006/main" count="278" uniqueCount="149">
  <si>
    <r>
      <rPr>
        <b/>
        <sz val="12.5"/>
        <rFont val="Arial"/>
        <family val="2"/>
      </rPr>
      <t xml:space="preserve">ANEXO MATRIZ DE RIESGOS
</t>
    </r>
    <r>
      <rPr>
        <sz val="6.5"/>
        <rFont val="Times New Roman"/>
        <family val="1"/>
      </rPr>
      <t>Con lo establecido por el artículo 4º de la Ley 1150 de 2007, decreto 1082 de 2015 y el manual para la identificación y cobertura del riesgo en los procesos de selección expedido por Colombia Compra Eficiente, la Secretaría de Gestión del Riesgo de Emergencias y Desastres, ha tipificado, estimado y asignado los siguientes riesgos:</t>
    </r>
  </si>
  <si>
    <t>General</t>
  </si>
  <si>
    <t>Interno</t>
  </si>
  <si>
    <t>Planeación</t>
  </si>
  <si>
    <t>Riesgos Operacionales</t>
  </si>
  <si>
    <t>El Certificado de Disponibilidad Presupuestal (CDP) no se encuentra expedido para el inicio de la actividad precontractual</t>
  </si>
  <si>
    <t>Resulta inviable iniciar el proceso precontractual</t>
  </si>
  <si>
    <t>Riesgo alto</t>
  </si>
  <si>
    <t>Contratante</t>
  </si>
  <si>
    <t>Riesgo bajo</t>
  </si>
  <si>
    <t>SI</t>
  </si>
  <si>
    <t>Una vez, en la etapa precontractual</t>
  </si>
  <si>
    <t>Especifico</t>
  </si>
  <si>
    <t>Ejecución</t>
  </si>
  <si>
    <t>Demora en la expedición RPC como requisito de ejecución.</t>
  </si>
  <si>
    <t>Riesgo medio</t>
  </si>
  <si>
    <t>Seguimiento a cada uno de los expedientes contractuales que requieran registro presupuestal</t>
  </si>
  <si>
    <t>NO</t>
  </si>
  <si>
    <t>Expedición del registro presupuestal</t>
  </si>
  <si>
    <t>A través de las comunicacion es que se generan entre el jurídico participa en la elaboración del contrato y la financiera encargada del realizar el registro presupuestal</t>
  </si>
  <si>
    <t>Externo</t>
  </si>
  <si>
    <r>
      <rPr>
        <sz val="6.5"/>
        <rFont val="Arial"/>
        <family val="2"/>
      </rPr>
      <t>Riesgos
Operacionales</t>
    </r>
  </si>
  <si>
    <t>Verificación cuidadosa de los documentos aportados por la entidad para acreditar su idoneidad</t>
  </si>
  <si>
    <t>Hasta su terminación</t>
  </si>
  <si>
    <t>Cada vez que se presente la necesidad</t>
  </si>
  <si>
    <t>Riesgos Regulatorios y Económicos</t>
  </si>
  <si>
    <t>Enitdad</t>
  </si>
  <si>
    <t>Contratación y Ejecución</t>
  </si>
  <si>
    <t>Enfermedad general, ocupacional, accidentes que puedan generar incapacidad, discapacidad o muerte entre otros</t>
  </si>
  <si>
    <t>Contratista</t>
  </si>
  <si>
    <t>Cuando se presente el evento</t>
  </si>
  <si>
    <t>En la Etapa de ejecución</t>
  </si>
  <si>
    <t>Con la Verificación de las actividades del contrato</t>
  </si>
  <si>
    <t>Durante la ejecución del contrato</t>
  </si>
  <si>
    <t>Suspensión o Cancelación de la Tarjeta o Matricula Profesional para aquellas profesiones que así lo establecen</t>
  </si>
  <si>
    <r>
      <rPr>
        <sz val="6.5"/>
        <rFont val="Arial"/>
        <family val="2"/>
      </rPr>
      <t>1. Una inhabilidad Sobreviniente
2. La no Ejecución de los Proyectos Misionales y de apoyo a la Entidad.
3. Afectación  en el Funcionamiento de las operaciones misionales y de apoyo a la Entidad</t>
    </r>
  </si>
  <si>
    <t>Con la Aplicación de la de Terminación Unilateral</t>
  </si>
  <si>
    <t>Durante la vigencia del Contrato Con los Informes mensuales</t>
  </si>
  <si>
    <t>Durante la Etapa de Ejecución del Contrato</t>
  </si>
  <si>
    <t>Riesgos Operacionales, Sociales o Políticos y de la Naturaleza</t>
  </si>
  <si>
    <t>Paros Huelgas Actos Terroristas Estados De Excepción, Caso fortuito Fuerza Mayor</t>
  </si>
  <si>
    <r>
      <rPr>
        <sz val="6.5"/>
        <rFont val="Arial"/>
        <family val="2"/>
      </rPr>
      <t>1. La no Ejecución Oportuna y Conforme a lo Pactado de los Proyectos Misionales y de Apoyo a la Entidad.
2. Afectación  en el Funcionamiento de las operaciones misionales y de apoyo a la Entidad</t>
    </r>
  </si>
  <si>
    <t>Una vez Ocurra el Evento</t>
  </si>
  <si>
    <t>Con la Modificación</t>
  </si>
  <si>
    <t>Compartida</t>
  </si>
  <si>
    <t>Inmediat o una vez se presente el evento.</t>
  </si>
  <si>
    <t>Una vez es realizado el pago o en la terminación</t>
  </si>
  <si>
    <t>Informes de supervisión</t>
  </si>
  <si>
    <t>Mensual/fecha revisión informes de supervisión</t>
  </si>
  <si>
    <t>La información suministrada por el contratista es fraudulenta, errónea o está desactualizada</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</si>
  <si>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</si>
  <si>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</si>
  <si>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</si>
  <si>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</si>
  <si>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</si>
  <si>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</si>
  <si>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</si>
  <si>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</si>
  <si>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</si>
  <si>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</si>
  <si>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</si>
  <si>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</si>
  <si>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</si>
  <si>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</si>
  <si>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</si>
  <si>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</si>
  <si>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</si>
  <si>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</si>
  <si>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</si>
  <si>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</si>
  <si>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</si>
  <si>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Contratista / Entidad</t>
  </si>
  <si>
    <t>Ejecución del Contrato</t>
  </si>
  <si>
    <t>Mensual</t>
  </si>
  <si>
    <t>Financiero</t>
  </si>
  <si>
    <t xml:space="preserve">Incumplimiento en el plazo contractual o retardos injustificados debido a causas imputables al contratista.
</t>
  </si>
  <si>
    <t xml:space="preserve">Suspensión parcial o total del contrato, Incumplimiento del objeto contractual en el plazo estipulado. 
</t>
  </si>
  <si>
    <t>Contratista 100%</t>
  </si>
  <si>
    <t>El contratista asumirá todos los gastos adicionales que demanda su contrato en dichas condiciones. El supervisión debe realizar seguimiento  al contrato sobre el cumplimiento del plan de contingencia e informará al ordenador dle gasto de la SGRED para que se inicien los debidos procesos por incumplimiento si es que hubiere para la activacion de las polizas.</t>
  </si>
  <si>
    <t>Finalizacion del Contrato</t>
  </si>
  <si>
    <t>La Isupervisión presentará mensualmente en su informe las alertas a la Entidad del incumplimiento del plazo contractual por parte del contratista. Emisión de alertas oportunas a la Entidad para el Inicio de debidos procesos debidos a incumplimientos.</t>
  </si>
  <si>
    <t>mensual</t>
  </si>
  <si>
    <t>Entidad</t>
  </si>
  <si>
    <t>Si</t>
  </si>
  <si>
    <t>Contratista / supervisión</t>
  </si>
  <si>
    <t>Al inicio de la ejecución del contrato</t>
  </si>
  <si>
    <t>A la terminación de la ejecución del contrato</t>
  </si>
  <si>
    <t>Regulatorio</t>
  </si>
  <si>
    <t xml:space="preserve">Cambio en la regulación, normatividad, decretos, etc que modifiquen los diseños y/o la construcción y/o la ejecución. Requerimiento de licencias o permisos adicionales. </t>
  </si>
  <si>
    <t>Cambios relevantes en el proyecto afectando la ejecución en tiempo y presupuesto</t>
  </si>
  <si>
    <t>El contratista y la supervisión deben realizar el Seguimiento en materia regulatoria durante la ejecución del contrato y emisión de alertas tempranas a la Entidad con el fin de tomar acciones.</t>
  </si>
  <si>
    <t>La supervisión debe realizar el monitoreo y control de la ejecución de las actividades y emisión de alertas tempranas a la Entidad.</t>
  </si>
  <si>
    <t>Verificar cuidadosamente los documentos aportados por el contratista antes de iniciar</t>
  </si>
  <si>
    <t>En los Informes Mensual es de Supervisión</t>
  </si>
  <si>
    <t>Constatando que se encuentran listos los documentos presupuestales</t>
  </si>
  <si>
    <t>Cambios en las cláusulas pactadas para  adecuarlas a 
nuevas disposiciones</t>
  </si>
  <si>
    <t>Planeación del Proceso de Contratación</t>
  </si>
  <si>
    <t>No se  realizan los pagos a los aportes al Sistema de Seguridad Social</t>
  </si>
  <si>
    <t>Reporte a la Administradora del sistema de la proteccion social (UGPP)</t>
  </si>
  <si>
    <t>Revisión mensual de las planillas de pagos al  Sistema de Seguridad Social.</t>
  </si>
  <si>
    <t>Alistamiento previo de toda la documentación presupuestal requerida para proceder con la firma del contrato</t>
  </si>
  <si>
    <t>Previo a la elaboración de la minuta del contrato</t>
  </si>
  <si>
    <t>Demora en el inicio de la ejecución del contrato</t>
  </si>
  <si>
    <t>Suscripción del contrato</t>
  </si>
  <si>
    <t>Posterior a la firma del contrato</t>
  </si>
  <si>
    <t>La entidad no es idonea para la celebracion del contrato</t>
  </si>
  <si>
    <t>Cambios o Modificaciones en la normatividad Aplicable al Objeto del contrato</t>
  </si>
  <si>
    <t xml:space="preserve">Revisar y establecer  todas las normativas vigentes que mitiguen los riesgos en el contrato  </t>
  </si>
  <si>
    <t>Contratista/Supervisor del contrato</t>
  </si>
  <si>
    <t>Inmediato una vez se presente la aceptacion del contrato por las entidades</t>
  </si>
  <si>
    <t>Una vez se realicen los ajustes requeridos para hacer posible la continuación del desarrollo del objeto del contrato</t>
  </si>
  <si>
    <t>Mediante la Actualización de las Normas que rige la Contratación Publica y los contratos interadministrativos</t>
  </si>
  <si>
    <t>Demoras o no ejecución de las actividades del contrato programadas</t>
  </si>
  <si>
    <t>Establecer un plan de contigencia para poder dar una respuesta  oportuna a las  actividades en menor tiempo posible y no interferir en los tiempos para la ejecucion del contrato.</t>
  </si>
  <si>
    <t>Verificación por parte del Supervisor del Contrato en los Informes de Supervisión el cumplimiento de la Idoneidad del personal minimo solicitado para la ejecucion del contrato.</t>
  </si>
  <si>
    <t>El Supervisor del contrato</t>
  </si>
  <si>
    <t>Modificación al Plazo Contractual Estipulado en el contrato</t>
  </si>
  <si>
    <t>Durante la Vigencia del contrato</t>
  </si>
  <si>
    <t>Durante la Etapa de ejecución del contrato</t>
  </si>
  <si>
    <t>Supervisor del contrato</t>
  </si>
  <si>
    <t>Incumplimiento en la ejecución del contrato</t>
  </si>
  <si>
    <t>Afecta la gestión y desarrollo del contrato con la entidad</t>
  </si>
  <si>
    <t>verificacion de idoneida de la capacidad tecnica, administrativa, finmanciera y juridica de la entidad con la cual se va a realizar el contrato</t>
  </si>
  <si>
    <t>Revisión e inspección de la ejecución del contrato por parte del Supervisor del contrato</t>
  </si>
  <si>
    <t>Desde la  fecha de suscripción del contrato</t>
  </si>
  <si>
    <t>Operacional</t>
  </si>
  <si>
    <t>Los bienes entregados por el contratista no cumplen con las condiciones técnicas establecidas en los documentos contractuales</t>
  </si>
  <si>
    <t>Se transfiere al contratista y para la mitigación de este, se le exigirá una póliza que ampare el riesgo de calidad del servicio prestado en una cuantia igual al  10% del valor total del contrato celebrado y con una vigencia que será por la duración del mismo y seis (6) meses más. Lo anterior de conformidad con el artículo 2.2.1.2.3.1.7 y 2.2.1.2.3.1.16 del Decreto 1082 de 2015.</t>
  </si>
  <si>
    <t>Mediante Resolución de Aprobación de Pólizas</t>
  </si>
  <si>
    <t>Una vez, a la fecha de la Resolución de Aprobación de Pólizas</t>
  </si>
  <si>
    <t xml:space="preserve">El contratista no satisface las necesidades estipuladas en la contrato interadministrativo </t>
  </si>
  <si>
    <t xml:space="preserve">Incumplimiento del Objeto contractual y las obligaciones estipuladas en el contrato interadministrativo </t>
  </si>
  <si>
    <t xml:space="preserve">Riesgo medio </t>
  </si>
  <si>
    <t>Se transfiere al contratista y para la mitigación de este, se le exigirá una póliza que ampare el riesgo de incumplimiento en una cuantia igual al  10% del valor total del contrato y con una vigencia que será por la duración del mismo y seis (6) meses más. Lo anterior de conformidad con los artículos 2.2.1.2.3.1.7 y 2.2.1.2.3.1.12 del Decreto 1082 de 2015.</t>
  </si>
  <si>
    <t>Una vez firmado el contrato interadministrativo</t>
  </si>
  <si>
    <t>Hasta su liquidación</t>
  </si>
  <si>
    <t>Inspección, vigilancia y control por parte del supervisor designado</t>
  </si>
  <si>
    <t>Permanente</t>
  </si>
  <si>
    <t>Ausencia de pago de salarios, prestaciones sociales legales e indemnizaciones laborales</t>
  </si>
  <si>
    <t>Demandas laborales por parte de los trabajadores del conviniente por la falta de cobertura en riesgos laborales o ausencia de suministro de elementos de trabajo adecuados para el desarrollo de sus actividades y por el no pago de salarios o por pago tardío de los mismos.</t>
  </si>
  <si>
    <t>Se transfiere al contratista y para la mitigación de este, se le exigirá una póliza que ampare el riesgo de Pago de salarios, prestaciones sociales legales e indemnizaciones laborales en una cuantia igual al 5% del valor total del  contrato celebrado y con una vigencia que será por la duración del mismo y 3 años más. Lo anterior de conformidad con el artículo 2.2.1.2.3.1.7 y 2.2.1.2.3.1.13 del Decreto 1082 de 2015.
No obstante, se incluirá una obligación en el contrato, en cabeza del supervisor designado en el marco del control mensual que deberá dar cuenta de que el contratista se encuentra a paz y salvo por concepto de salarios, prestaciones sociales e indemnizaciones del personal que disponga para la ejecución contractual. Esto será requisito para cualquier pago que se efectúe, junto al certificado de pago de aportes al Sistema de Seguridad en Salud, Pensión, Riesgos Labores, Parafiscales y demás legales en cumplimiento de la normatividad especial dispuesta para tal fin.</t>
  </si>
  <si>
    <t>Terceros afectados por la responsabilidad extracontractual del conviniente</t>
  </si>
  <si>
    <t>Eventuales reclamaciones de terceros derivadas de la responsabilidad del conviniente en la ejecución del contrato interadministrativo</t>
  </si>
  <si>
    <t>Se transfiere al contratista y para la mitigación de este, se le exigirá una póliza que ampare la responsabilidad extracontractual de la administración derivada de las actuaciones, hechos u omisiones de sus contratistas o subcontratistas en una cuantia igual a 200 SMMLVy con una vigencia que será por la duración del contrato. Lo anterior de conformidad con el artículo 2.2.1.2.3.1.5, 2.2.1.2.3.1.8  y 2.2.1.2.3.1.17 del Decreto 1082 de 2015.</t>
  </si>
  <si>
    <t>El servicio contratado no cumple con las condiciones establecidas en el proceso.</t>
  </si>
  <si>
    <t>La calidad del servicio no es la estipulada en el contrato interadministrativo</t>
  </si>
  <si>
    <t>Se transfiere al contratista y para la mitigación de este, se le exigirá una póliza que ampare el riesgo de calidad del servicio prestado en una cuantia igual al  10% del valor total del contrato celebrado y con una vigencia que será por la duración del mismo y seis (6) meses más. Lo anterior de conformidad con el artículo 2.2.1.2.3.1.7 y 2.2.1.2.3.1.15 del Decreto 1082 de 2015.</t>
  </si>
  <si>
    <t>Entre la firma del contrato interadministrativo y el Acta de Inicio</t>
  </si>
  <si>
    <t>La calidad de los bienes no es la estipulada en el contrato interadministrativo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</si>
</sst>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Times New Roman"/>
      <charset val="204"/>
    </font>
    <font>
      <b/>
      <sz val="12.5"/>
      <name val="Arial"/>
      <family val="2"/>
    </font>
    <font>
      <sz val="6.5"/>
      <name val="Times New Roman"/>
      <family val="1"/>
    </font>
    <font>
      <sz val="6.5"/>
      <color rgb="FF000000"/>
      <name val="Arial"/>
      <family val="2"/>
    </font>
    <font>
      <sz val="6.5"/>
      <name val="Arial"/>
      <family val="2"/>
    </font>
    <font>
      <sz val="10"/>
      <color rgb="FF000000"/>
      <name val="Arial"/>
      <family val="2"/>
    </font>
    <font>
      <b/>
      <sz val="6.5"/>
      <name val="Times New Roman"/>
      <family val="1"/>
    </font>
    <font>
      <sz val="8"/>
      <color theme="1"/>
      <name val="Arial"/>
      <family val="2"/>
    </font>
    <font>
      <sz val="8"/>
      <color rgb="FF000000"/>
      <name val="Arial"/>
      <family val="2"/>
    </font>
  </fonts>
  <fills count="10">
    <fill>
      <patternFill patternType="none"/>
    </fill>
    <fill>
      <patternFill patternType="gray125"/>
    </fill>
    <fill>
      <patternFill patternType="solid">
        <fgColor rgb="FFDADADA"/>
      </patternFill>
    </fill>
    <fill>
      <patternFill patternType="solid">
        <fgColor rgb="FFED7D31"/>
      </patternFill>
    </fill>
    <fill>
      <patternFill patternType="solid">
        <fgColor rgb="FF00B050"/>
      </patternFill>
    </fill>
    <fill>
      <patternFill patternType="solid">
        <fgColor rgb="FFFFFF00"/>
      </patternFill>
    </fill>
    <fill>
      <patternFill patternType="solid">
        <fgColor rgb="FF00B050"/>
        <bgColor rgb="FF00B050"/>
      </patternFill>
    </fill>
    <fill>
      <patternFill patternType="solid">
        <fgColor rgb="FFFFFF99"/>
        <bgColor rgb="FFFFFF00"/>
      </patternFill>
    </fill>
    <fill>
      <patternFill patternType="solid">
        <fgColor theme="0"/>
        <bgColor indexed="64"/>
      </patternFill>
    </fill>
    <fill>
      <patternFill patternType="solid">
        <fgColor theme="0"/>
        <bgColor rgb="FF00B05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43">
    <xf numFmtId="0" fontId="0" fillId="0" borderId="0" xfId="0" applyAlignment="1">
      <alignment horizontal="left" vertical="top"/>
    </xf>
    <xf numFmtId="1" fontId="3" fillId="0" borderId="1" xfId="0" applyNumberFormat="1" applyFont="1" applyBorder="1" applyAlignment="1">
      <alignment horizontal="center" vertical="center" shrinkToFit="1"/>
    </xf>
    <xf numFmtId="0" fontId="4" fillId="0" borderId="1" xfId="0" applyFont="1" applyBorder="1" applyAlignment="1">
      <alignment horizontal="center" vertical="center" textRotation="90" wrapText="1"/>
    </xf>
    <xf numFmtId="0" fontId="4" fillId="0" borderId="1" xfId="0" applyFont="1" applyBorder="1" applyAlignment="1">
      <alignment horizontal="left" vertical="center" textRotation="90" wrapText="1"/>
    </xf>
    <xf numFmtId="0" fontId="4" fillId="0" borderId="1" xfId="0" applyFont="1" applyBorder="1" applyAlignment="1">
      <alignment horizontal="left" vertical="center" wrapText="1"/>
    </xf>
    <xf numFmtId="1" fontId="3" fillId="0" borderId="1" xfId="0" applyNumberFormat="1" applyFont="1" applyBorder="1" applyAlignment="1">
      <alignment horizontal="left" vertical="center" shrinkToFit="1"/>
    </xf>
    <xf numFmtId="0" fontId="4" fillId="3" borderId="1" xfId="0" applyFont="1" applyFill="1" applyBorder="1" applyAlignment="1">
      <alignment horizontal="left" vertical="center" textRotation="90" wrapText="1"/>
    </xf>
    <xf numFmtId="1" fontId="3" fillId="0" borderId="1" xfId="0" applyNumberFormat="1" applyFont="1" applyBorder="1" applyAlignment="1">
      <alignment horizontal="right" vertical="center" shrinkToFit="1"/>
    </xf>
    <xf numFmtId="0" fontId="4" fillId="4" borderId="1" xfId="0" applyFont="1" applyFill="1" applyBorder="1" applyAlignment="1">
      <alignment horizontal="left" vertical="center" textRotation="90" wrapText="1"/>
    </xf>
    <xf numFmtId="0" fontId="4" fillId="0" borderId="1" xfId="0" applyFont="1" applyBorder="1" applyAlignment="1">
      <alignment horizontal="center" vertical="center" wrapText="1"/>
    </xf>
    <xf numFmtId="0" fontId="5" fillId="0" borderId="0" xfId="0" applyFont="1" applyAlignment="1">
      <alignment horizontal="left" vertical="center"/>
    </xf>
    <xf numFmtId="0" fontId="4" fillId="5" borderId="1" xfId="0" applyFont="1" applyFill="1" applyBorder="1" applyAlignment="1">
      <alignment horizontal="left" vertical="center" textRotation="90" wrapText="1"/>
    </xf>
    <xf numFmtId="0" fontId="5" fillId="0" borderId="1" xfId="0" applyFont="1" applyBorder="1" applyAlignment="1">
      <alignment horizontal="center" vertical="center" textRotation="90" wrapText="1"/>
    </xf>
    <xf numFmtId="0" fontId="5" fillId="0" borderId="1" xfId="0" applyFont="1" applyBorder="1" applyAlignment="1">
      <alignment horizontal="left" vertical="center" wrapText="1"/>
    </xf>
    <xf numFmtId="0" fontId="4" fillId="4" borderId="1" xfId="0" applyFont="1" applyFill="1" applyBorder="1" applyAlignment="1">
      <alignment horizontal="center" vertical="center" textRotation="90" wrapText="1"/>
    </xf>
    <xf numFmtId="0" fontId="4" fillId="3" borderId="1" xfId="0" applyFont="1" applyFill="1" applyBorder="1" applyAlignment="1">
      <alignment horizontal="center" vertical="center" textRotation="90" wrapText="1"/>
    </xf>
    <xf numFmtId="0" fontId="0" fillId="0" borderId="0" xfId="0" applyAlignment="1">
      <alignment horizontal="center" vertical="center"/>
    </xf>
    <xf numFmtId="0" fontId="6" fillId="2" borderId="1" xfId="0" applyFont="1" applyFill="1" applyBorder="1" applyAlignment="1">
      <alignment horizontal="center" vertical="center" textRotation="90"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6" borderId="1" xfId="0" applyFont="1" applyFill="1" applyBorder="1" applyAlignment="1">
      <alignment horizontal="center" vertical="center" textRotation="90" wrapText="1"/>
    </xf>
    <xf numFmtId="0" fontId="7" fillId="0" borderId="1" xfId="0" applyFont="1" applyBorder="1" applyAlignment="1">
      <alignment horizontal="center" vertical="center"/>
    </xf>
    <xf numFmtId="0" fontId="6" fillId="2" borderId="5"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7" fillId="7" borderId="1" xfId="0" applyFont="1" applyFill="1" applyBorder="1" applyAlignment="1">
      <alignment horizontal="center" vertical="center" textRotation="90"/>
    </xf>
    <xf numFmtId="0" fontId="8" fillId="8" borderId="1" xfId="0" applyFont="1" applyFill="1" applyBorder="1" applyAlignment="1">
      <alignment horizontal="center" vertical="center" textRotation="90" wrapText="1"/>
    </xf>
    <xf numFmtId="0" fontId="8" fillId="8" borderId="1" xfId="0" applyFont="1" applyFill="1" applyBorder="1" applyAlignment="1">
      <alignment horizontal="left" vertical="center" wrapText="1"/>
    </xf>
    <xf numFmtId="0" fontId="8" fillId="8" borderId="1" xfId="0" applyFont="1" applyFill="1" applyBorder="1" applyAlignment="1">
      <alignment horizontal="center" vertical="center" wrapText="1"/>
    </xf>
    <xf numFmtId="0" fontId="8" fillId="9" borderId="1" xfId="0" applyFont="1" applyFill="1" applyBorder="1" applyAlignment="1">
      <alignment horizontal="center" vertical="center" textRotation="90" wrapText="1"/>
    </xf>
    <xf numFmtId="0" fontId="7" fillId="8" borderId="1" xfId="0" applyFont="1" applyFill="1" applyBorder="1" applyAlignment="1">
      <alignment horizontal="center" vertical="center"/>
    </xf>
  </cellXfs>
  <cellStyles count="1">
    <cellStyle name="Normal" xfId="0" builtinId="0"/>
  </cellStyles>
  <dxfs count="348">
    <dxf>
      <font>
        <color rgb="FF9C0006"/>
      </font>
      <fill>
        <patternFill>
          <bgColor rgb="FFFFC7CE"/>
        </patternFill>
      </fill>
    </dxf>
    <dxf>
      <font>
        <color rgb="FF7030A0"/>
      </font>
      <fill>
        <patternFill>
          <fgColor rgb="FF7030A0"/>
          <bgColor rgb="FFFF66CC"/>
        </patternFill>
      </fill>
    </dxf>
    <dxf>
      <font>
        <color rgb="FF9C0006"/>
      </font>
      <fill>
        <patternFill>
          <bgColor rgb="FFFFC7CE"/>
        </patternFill>
      </fill>
    </dxf>
    <dxf>
      <font>
        <color theme="0"/>
      </font>
      <fill>
        <patternFill>
          <bgColor theme="5"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0"/>
      </font>
      <fill>
        <patternFill>
          <bgColor rgb="FFFF6600"/>
        </patternFill>
      </fill>
    </dxf>
    <dxf>
      <font>
        <color rgb="FF9C0006"/>
      </font>
      <fill>
        <patternFill>
          <bgColor rgb="FFFFC7CE"/>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660066"/>
      </font>
      <fill>
        <patternFill>
          <fgColor rgb="FFCC99FF"/>
        </patternFill>
      </fill>
    </dxf>
    <dxf>
      <font>
        <color rgb="FF9C5700"/>
      </font>
      <fill>
        <patternFill>
          <bgColor rgb="FFFFEB9C"/>
        </patternFill>
      </fill>
    </dxf>
    <dxf>
      <font>
        <color theme="0"/>
      </font>
      <fill>
        <patternFill>
          <bgColor rgb="FFFF6600"/>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660066"/>
      </font>
      <fill>
        <patternFill>
          <fgColor rgb="FFCC99FF"/>
        </patternFill>
      </fill>
    </dxf>
    <dxf>
      <font>
        <color theme="0"/>
      </font>
      <fill>
        <patternFill>
          <bgColor theme="5" tint="-0.24994659260841701"/>
        </patternFill>
      </fill>
    </dxf>
    <dxf>
      <font>
        <color rgb="FF006100"/>
      </font>
      <fill>
        <patternFill>
          <bgColor rgb="FFC6EFCE"/>
        </patternFill>
      </fill>
    </dxf>
    <dxf>
      <font>
        <color rgb="FF9C0006"/>
      </font>
      <fill>
        <patternFill>
          <bgColor rgb="FFFFC7CE"/>
        </patternFill>
      </fill>
    </dxf>
    <dxf>
      <font>
        <color theme="0"/>
      </font>
      <fill>
        <patternFill>
          <bgColor rgb="FFFF6600"/>
        </patternFill>
      </fill>
    </dxf>
    <dxf>
      <font>
        <color rgb="FF660066"/>
      </font>
      <fill>
        <patternFill>
          <fgColor rgb="FFCC99FF"/>
        </patternFill>
      </fill>
    </dxf>
    <dxf>
      <font>
        <color rgb="FF7030A0"/>
      </font>
      <fill>
        <patternFill>
          <fgColor rgb="FF7030A0"/>
          <bgColor rgb="FFFF66C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7" tint="-0.499984740745262"/>
      </font>
      <fill>
        <patternFill>
          <bgColor rgb="FFFFFF99"/>
        </patternFill>
      </fill>
    </dxf>
    <dxf>
      <font>
        <color theme="5" tint="-0.499984740745262"/>
      </font>
      <fill>
        <patternFill>
          <bgColor rgb="FFFFCC99"/>
        </patternFill>
      </fill>
    </dxf>
    <dxf>
      <font>
        <color theme="5" tint="-0.499984740745262"/>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7030A0"/>
      </font>
      <fill>
        <patternFill>
          <fgColor rgb="FF7030A0"/>
          <bgColor rgb="FFFF66CC"/>
        </patternFill>
      </fill>
    </dxf>
    <dxf>
      <font>
        <color rgb="FF9C0006"/>
      </font>
      <fill>
        <patternFill>
          <bgColor rgb="FFFFC7CE"/>
        </patternFill>
      </fill>
    </dxf>
    <dxf>
      <font>
        <color theme="0"/>
      </font>
      <fill>
        <patternFill>
          <bgColor theme="5"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0"/>
      </font>
      <fill>
        <patternFill>
          <bgColor rgb="FFFF6600"/>
        </patternFill>
      </fill>
    </dxf>
    <dxf>
      <font>
        <color rgb="FF9C0006"/>
      </font>
      <fill>
        <patternFill>
          <bgColor rgb="FFFFC7CE"/>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660066"/>
      </font>
      <fill>
        <patternFill>
          <fgColor rgb="FFCC99FF"/>
        </patternFill>
      </fill>
    </dxf>
    <dxf>
      <font>
        <color rgb="FF9C5700"/>
      </font>
      <fill>
        <patternFill>
          <bgColor rgb="FFFFEB9C"/>
        </patternFill>
      </fill>
    </dxf>
    <dxf>
      <font>
        <color theme="0"/>
      </font>
      <fill>
        <patternFill>
          <bgColor rgb="FFFF6600"/>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660066"/>
      </font>
      <fill>
        <patternFill>
          <fgColor rgb="FFCC99FF"/>
        </patternFill>
      </fill>
    </dxf>
    <dxf>
      <font>
        <color theme="0"/>
      </font>
      <fill>
        <patternFill>
          <bgColor theme="5" tint="-0.24994659260841701"/>
        </patternFill>
      </fill>
    </dxf>
    <dxf>
      <font>
        <color rgb="FF006100"/>
      </font>
      <fill>
        <patternFill>
          <bgColor rgb="FFC6EFCE"/>
        </patternFill>
      </fill>
    </dxf>
    <dxf>
      <font>
        <color rgb="FF9C0006"/>
      </font>
      <fill>
        <patternFill>
          <bgColor rgb="FFFFC7CE"/>
        </patternFill>
      </fill>
    </dxf>
    <dxf>
      <font>
        <color theme="0"/>
      </font>
      <fill>
        <patternFill>
          <bgColor rgb="FFFF6600"/>
        </patternFill>
      </fill>
    </dxf>
    <dxf>
      <font>
        <color rgb="FF660066"/>
      </font>
      <fill>
        <patternFill>
          <fgColor rgb="FFCC99FF"/>
        </patternFill>
      </fill>
    </dxf>
    <dxf>
      <font>
        <color rgb="FF7030A0"/>
      </font>
      <fill>
        <patternFill>
          <fgColor rgb="FF7030A0"/>
          <bgColor rgb="FFFF66C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7" tint="-0.499984740745262"/>
      </font>
      <fill>
        <patternFill>
          <bgColor rgb="FFFFFF99"/>
        </patternFill>
      </fill>
    </dxf>
    <dxf>
      <font>
        <color theme="5" tint="-0.499984740745262"/>
      </font>
      <fill>
        <patternFill>
          <bgColor rgb="FFFFCC99"/>
        </patternFill>
      </fill>
    </dxf>
    <dxf>
      <font>
        <color theme="5" tint="-0.499984740745262"/>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theme="0"/>
      </font>
      <fill>
        <patternFill>
          <bgColor theme="5" tint="-0.24994659260841701"/>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theme="0"/>
      </font>
      <fill>
        <patternFill>
          <bgColor theme="5"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theme="0"/>
      </font>
      <fill>
        <patternFill>
          <bgColor rgb="FFFF6600"/>
        </patternFill>
      </fill>
    </dxf>
    <dxf>
      <font>
        <color rgb="FF660066"/>
      </font>
      <fill>
        <patternFill>
          <fgColor rgb="FFCC99FF"/>
        </patternFill>
      </fill>
    </dxf>
    <dxf>
      <font>
        <color rgb="FF7030A0"/>
      </font>
      <fill>
        <patternFill>
          <fgColor rgb="FF7030A0"/>
          <bgColor rgb="FFFF66C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7" tint="-0.499984740745262"/>
      </font>
      <fill>
        <patternFill>
          <bgColor rgb="FFFFFF99"/>
        </patternFill>
      </fill>
    </dxf>
    <dxf>
      <font>
        <color theme="5" tint="-0.499984740745262"/>
      </font>
      <fill>
        <patternFill>
          <bgColor rgb="FFFFCC99"/>
        </patternFill>
      </fill>
    </dxf>
    <dxf>
      <font>
        <color theme="5" tint="-0.499984740745262"/>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theme="0"/>
      </font>
      <fill>
        <patternFill>
          <bgColor theme="5" tint="-0.24994659260841701"/>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theme="0"/>
      </font>
      <fill>
        <patternFill>
          <bgColor theme="5"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theme="0"/>
      </font>
      <fill>
        <patternFill>
          <bgColor rgb="FFFF6600"/>
        </patternFill>
      </fill>
    </dxf>
    <dxf>
      <font>
        <color rgb="FF660066"/>
      </font>
      <fill>
        <patternFill>
          <fgColor rgb="FFCC99FF"/>
        </patternFill>
      </fill>
    </dxf>
    <dxf>
      <font>
        <color rgb="FF7030A0"/>
      </font>
      <fill>
        <patternFill>
          <fgColor rgb="FF7030A0"/>
          <bgColor rgb="FFFF66C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7" tint="-0.499984740745262"/>
      </font>
      <fill>
        <patternFill>
          <bgColor rgb="FFFFFF99"/>
        </patternFill>
      </fill>
    </dxf>
    <dxf>
      <font>
        <color theme="5" tint="-0.499984740745262"/>
      </font>
      <fill>
        <patternFill>
          <bgColor rgb="FFFFCC99"/>
        </patternFill>
      </fill>
    </dxf>
    <dxf>
      <font>
        <color theme="5" tint="-0.499984740745262"/>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theme="0"/>
      </font>
      <fill>
        <patternFill>
          <bgColor rgb="FFFF6600"/>
        </patternFill>
      </fill>
    </dxf>
    <dxf>
      <font>
        <color rgb="FF660066"/>
      </font>
      <fill>
        <patternFill>
          <fgColor rgb="FFCC99FF"/>
        </patternFill>
      </fill>
    </dxf>
    <dxf>
      <font>
        <color rgb="FF7030A0"/>
      </font>
      <fill>
        <patternFill>
          <fgColor rgb="FF7030A0"/>
          <bgColor rgb="FFFF66C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7" tint="-0.499984740745262"/>
      </font>
      <fill>
        <patternFill>
          <bgColor rgb="FFFFFF99"/>
        </patternFill>
      </fill>
    </dxf>
    <dxf>
      <font>
        <color theme="5" tint="-0.499984740745262"/>
      </font>
      <fill>
        <patternFill>
          <bgColor rgb="FFFFCC99"/>
        </patternFill>
      </fill>
    </dxf>
    <dxf>
      <font>
        <color theme="5" tint="-0.499984740745262"/>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theme="5" tint="-0.499984740745262"/>
      </font>
      <fill>
        <patternFill>
          <bgColor rgb="FFFFCC99"/>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7" tint="-0.499984740745262"/>
      </font>
      <fill>
        <patternFill>
          <bgColor rgb="FFFFFF99"/>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46672</xdr:colOff>
      <xdr:row>0</xdr:row>
      <xdr:rowOff>14287</xdr:rowOff>
    </xdr:from>
    <xdr:ext cx="1057275" cy="857250"/>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57275" cy="85725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9"/>
  <sheetViews>
    <sheetView tabSelected="1" view="pageBreakPreview" zoomScale="160" zoomScaleNormal="160" zoomScaleSheetLayoutView="160" workbookViewId="0">
      <selection activeCell="M15" sqref="M15"/>
    </sheetView>
  </sheetViews>
  <sheetFormatPr baseColWidth="10" defaultColWidth="9.3984375" defaultRowHeight="13" x14ac:dyDescent="0.15"/>
  <cols>
    <col min="1" max="1" width="3.19921875" customWidth="1"/>
    <col min="2" max="2" width="2.796875" customWidth="1"/>
    <col min="3" max="3" width="2.3984375" customWidth="1"/>
    <col min="4" max="4" width="2.796875" customWidth="1"/>
    <col min="5" max="5" width="2.3984375" customWidth="1"/>
    <col min="6" max="6" width="17.3984375" customWidth="1"/>
    <col min="7" max="7" width="17.19921875" customWidth="1"/>
    <col min="8" max="11" width="3.796875" customWidth="1"/>
    <col min="12" max="12" width="4" customWidth="1"/>
    <col min="13" max="13" width="17.19921875" customWidth="1"/>
    <col min="14" max="14" width="4.796875" customWidth="1"/>
    <col min="15" max="17" width="4.59765625" customWidth="1"/>
    <col min="18" max="18" width="7.19921875" style="16" customWidth="1"/>
    <col min="19" max="19" width="7.3984375" customWidth="1"/>
    <col min="20" max="20" width="10.3984375" customWidth="1"/>
    <col min="21" max="21" width="15.3984375" customWidth="1"/>
    <col min="22" max="23" width="16" customWidth="1"/>
  </cols>
  <sheetData>
    <row r="1" spans="1:23" ht="73.5" customHeight="1" x14ac:dyDescent="0.15">
      <c r="A1" s="28"/>
      <c r="B1" s="29"/>
      <c r="C1" s="29"/>
      <c r="D1" s="29"/>
      <c r="E1" s="29"/>
      <c r="F1" s="30"/>
      <c r="G1" s="31" t="s">
        <v>0</v>
      </c>
      <c r="H1" s="32"/>
      <c r="I1" s="32"/>
      <c r="J1" s="32"/>
      <c r="K1" s="32"/>
      <c r="L1" s="32"/>
      <c r="M1" s="32"/>
      <c r="N1" s="32"/>
      <c r="O1" s="32"/>
      <c r="P1" s="32"/>
      <c r="Q1" s="32"/>
      <c r="R1" s="32"/>
      <c r="S1" s="32"/>
      <c r="T1" s="32"/>
      <c r="U1" s="32"/>
      <c r="V1" s="32"/>
      <c r="W1" s="33"/>
    </row>
    <row r="2" spans="1:23" ht="24.75" customHeight="1" x14ac:dyDescent="0.15">
      <c r="A2" s="34" t="s">
        <v>50</v>
      </c>
      <c r="B2" s="24" t="s">
        <v>51</v>
      </c>
      <c r="C2" s="24" t="s">
        <v>52</v>
      </c>
      <c r="D2" s="24" t="s">
        <v>53</v>
      </c>
      <c r="E2" s="24" t="s">
        <v>54</v>
      </c>
      <c r="F2" s="34" t="s">
        <v>55</v>
      </c>
      <c r="G2" s="34" t="s">
        <v>56</v>
      </c>
      <c r="H2" s="24" t="s">
        <v>57</v>
      </c>
      <c r="I2" s="24" t="s">
        <v>58</v>
      </c>
      <c r="J2" s="24" t="s">
        <v>59</v>
      </c>
      <c r="K2" s="24" t="s">
        <v>60</v>
      </c>
      <c r="L2" s="24" t="s">
        <v>61</v>
      </c>
      <c r="M2" s="24" t="s">
        <v>62</v>
      </c>
      <c r="N2" s="26" t="s">
        <v>63</v>
      </c>
      <c r="O2" s="36"/>
      <c r="P2" s="36"/>
      <c r="Q2" s="27"/>
      <c r="R2" s="24" t="s">
        <v>64</v>
      </c>
      <c r="S2" s="24" t="s">
        <v>65</v>
      </c>
      <c r="T2" s="24" t="s">
        <v>66</v>
      </c>
      <c r="U2" s="24" t="s">
        <v>67</v>
      </c>
      <c r="V2" s="26" t="s">
        <v>68</v>
      </c>
      <c r="W2" s="27"/>
    </row>
    <row r="3" spans="1:23" s="16" customFormat="1" ht="75" customHeight="1" x14ac:dyDescent="0.15">
      <c r="A3" s="35"/>
      <c r="B3" s="25"/>
      <c r="C3" s="25"/>
      <c r="D3" s="25"/>
      <c r="E3" s="25"/>
      <c r="F3" s="35"/>
      <c r="G3" s="35"/>
      <c r="H3" s="25"/>
      <c r="I3" s="25"/>
      <c r="J3" s="25"/>
      <c r="K3" s="25"/>
      <c r="L3" s="25"/>
      <c r="M3" s="25"/>
      <c r="N3" s="17" t="s">
        <v>57</v>
      </c>
      <c r="O3" s="17" t="s">
        <v>58</v>
      </c>
      <c r="P3" s="17" t="s">
        <v>59</v>
      </c>
      <c r="Q3" s="17" t="s">
        <v>60</v>
      </c>
      <c r="R3" s="25"/>
      <c r="S3" s="25"/>
      <c r="T3" s="25"/>
      <c r="U3" s="25"/>
      <c r="V3" s="17" t="s">
        <v>69</v>
      </c>
      <c r="W3" s="17" t="s">
        <v>70</v>
      </c>
    </row>
    <row r="4" spans="1:23" s="10" customFormat="1" ht="90" customHeight="1" x14ac:dyDescent="0.15">
      <c r="A4" s="1">
        <v>1</v>
      </c>
      <c r="B4" s="2" t="s">
        <v>1</v>
      </c>
      <c r="C4" s="2" t="s">
        <v>2</v>
      </c>
      <c r="D4" s="3" t="s">
        <v>3</v>
      </c>
      <c r="E4" s="3" t="s">
        <v>4</v>
      </c>
      <c r="F4" s="4" t="s">
        <v>5</v>
      </c>
      <c r="G4" s="4" t="s">
        <v>6</v>
      </c>
      <c r="H4" s="5">
        <v>1</v>
      </c>
      <c r="I4" s="5">
        <v>5</v>
      </c>
      <c r="J4" s="1">
        <v>6</v>
      </c>
      <c r="K4" s="6" t="s">
        <v>7</v>
      </c>
      <c r="L4" s="3" t="s">
        <v>8</v>
      </c>
      <c r="M4" s="4" t="s">
        <v>100</v>
      </c>
      <c r="N4" s="1">
        <v>1</v>
      </c>
      <c r="O4" s="7">
        <v>1</v>
      </c>
      <c r="P4" s="1">
        <v>2</v>
      </c>
      <c r="Q4" s="8" t="s">
        <v>9</v>
      </c>
      <c r="R4" s="9" t="s">
        <v>10</v>
      </c>
      <c r="S4" s="3" t="s">
        <v>8</v>
      </c>
      <c r="T4" s="4" t="s">
        <v>101</v>
      </c>
      <c r="U4" s="4" t="s">
        <v>101</v>
      </c>
      <c r="V4" s="4" t="s">
        <v>94</v>
      </c>
      <c r="W4" s="4" t="s">
        <v>11</v>
      </c>
    </row>
    <row r="5" spans="1:23" s="10" customFormat="1" ht="117" customHeight="1" x14ac:dyDescent="0.15">
      <c r="A5" s="1">
        <v>2</v>
      </c>
      <c r="B5" s="2" t="s">
        <v>12</v>
      </c>
      <c r="C5" s="2" t="s">
        <v>2</v>
      </c>
      <c r="D5" s="2" t="s">
        <v>13</v>
      </c>
      <c r="E5" s="3" t="s">
        <v>4</v>
      </c>
      <c r="F5" s="4" t="s">
        <v>14</v>
      </c>
      <c r="G5" s="4" t="s">
        <v>102</v>
      </c>
      <c r="H5" s="5">
        <v>3</v>
      </c>
      <c r="I5" s="5">
        <v>2</v>
      </c>
      <c r="J5" s="1">
        <v>5</v>
      </c>
      <c r="K5" s="11" t="s">
        <v>15</v>
      </c>
      <c r="L5" s="3" t="s">
        <v>8</v>
      </c>
      <c r="M5" s="4" t="s">
        <v>16</v>
      </c>
      <c r="N5" s="1">
        <v>1</v>
      </c>
      <c r="O5" s="7">
        <v>1</v>
      </c>
      <c r="P5" s="1">
        <v>2</v>
      </c>
      <c r="Q5" s="8" t="s">
        <v>9</v>
      </c>
      <c r="R5" s="9" t="s">
        <v>17</v>
      </c>
      <c r="S5" s="3" t="s">
        <v>8</v>
      </c>
      <c r="T5" s="4" t="s">
        <v>103</v>
      </c>
      <c r="U5" s="4" t="s">
        <v>18</v>
      </c>
      <c r="V5" s="4" t="s">
        <v>19</v>
      </c>
      <c r="W5" s="4" t="s">
        <v>104</v>
      </c>
    </row>
    <row r="6" spans="1:23" s="10" customFormat="1" ht="72.75" customHeight="1" x14ac:dyDescent="0.15">
      <c r="A6" s="1">
        <v>3</v>
      </c>
      <c r="B6" s="3" t="s">
        <v>1</v>
      </c>
      <c r="C6" s="3" t="s">
        <v>20</v>
      </c>
      <c r="D6" s="3" t="s">
        <v>3</v>
      </c>
      <c r="E6" s="12" t="s">
        <v>21</v>
      </c>
      <c r="F6" s="4" t="s">
        <v>49</v>
      </c>
      <c r="G6" s="4" t="s">
        <v>105</v>
      </c>
      <c r="H6" s="5">
        <v>2</v>
      </c>
      <c r="I6" s="5">
        <v>4</v>
      </c>
      <c r="J6" s="1">
        <v>6</v>
      </c>
      <c r="K6" s="6" t="s">
        <v>7</v>
      </c>
      <c r="L6" s="3" t="s">
        <v>8</v>
      </c>
      <c r="M6" s="4" t="s">
        <v>22</v>
      </c>
      <c r="N6" s="1">
        <v>1</v>
      </c>
      <c r="O6" s="7">
        <v>3</v>
      </c>
      <c r="P6" s="1">
        <v>4</v>
      </c>
      <c r="Q6" s="8" t="s">
        <v>9</v>
      </c>
      <c r="R6" s="9" t="s">
        <v>17</v>
      </c>
      <c r="S6" s="3" t="s">
        <v>8</v>
      </c>
      <c r="T6" s="4" t="s">
        <v>45</v>
      </c>
      <c r="U6" s="4" t="s">
        <v>23</v>
      </c>
      <c r="V6" s="4" t="s">
        <v>92</v>
      </c>
      <c r="W6" s="4" t="s">
        <v>24</v>
      </c>
    </row>
    <row r="7" spans="1:23" s="10" customFormat="1" ht="125.25" customHeight="1" x14ac:dyDescent="0.15">
      <c r="A7" s="1">
        <v>4</v>
      </c>
      <c r="B7" s="2" t="s">
        <v>1</v>
      </c>
      <c r="C7" s="2" t="s">
        <v>20</v>
      </c>
      <c r="D7" s="2" t="s">
        <v>13</v>
      </c>
      <c r="E7" s="3" t="s">
        <v>25</v>
      </c>
      <c r="F7" s="4" t="s">
        <v>106</v>
      </c>
      <c r="G7" s="4" t="s">
        <v>95</v>
      </c>
      <c r="H7" s="5">
        <v>1</v>
      </c>
      <c r="I7" s="5">
        <v>3</v>
      </c>
      <c r="J7" s="1">
        <v>4</v>
      </c>
      <c r="K7" s="8" t="s">
        <v>9</v>
      </c>
      <c r="L7" s="2" t="s">
        <v>26</v>
      </c>
      <c r="M7" s="4" t="s">
        <v>107</v>
      </c>
      <c r="N7" s="1">
        <v>1</v>
      </c>
      <c r="O7" s="7">
        <v>2</v>
      </c>
      <c r="P7" s="1">
        <v>3</v>
      </c>
      <c r="Q7" s="8" t="s">
        <v>9</v>
      </c>
      <c r="R7" s="9" t="s">
        <v>10</v>
      </c>
      <c r="S7" s="3" t="s">
        <v>108</v>
      </c>
      <c r="T7" s="4" t="s">
        <v>109</v>
      </c>
      <c r="U7" s="4" t="s">
        <v>110</v>
      </c>
      <c r="V7" s="4" t="s">
        <v>111</v>
      </c>
      <c r="W7" s="4" t="s">
        <v>33</v>
      </c>
    </row>
    <row r="8" spans="1:23" s="10" customFormat="1" ht="87" customHeight="1" x14ac:dyDescent="0.15">
      <c r="A8" s="1">
        <v>5</v>
      </c>
      <c r="B8" s="3" t="s">
        <v>12</v>
      </c>
      <c r="C8" s="2" t="s">
        <v>20</v>
      </c>
      <c r="D8" s="3" t="s">
        <v>27</v>
      </c>
      <c r="E8" s="3" t="s">
        <v>4</v>
      </c>
      <c r="F8" s="4" t="s">
        <v>28</v>
      </c>
      <c r="G8" s="4" t="s">
        <v>112</v>
      </c>
      <c r="H8" s="5">
        <v>2</v>
      </c>
      <c r="I8" s="5">
        <v>3</v>
      </c>
      <c r="J8" s="1">
        <v>5</v>
      </c>
      <c r="K8" s="11" t="s">
        <v>15</v>
      </c>
      <c r="L8" s="3" t="s">
        <v>29</v>
      </c>
      <c r="M8" s="4" t="s">
        <v>113</v>
      </c>
      <c r="N8" s="1">
        <v>1</v>
      </c>
      <c r="O8" s="7">
        <v>2</v>
      </c>
      <c r="P8" s="1">
        <v>3</v>
      </c>
      <c r="Q8" s="8" t="s">
        <v>9</v>
      </c>
      <c r="R8" s="9" t="s">
        <v>10</v>
      </c>
      <c r="S8" s="3" t="s">
        <v>108</v>
      </c>
      <c r="T8" s="4" t="s">
        <v>30</v>
      </c>
      <c r="U8" s="4" t="s">
        <v>31</v>
      </c>
      <c r="V8" s="4" t="s">
        <v>32</v>
      </c>
      <c r="W8" s="4" t="s">
        <v>33</v>
      </c>
    </row>
    <row r="9" spans="1:23" s="10" customFormat="1" ht="153" customHeight="1" x14ac:dyDescent="0.15">
      <c r="A9" s="1">
        <v>6</v>
      </c>
      <c r="B9" s="2" t="s">
        <v>12</v>
      </c>
      <c r="C9" s="2" t="s">
        <v>20</v>
      </c>
      <c r="D9" s="2" t="s">
        <v>13</v>
      </c>
      <c r="E9" s="3" t="s">
        <v>4</v>
      </c>
      <c r="F9" s="4" t="s">
        <v>34</v>
      </c>
      <c r="G9" s="13" t="s">
        <v>35</v>
      </c>
      <c r="H9" s="5">
        <v>1</v>
      </c>
      <c r="I9" s="5">
        <v>4</v>
      </c>
      <c r="J9" s="1">
        <v>5</v>
      </c>
      <c r="K9" s="11" t="s">
        <v>15</v>
      </c>
      <c r="L9" s="2" t="s">
        <v>29</v>
      </c>
      <c r="M9" s="4" t="s">
        <v>114</v>
      </c>
      <c r="N9" s="1">
        <v>1</v>
      </c>
      <c r="O9" s="7">
        <v>3</v>
      </c>
      <c r="P9" s="1">
        <v>4</v>
      </c>
      <c r="Q9" s="14" t="s">
        <v>9</v>
      </c>
      <c r="R9" s="9" t="s">
        <v>10</v>
      </c>
      <c r="S9" s="3" t="s">
        <v>115</v>
      </c>
      <c r="T9" s="4" t="s">
        <v>93</v>
      </c>
      <c r="U9" s="4" t="s">
        <v>36</v>
      </c>
      <c r="V9" s="4" t="s">
        <v>37</v>
      </c>
      <c r="W9" s="4" t="s">
        <v>38</v>
      </c>
    </row>
    <row r="10" spans="1:23" s="10" customFormat="1" ht="218.25" customHeight="1" x14ac:dyDescent="0.15">
      <c r="A10" s="1">
        <v>7</v>
      </c>
      <c r="B10" s="2" t="s">
        <v>1</v>
      </c>
      <c r="C10" s="2" t="s">
        <v>20</v>
      </c>
      <c r="D10" s="3" t="s">
        <v>27</v>
      </c>
      <c r="E10" s="3" t="s">
        <v>39</v>
      </c>
      <c r="F10" s="4" t="s">
        <v>40</v>
      </c>
      <c r="G10" s="13" t="s">
        <v>41</v>
      </c>
      <c r="H10" s="5">
        <v>1</v>
      </c>
      <c r="I10" s="5">
        <v>3</v>
      </c>
      <c r="J10" s="1">
        <v>4</v>
      </c>
      <c r="K10" s="14" t="s">
        <v>9</v>
      </c>
      <c r="L10" s="2" t="s">
        <v>8</v>
      </c>
      <c r="M10" s="4" t="s">
        <v>116</v>
      </c>
      <c r="N10" s="1">
        <v>1</v>
      </c>
      <c r="O10" s="7">
        <v>2</v>
      </c>
      <c r="P10" s="1">
        <v>3</v>
      </c>
      <c r="Q10" s="14" t="s">
        <v>9</v>
      </c>
      <c r="R10" s="9" t="s">
        <v>10</v>
      </c>
      <c r="S10" s="3" t="s">
        <v>115</v>
      </c>
      <c r="T10" s="4" t="s">
        <v>42</v>
      </c>
      <c r="U10" s="4" t="s">
        <v>43</v>
      </c>
      <c r="V10" s="4" t="s">
        <v>117</v>
      </c>
      <c r="W10" s="4" t="s">
        <v>118</v>
      </c>
    </row>
    <row r="11" spans="1:23" s="10" customFormat="1" ht="99" customHeight="1" x14ac:dyDescent="0.15">
      <c r="A11" s="1">
        <v>8</v>
      </c>
      <c r="B11" s="2" t="s">
        <v>1</v>
      </c>
      <c r="C11" s="2" t="s">
        <v>20</v>
      </c>
      <c r="D11" s="3" t="s">
        <v>13</v>
      </c>
      <c r="E11" s="3" t="s">
        <v>4</v>
      </c>
      <c r="F11" s="4" t="s">
        <v>97</v>
      </c>
      <c r="G11" s="4" t="s">
        <v>98</v>
      </c>
      <c r="H11" s="5">
        <v>2</v>
      </c>
      <c r="I11" s="5">
        <v>4</v>
      </c>
      <c r="J11" s="1">
        <v>6</v>
      </c>
      <c r="K11" s="6" t="s">
        <v>7</v>
      </c>
      <c r="L11" s="3" t="s">
        <v>44</v>
      </c>
      <c r="M11" s="4" t="s">
        <v>99</v>
      </c>
      <c r="N11" s="1">
        <v>2</v>
      </c>
      <c r="O11" s="7">
        <v>1</v>
      </c>
      <c r="P11" s="1">
        <v>5</v>
      </c>
      <c r="Q11" s="14" t="s">
        <v>9</v>
      </c>
      <c r="R11" s="9" t="s">
        <v>10</v>
      </c>
      <c r="S11" s="3" t="s">
        <v>119</v>
      </c>
      <c r="T11" s="4" t="s">
        <v>45</v>
      </c>
      <c r="U11" s="4" t="s">
        <v>46</v>
      </c>
      <c r="V11" s="4" t="s">
        <v>47</v>
      </c>
      <c r="W11" s="4" t="s">
        <v>48</v>
      </c>
    </row>
    <row r="12" spans="1:23" s="10" customFormat="1" ht="207" customHeight="1" x14ac:dyDescent="0.15">
      <c r="A12" s="1">
        <v>9</v>
      </c>
      <c r="B12" s="2" t="s">
        <v>1</v>
      </c>
      <c r="C12" s="2" t="s">
        <v>2</v>
      </c>
      <c r="D12" s="2" t="s">
        <v>13</v>
      </c>
      <c r="E12" s="3" t="s">
        <v>4</v>
      </c>
      <c r="F12" s="4" t="s">
        <v>120</v>
      </c>
      <c r="G12" s="4" t="s">
        <v>121</v>
      </c>
      <c r="H12" s="5">
        <v>1</v>
      </c>
      <c r="I12" s="5">
        <v>5</v>
      </c>
      <c r="J12" s="5">
        <v>6</v>
      </c>
      <c r="K12" s="15" t="s">
        <v>7</v>
      </c>
      <c r="L12" s="2" t="s">
        <v>29</v>
      </c>
      <c r="M12" s="4" t="s">
        <v>122</v>
      </c>
      <c r="N12" s="1">
        <v>1</v>
      </c>
      <c r="O12" s="7">
        <v>1</v>
      </c>
      <c r="P12" s="1">
        <v>2</v>
      </c>
      <c r="Q12" s="14" t="s">
        <v>9</v>
      </c>
      <c r="R12" s="9" t="s">
        <v>17</v>
      </c>
      <c r="S12" s="3" t="s">
        <v>119</v>
      </c>
      <c r="T12" s="4" t="s">
        <v>96</v>
      </c>
      <c r="U12" s="4" t="s">
        <v>23</v>
      </c>
      <c r="V12" s="4" t="s">
        <v>123</v>
      </c>
      <c r="W12" s="4" t="s">
        <v>124</v>
      </c>
    </row>
    <row r="13" spans="1:23" ht="216" x14ac:dyDescent="0.15">
      <c r="A13" s="1">
        <v>10</v>
      </c>
      <c r="B13" s="3" t="s">
        <v>1</v>
      </c>
      <c r="C13" s="2" t="s">
        <v>20</v>
      </c>
      <c r="D13" s="3" t="s">
        <v>13</v>
      </c>
      <c r="E13" s="3" t="s">
        <v>74</v>
      </c>
      <c r="F13" s="4" t="s">
        <v>75</v>
      </c>
      <c r="G13" s="4" t="s">
        <v>76</v>
      </c>
      <c r="H13" s="5">
        <v>3</v>
      </c>
      <c r="I13" s="5">
        <v>4</v>
      </c>
      <c r="J13" s="5">
        <f t="shared" ref="J13:J14" si="0">+I13+H13</f>
        <v>7</v>
      </c>
      <c r="K13" s="6" t="str">
        <f t="shared" ref="K13:K14" si="1">IF(J13&lt;=4,"Riesgo Bajo",IF(J13=5,"Riesgo Medio",IF(J13&lt;=7,"Riesgo Alto",IF(J13&gt;=8,"Riesgo Extremo"))))</f>
        <v>Riesgo Alto</v>
      </c>
      <c r="L13" s="3" t="s">
        <v>77</v>
      </c>
      <c r="M13" s="4" t="s">
        <v>78</v>
      </c>
      <c r="N13" s="4">
        <v>1</v>
      </c>
      <c r="O13" s="4">
        <v>2</v>
      </c>
      <c r="P13" s="1">
        <f t="shared" ref="P13:P14" si="2">+N13+O13</f>
        <v>3</v>
      </c>
      <c r="Q13" s="14" t="str">
        <f t="shared" ref="Q13:Q14" si="3">IF(P13&lt;=4,"Riesgo Bajo",IF(P13=5,"Riesgo Medio",IF(P13&lt;=7,"Riesgo Alto",IF(P13&gt;=8,"Riesgo Extremo"))))</f>
        <v>Riesgo Bajo</v>
      </c>
      <c r="R13" s="9" t="s">
        <v>10</v>
      </c>
      <c r="S13" s="3" t="s">
        <v>71</v>
      </c>
      <c r="T13" s="4" t="s">
        <v>72</v>
      </c>
      <c r="U13" s="4" t="s">
        <v>79</v>
      </c>
      <c r="V13" s="4" t="s">
        <v>80</v>
      </c>
      <c r="W13" s="4" t="s">
        <v>81</v>
      </c>
    </row>
    <row r="14" spans="1:23" ht="108" x14ac:dyDescent="0.15">
      <c r="A14" s="1">
        <v>11</v>
      </c>
      <c r="B14" s="3" t="s">
        <v>12</v>
      </c>
      <c r="C14" s="2" t="s">
        <v>20</v>
      </c>
      <c r="D14" s="3" t="s">
        <v>13</v>
      </c>
      <c r="E14" s="3" t="s">
        <v>87</v>
      </c>
      <c r="F14" s="4" t="s">
        <v>88</v>
      </c>
      <c r="G14" s="4" t="s">
        <v>89</v>
      </c>
      <c r="H14" s="5">
        <v>2</v>
      </c>
      <c r="I14" s="5">
        <v>2</v>
      </c>
      <c r="J14" s="5">
        <f t="shared" si="0"/>
        <v>4</v>
      </c>
      <c r="K14" s="8" t="str">
        <f t="shared" si="1"/>
        <v>Riesgo Bajo</v>
      </c>
      <c r="L14" s="3" t="s">
        <v>82</v>
      </c>
      <c r="M14" s="4" t="s">
        <v>90</v>
      </c>
      <c r="N14" s="4">
        <v>1</v>
      </c>
      <c r="O14" s="4">
        <v>1</v>
      </c>
      <c r="P14" s="1">
        <f t="shared" si="2"/>
        <v>2</v>
      </c>
      <c r="Q14" s="14" t="str">
        <f t="shared" si="3"/>
        <v>Riesgo Bajo</v>
      </c>
      <c r="R14" s="9" t="s">
        <v>83</v>
      </c>
      <c r="S14" s="3" t="s">
        <v>84</v>
      </c>
      <c r="T14" s="4" t="s">
        <v>85</v>
      </c>
      <c r="U14" s="4" t="s">
        <v>86</v>
      </c>
      <c r="V14" s="4" t="s">
        <v>91</v>
      </c>
      <c r="W14" s="4" t="s">
        <v>73</v>
      </c>
    </row>
    <row r="15" spans="1:23" ht="192" x14ac:dyDescent="0.15">
      <c r="A15" s="18">
        <v>12</v>
      </c>
      <c r="B15" s="19" t="s">
        <v>12</v>
      </c>
      <c r="C15" s="19" t="s">
        <v>20</v>
      </c>
      <c r="D15" s="19" t="s">
        <v>13</v>
      </c>
      <c r="E15" s="19" t="s">
        <v>4</v>
      </c>
      <c r="F15" s="20" t="s">
        <v>130</v>
      </c>
      <c r="G15" s="20" t="s">
        <v>131</v>
      </c>
      <c r="H15" s="21">
        <v>2</v>
      </c>
      <c r="I15" s="21">
        <v>3</v>
      </c>
      <c r="J15" s="40">
        <f>H15+I15</f>
        <v>5</v>
      </c>
      <c r="K15" s="37" t="s">
        <v>132</v>
      </c>
      <c r="L15" s="19" t="s">
        <v>29</v>
      </c>
      <c r="M15" s="20" t="s">
        <v>133</v>
      </c>
      <c r="N15" s="21">
        <v>1</v>
      </c>
      <c r="O15" s="21">
        <v>1</v>
      </c>
      <c r="P15" s="21">
        <f>N15+O15</f>
        <v>2</v>
      </c>
      <c r="Q15" s="22" t="s">
        <v>9</v>
      </c>
      <c r="R15" s="23" t="s">
        <v>10</v>
      </c>
      <c r="S15" s="19" t="s">
        <v>8</v>
      </c>
      <c r="T15" s="20" t="s">
        <v>134</v>
      </c>
      <c r="U15" s="20" t="s">
        <v>135</v>
      </c>
      <c r="V15" s="20" t="s">
        <v>136</v>
      </c>
      <c r="W15" s="20" t="s">
        <v>137</v>
      </c>
    </row>
    <row r="16" spans="1:23" ht="409.6" x14ac:dyDescent="0.15">
      <c r="B16" s="19" t="s">
        <v>12</v>
      </c>
      <c r="C16" s="19" t="s">
        <v>20</v>
      </c>
      <c r="D16" s="19" t="s">
        <v>13</v>
      </c>
      <c r="E16" s="19" t="s">
        <v>4</v>
      </c>
      <c r="F16" s="20" t="s">
        <v>138</v>
      </c>
      <c r="G16" s="20" t="s">
        <v>139</v>
      </c>
      <c r="H16" s="21">
        <v>1</v>
      </c>
      <c r="I16" s="21">
        <v>2</v>
      </c>
      <c r="J16" s="40">
        <v>2</v>
      </c>
      <c r="K16" s="22" t="s">
        <v>9</v>
      </c>
      <c r="L16" s="19" t="s">
        <v>29</v>
      </c>
      <c r="M16" s="20" t="s">
        <v>140</v>
      </c>
      <c r="N16" s="20">
        <v>1</v>
      </c>
      <c r="O16" s="20">
        <v>1</v>
      </c>
      <c r="P16" s="20">
        <v>2</v>
      </c>
      <c r="Q16" s="22" t="s">
        <v>9</v>
      </c>
      <c r="R16" s="23" t="s">
        <v>10</v>
      </c>
      <c r="S16" s="19" t="s">
        <v>8</v>
      </c>
      <c r="T16" s="20" t="s">
        <v>134</v>
      </c>
      <c r="U16" s="20" t="s">
        <v>135</v>
      </c>
      <c r="V16" s="20" t="s">
        <v>136</v>
      </c>
      <c r="W16" s="20" t="s">
        <v>137</v>
      </c>
    </row>
    <row r="17" spans="2:23" ht="262" x14ac:dyDescent="0.15">
      <c r="B17" s="38" t="s">
        <v>12</v>
      </c>
      <c r="C17" s="38" t="s">
        <v>20</v>
      </c>
      <c r="D17" s="38" t="s">
        <v>13</v>
      </c>
      <c r="E17" s="38" t="s">
        <v>4</v>
      </c>
      <c r="F17" s="39" t="s">
        <v>141</v>
      </c>
      <c r="G17" s="39" t="s">
        <v>142</v>
      </c>
      <c r="H17" s="40">
        <v>3</v>
      </c>
      <c r="I17" s="40">
        <v>4</v>
      </c>
      <c r="J17" s="40">
        <v>7</v>
      </c>
      <c r="K17" s="41" t="s">
        <v>7</v>
      </c>
      <c r="L17" s="38" t="s">
        <v>29</v>
      </c>
      <c r="M17" s="39" t="s">
        <v>143</v>
      </c>
      <c r="N17" s="39">
        <v>1</v>
      </c>
      <c r="O17" s="39">
        <v>1</v>
      </c>
      <c r="P17" s="39">
        <v>2</v>
      </c>
      <c r="Q17" s="41" t="s">
        <v>9</v>
      </c>
      <c r="R17" s="42" t="s">
        <v>10</v>
      </c>
      <c r="S17" s="38" t="s">
        <v>8</v>
      </c>
      <c r="T17" s="39" t="s">
        <v>134</v>
      </c>
      <c r="U17" s="39" t="s">
        <v>135</v>
      </c>
      <c r="V17" s="39" t="s">
        <v>136</v>
      </c>
      <c r="W17" s="39" t="s">
        <v>137</v>
      </c>
    </row>
    <row r="18" spans="2:23" ht="216" x14ac:dyDescent="0.15">
      <c r="B18" s="38" t="s">
        <v>12</v>
      </c>
      <c r="C18" s="38" t="s">
        <v>20</v>
      </c>
      <c r="D18" s="38" t="s">
        <v>13</v>
      </c>
      <c r="E18" s="38" t="s">
        <v>125</v>
      </c>
      <c r="F18" s="39" t="s">
        <v>144</v>
      </c>
      <c r="G18" s="39" t="s">
        <v>145</v>
      </c>
      <c r="H18" s="40">
        <v>3</v>
      </c>
      <c r="I18" s="40">
        <v>3</v>
      </c>
      <c r="J18" s="40">
        <v>6</v>
      </c>
      <c r="K18" s="41" t="s">
        <v>7</v>
      </c>
      <c r="L18" s="38" t="s">
        <v>29</v>
      </c>
      <c r="M18" s="39" t="s">
        <v>146</v>
      </c>
      <c r="N18" s="39">
        <v>1</v>
      </c>
      <c r="O18" s="39">
        <v>1</v>
      </c>
      <c r="P18" s="39">
        <v>2</v>
      </c>
      <c r="Q18" s="41" t="s">
        <v>9</v>
      </c>
      <c r="R18" s="42" t="s">
        <v>10</v>
      </c>
      <c r="S18" s="38" t="s">
        <v>8</v>
      </c>
      <c r="T18" s="39" t="s">
        <v>134</v>
      </c>
      <c r="U18" s="39" t="s">
        <v>147</v>
      </c>
      <c r="V18" s="39" t="s">
        <v>128</v>
      </c>
      <c r="W18" s="39" t="s">
        <v>129</v>
      </c>
    </row>
    <row r="19" spans="2:23" ht="216" x14ac:dyDescent="0.15">
      <c r="B19" s="38" t="s">
        <v>12</v>
      </c>
      <c r="C19" s="38" t="s">
        <v>20</v>
      </c>
      <c r="D19" s="38" t="s">
        <v>13</v>
      </c>
      <c r="E19" s="38" t="s">
        <v>125</v>
      </c>
      <c r="F19" s="39" t="s">
        <v>126</v>
      </c>
      <c r="G19" s="39" t="s">
        <v>148</v>
      </c>
      <c r="H19" s="40">
        <v>3</v>
      </c>
      <c r="I19" s="40">
        <v>3</v>
      </c>
      <c r="J19" s="40">
        <v>6</v>
      </c>
      <c r="K19" s="41" t="s">
        <v>7</v>
      </c>
      <c r="L19" s="38" t="s">
        <v>29</v>
      </c>
      <c r="M19" s="39" t="s">
        <v>127</v>
      </c>
      <c r="N19" s="39">
        <v>1</v>
      </c>
      <c r="O19" s="39">
        <v>1</v>
      </c>
      <c r="P19" s="39">
        <v>2</v>
      </c>
      <c r="Q19" s="41" t="s">
        <v>9</v>
      </c>
      <c r="R19" s="42" t="s">
        <v>10</v>
      </c>
      <c r="S19" s="38" t="s">
        <v>8</v>
      </c>
      <c r="T19" s="39" t="s">
        <v>134</v>
      </c>
      <c r="U19" s="39" t="s">
        <v>147</v>
      </c>
      <c r="V19" s="39" t="s">
        <v>128</v>
      </c>
      <c r="W19" s="39" t="s">
        <v>129</v>
      </c>
    </row>
  </sheetData>
  <mergeCells count="21">
    <mergeCell ref="A1:F1"/>
    <mergeCell ref="G1:W1"/>
    <mergeCell ref="A2:A3"/>
    <mergeCell ref="B2:B3"/>
    <mergeCell ref="C2:C3"/>
    <mergeCell ref="D2:D3"/>
    <mergeCell ref="E2:E3"/>
    <mergeCell ref="F2:F3"/>
    <mergeCell ref="G2:G3"/>
    <mergeCell ref="H2:H3"/>
    <mergeCell ref="I2:I3"/>
    <mergeCell ref="J2:J3"/>
    <mergeCell ref="K2:K3"/>
    <mergeCell ref="L2:L3"/>
    <mergeCell ref="M2:M3"/>
    <mergeCell ref="N2:Q2"/>
    <mergeCell ref="R2:R3"/>
    <mergeCell ref="S2:S3"/>
    <mergeCell ref="T2:T3"/>
    <mergeCell ref="U2:U3"/>
    <mergeCell ref="V2:W2"/>
  </mergeCells>
  <conditionalFormatting sqref="P15">
    <cfRule type="colorScale" priority="252">
      <colorScale>
        <cfvo type="num" val="2"/>
        <cfvo type="num" val="5"/>
        <cfvo type="num" val="6"/>
        <color rgb="FF63BE7B"/>
        <color rgb="FFFFEB84"/>
        <color rgb="FFF8696B"/>
      </colorScale>
    </cfRule>
  </conditionalFormatting>
  <conditionalFormatting sqref="J15 P15">
    <cfRule type="cellIs" dxfId="315" priority="233" operator="equal">
      <formula>5</formula>
    </cfRule>
    <cfRule type="cellIs" dxfId="314" priority="235" operator="equal">
      <formula>7</formula>
    </cfRule>
    <cfRule type="cellIs" dxfId="313" priority="236" operator="equal">
      <formula>6</formula>
    </cfRule>
    <cfRule type="cellIs" dxfId="312" priority="237" operator="equal">
      <formula>10</formula>
    </cfRule>
    <cfRule type="cellIs" dxfId="311" priority="238" operator="equal">
      <formula>9</formula>
    </cfRule>
    <cfRule type="cellIs" dxfId="310" priority="239" operator="equal">
      <formula>8</formula>
    </cfRule>
    <cfRule type="cellIs" dxfId="309" priority="240" operator="equal">
      <formula>7</formula>
    </cfRule>
    <cfRule type="cellIs" dxfId="308" priority="241" operator="equal">
      <formula>6</formula>
    </cfRule>
    <cfRule type="cellIs" dxfId="307" priority="242" operator="equal">
      <formula>5</formula>
    </cfRule>
    <cfRule type="cellIs" dxfId="306" priority="243" operator="equal">
      <formula>4</formula>
    </cfRule>
    <cfRule type="cellIs" dxfId="305" priority="244" operator="equal">
      <formula>3</formula>
    </cfRule>
    <cfRule type="cellIs" dxfId="304" priority="245" operator="equal">
      <formula>2</formula>
    </cfRule>
  </conditionalFormatting>
  <conditionalFormatting sqref="J15">
    <cfRule type="colorScale" priority="256">
      <colorScale>
        <cfvo type="num" val="2"/>
        <cfvo type="num" val="5"/>
        <cfvo type="num" val="6"/>
        <color rgb="FF63BE7B"/>
        <color rgb="FFFFEB84"/>
        <color rgb="FFF8696B"/>
      </colorScale>
    </cfRule>
  </conditionalFormatting>
  <conditionalFormatting sqref="K15 Q15">
    <cfRule type="cellIs" dxfId="301" priority="232" operator="equal">
      <formula>"Medio"</formula>
    </cfRule>
    <cfRule type="cellIs" dxfId="302" priority="234" operator="equal">
      <formula>"Alto"</formula>
    </cfRule>
    <cfRule type="cellIs" dxfId="303" priority="246" operator="equal">
      <formula>"Alto"</formula>
    </cfRule>
    <cfRule type="cellIs" dxfId="300" priority="247" operator="equal">
      <formula>"Alto"</formula>
    </cfRule>
    <cfRule type="cellIs" dxfId="299" priority="248" operator="equal">
      <formula>"Alto"</formula>
    </cfRule>
    <cfRule type="cellIs" dxfId="298" priority="249" operator="equal">
      <formula>"Alto"</formula>
    </cfRule>
    <cfRule type="cellIs" dxfId="297" priority="250" operator="equal">
      <formula>"""Extremo"""</formula>
    </cfRule>
    <cfRule type="cellIs" dxfId="296" priority="251" operator="equal">
      <formula>"Alto"</formula>
    </cfRule>
  </conditionalFormatting>
  <conditionalFormatting sqref="K15 Q15">
    <cfRule type="cellIs" dxfId="286" priority="265" operator="equal">
      <formula>"Extremo"</formula>
    </cfRule>
    <cfRule type="cellIs" dxfId="287" priority="266" operator="equal">
      <formula>"Extremo"</formula>
    </cfRule>
    <cfRule type="cellIs" dxfId="288" priority="267" operator="equal">
      <formula>"Extremo"</formula>
    </cfRule>
    <cfRule type="containsText" dxfId="289" priority="268" operator="containsText" text="Alto">
      <formula>NOT(ISERROR(SEARCH("Alto",K15)))</formula>
    </cfRule>
    <cfRule type="containsText" dxfId="290" priority="269" operator="containsText" text="Bajo">
      <formula>NOT(ISERROR(SEARCH("Bajo",K15)))</formula>
    </cfRule>
    <cfRule type="containsText" dxfId="291" priority="270" operator="containsText" text="Medio">
      <formula>NOT(ISERROR(SEARCH("Medio",K15)))</formula>
    </cfRule>
    <cfRule type="containsText" dxfId="285" priority="271" operator="containsText" text="Alto">
      <formula>NOT(ISERROR(SEARCH("Alto",K15)))</formula>
    </cfRule>
    <cfRule type="containsText" dxfId="292" priority="272" operator="containsText" text="Alto">
      <formula>NOT(ISERROR(SEARCH("Alto",K15)))</formula>
    </cfRule>
    <cfRule type="containsText" dxfId="295" priority="273" operator="containsText" text="Extremo">
      <formula>NOT(ISERROR(SEARCH("Extremo",K15)))</formula>
    </cfRule>
    <cfRule type="containsText" dxfId="293" priority="274" operator="containsText" text="Alto">
      <formula>NOT(ISERROR(SEARCH("Alto",K15)))</formula>
    </cfRule>
    <cfRule type="cellIs" dxfId="294" priority="275" operator="equal">
      <formula>"""Alto"""</formula>
    </cfRule>
  </conditionalFormatting>
  <conditionalFormatting sqref="K15 Q15">
    <cfRule type="cellIs" dxfId="284" priority="255" operator="equal">
      <formula>"Extremo"</formula>
    </cfRule>
  </conditionalFormatting>
  <conditionalFormatting sqref="K15">
    <cfRule type="cellIs" dxfId="283" priority="253" operator="equal">
      <formula>"Extremo"</formula>
    </cfRule>
    <cfRule type="cellIs" dxfId="282" priority="254" operator="equal">
      <formula>"Extremo"</formula>
    </cfRule>
    <cfRule type="containsText" dxfId="281" priority="257" operator="containsText" text="Alto">
      <formula>NOT(ISERROR(SEARCH("Alto",K15)))</formula>
    </cfRule>
    <cfRule type="containsText" dxfId="280" priority="258" operator="containsText" text="Bajo">
      <formula>NOT(ISERROR(SEARCH("Bajo",K15)))</formula>
    </cfRule>
    <cfRule type="containsText" dxfId="279" priority="259" operator="containsText" text="Medio">
      <formula>NOT(ISERROR(SEARCH("Medio",K15)))</formula>
    </cfRule>
    <cfRule type="containsText" dxfId="278" priority="260" operator="containsText" text="Alto">
      <formula>NOT(ISERROR(SEARCH("Alto",K15)))</formula>
    </cfRule>
    <cfRule type="containsText" dxfId="277" priority="261" operator="containsText" text="Alto">
      <formula>NOT(ISERROR(SEARCH("Alto",K15)))</formula>
    </cfRule>
    <cfRule type="containsText" dxfId="276" priority="262" operator="containsText" text="Extremo">
      <formula>NOT(ISERROR(SEARCH("Extremo",K15)))</formula>
    </cfRule>
    <cfRule type="containsText" dxfId="275" priority="263" operator="containsText" text="Alto">
      <formula>NOT(ISERROR(SEARCH("Alto",K15)))</formula>
    </cfRule>
    <cfRule type="cellIs" dxfId="274" priority="264" operator="equal">
      <formula>"""Alto"""</formula>
    </cfRule>
  </conditionalFormatting>
  <conditionalFormatting sqref="P16:P19">
    <cfRule type="colorScale" priority="208">
      <colorScale>
        <cfvo type="num" val="2"/>
        <cfvo type="num" val="5"/>
        <cfvo type="num" val="6"/>
        <color rgb="FF63BE7B"/>
        <color rgb="FFFFEB84"/>
        <color rgb="FFF8696B"/>
      </colorScale>
    </cfRule>
  </conditionalFormatting>
  <conditionalFormatting sqref="J16:J19 P16:P19">
    <cfRule type="cellIs" dxfId="273" priority="189" operator="equal">
      <formula>5</formula>
    </cfRule>
    <cfRule type="cellIs" dxfId="272" priority="191" operator="equal">
      <formula>7</formula>
    </cfRule>
    <cfRule type="cellIs" dxfId="271" priority="192" operator="equal">
      <formula>6</formula>
    </cfRule>
    <cfRule type="cellIs" dxfId="270" priority="193" operator="equal">
      <formula>10</formula>
    </cfRule>
    <cfRule type="cellIs" dxfId="269" priority="194" operator="equal">
      <formula>9</formula>
    </cfRule>
    <cfRule type="cellIs" dxfId="268" priority="195" operator="equal">
      <formula>8</formula>
    </cfRule>
    <cfRule type="cellIs" dxfId="267" priority="196" operator="equal">
      <formula>7</formula>
    </cfRule>
    <cfRule type="cellIs" dxfId="266" priority="197" operator="equal">
      <formula>6</formula>
    </cfRule>
    <cfRule type="cellIs" dxfId="265" priority="198" operator="equal">
      <formula>5</formula>
    </cfRule>
    <cfRule type="cellIs" dxfId="264" priority="199" operator="equal">
      <formula>4</formula>
    </cfRule>
    <cfRule type="cellIs" dxfId="263" priority="200" operator="equal">
      <formula>3</formula>
    </cfRule>
    <cfRule type="cellIs" dxfId="262" priority="201" operator="equal">
      <formula>2</formula>
    </cfRule>
  </conditionalFormatting>
  <conditionalFormatting sqref="J16:J19">
    <cfRule type="colorScale" priority="209">
      <colorScale>
        <cfvo type="num" val="2"/>
        <cfvo type="num" val="5"/>
        <cfvo type="num" val="6"/>
        <color rgb="FF63BE7B"/>
        <color rgb="FFFFEB84"/>
        <color rgb="FFF8696B"/>
      </colorScale>
    </cfRule>
  </conditionalFormatting>
  <conditionalFormatting sqref="K16:K19 Q16:Q19">
    <cfRule type="cellIs" dxfId="259" priority="188" operator="equal">
      <formula>"Medio"</formula>
    </cfRule>
    <cfRule type="cellIs" dxfId="260" priority="190" operator="equal">
      <formula>"Alto"</formula>
    </cfRule>
    <cfRule type="cellIs" dxfId="261" priority="202" operator="equal">
      <formula>"Alto"</formula>
    </cfRule>
    <cfRule type="cellIs" dxfId="258" priority="203" operator="equal">
      <formula>"Alto"</formula>
    </cfRule>
    <cfRule type="cellIs" dxfId="257" priority="204" operator="equal">
      <formula>"Alto"</formula>
    </cfRule>
    <cfRule type="cellIs" dxfId="256" priority="205" operator="equal">
      <formula>"Alto"</formula>
    </cfRule>
    <cfRule type="cellIs" dxfId="255" priority="206" operator="equal">
      <formula>"""Extremo"""</formula>
    </cfRule>
    <cfRule type="cellIs" dxfId="254" priority="207" operator="equal">
      <formula>"Alto"</formula>
    </cfRule>
  </conditionalFormatting>
  <conditionalFormatting sqref="Q16:Q19">
    <cfRule type="cellIs" dxfId="244" priority="221" operator="equal">
      <formula>"Extremo"</formula>
    </cfRule>
    <cfRule type="cellIs" dxfId="245" priority="222" operator="equal">
      <formula>"Extremo"</formula>
    </cfRule>
    <cfRule type="cellIs" dxfId="246" priority="223" operator="equal">
      <formula>"Extremo"</formula>
    </cfRule>
    <cfRule type="containsText" dxfId="247" priority="224" operator="containsText" text="Alto">
      <formula>NOT(ISERROR(SEARCH("Alto",Q16)))</formula>
    </cfRule>
    <cfRule type="containsText" dxfId="248" priority="225" operator="containsText" text="Bajo">
      <formula>NOT(ISERROR(SEARCH("Bajo",Q16)))</formula>
    </cfRule>
    <cfRule type="containsText" dxfId="249" priority="226" operator="containsText" text="Medio">
      <formula>NOT(ISERROR(SEARCH("Medio",Q16)))</formula>
    </cfRule>
    <cfRule type="containsText" dxfId="243" priority="227" operator="containsText" text="Alto">
      <formula>NOT(ISERROR(SEARCH("Alto",Q16)))</formula>
    </cfRule>
    <cfRule type="containsText" dxfId="250" priority="228" operator="containsText" text="Alto">
      <formula>NOT(ISERROR(SEARCH("Alto",Q16)))</formula>
    </cfRule>
    <cfRule type="containsText" dxfId="253" priority="229" operator="containsText" text="Extremo">
      <formula>NOT(ISERROR(SEARCH("Extremo",Q16)))</formula>
    </cfRule>
    <cfRule type="containsText" dxfId="251" priority="230" operator="containsText" text="Alto">
      <formula>NOT(ISERROR(SEARCH("Alto",Q16)))</formula>
    </cfRule>
    <cfRule type="cellIs" dxfId="252" priority="231" operator="equal">
      <formula>"""Alto"""</formula>
    </cfRule>
  </conditionalFormatting>
  <conditionalFormatting sqref="K16:K19 Q16:Q19">
    <cfRule type="cellIs" dxfId="242" priority="212" operator="equal">
      <formula>"Extremo"</formula>
    </cfRule>
  </conditionalFormatting>
  <conditionalFormatting sqref="K16:K19">
    <cfRule type="cellIs" dxfId="241" priority="210" operator="equal">
      <formula>"Extremo"</formula>
    </cfRule>
    <cfRule type="cellIs" dxfId="240" priority="211" operator="equal">
      <formula>"Extremo"</formula>
    </cfRule>
    <cfRule type="containsText" dxfId="239" priority="213" operator="containsText" text="Alto">
      <formula>NOT(ISERROR(SEARCH("Alto",K16)))</formula>
    </cfRule>
    <cfRule type="containsText" dxfId="238" priority="214" operator="containsText" text="Bajo">
      <formula>NOT(ISERROR(SEARCH("Bajo",K16)))</formula>
    </cfRule>
    <cfRule type="containsText" dxfId="237" priority="215" operator="containsText" text="Medio">
      <formula>NOT(ISERROR(SEARCH("Medio",K16)))</formula>
    </cfRule>
    <cfRule type="containsText" dxfId="236" priority="216" operator="containsText" text="Alto">
      <formula>NOT(ISERROR(SEARCH("Alto",K16)))</formula>
    </cfRule>
    <cfRule type="containsText" dxfId="235" priority="217" operator="containsText" text="Alto">
      <formula>NOT(ISERROR(SEARCH("Alto",K16)))</formula>
    </cfRule>
    <cfRule type="containsText" dxfId="234" priority="218" operator="containsText" text="Extremo">
      <formula>NOT(ISERROR(SEARCH("Extremo",K16)))</formula>
    </cfRule>
    <cfRule type="containsText" dxfId="233" priority="219" operator="containsText" text="Alto">
      <formula>NOT(ISERROR(SEARCH("Alto",K16)))</formula>
    </cfRule>
    <cfRule type="cellIs" dxfId="232" priority="220" operator="equal">
      <formula>"""Alto"""</formula>
    </cfRule>
  </conditionalFormatting>
  <dataValidations count="3">
    <dataValidation type="list" allowBlank="1" showInputMessage="1" showErrorMessage="1" sqref="H13:I13 R13 B13:E13 N13:O13" xr:uid="{36979500-6BB6-4B69-96C8-48DD2A47D34E}">
      <formula1>#REF!</formula1>
    </dataValidation>
    <dataValidation allowBlank="1" showDropDown="1" showInputMessage="1" showErrorMessage="1" sqref="M13" xr:uid="{F484E82D-7F61-4ECC-BDF7-C8FE8B3ACF49}"/>
    <dataValidation showDropDown="1" showInputMessage="1" showErrorMessage="1" sqref="K13:K14 Q13:Q14" xr:uid="{0C39C8ED-33FE-441A-AA94-3C8D20B903E2}"/>
  </dataValidations>
  <pageMargins left="0.7" right="0.7" top="0.75" bottom="0.75" header="0.3" footer="0.3"/>
  <pageSetup paperSize="9" scale="50" orientation="portrait" r:id="rId1"/>
  <rowBreaks count="1" manualBreakCount="1">
    <brk id="11" max="22"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Table 1</vt:lpstr>
      <vt:lpstr>'Table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Matriz de Riesgo.xlsx</dc:title>
  <dc:creator>Milton Andres Balanta Carabali</dc:creator>
  <cp:lastModifiedBy>William Andres Robledo Acosta</cp:lastModifiedBy>
  <dcterms:created xsi:type="dcterms:W3CDTF">2025-02-17T16:13:07Z</dcterms:created>
  <dcterms:modified xsi:type="dcterms:W3CDTF">2025-06-27T21:04:30Z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2025-02-17T00:00:00Z</vt:filetime>
  </property>
  <property fmtid="{D5CDD505-2E9C-101B-9397-08002B2CF9AE}" pid="3" name="Creator">
    <vt:lpwstr>Google Sheets</vt:lpwstr>
  </property>
  <property fmtid="{D5CDD505-2E9C-101B-9397-08002B2CF9AE}" pid="4" name="LastSaved">
    <vt:filetime>2025-02-17T00:00:00Z</vt:filetime>
  </property>
</Properties>
</file>