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backupFile="1"/>
  <mc:AlternateContent xmlns:mc="http://schemas.openxmlformats.org/markup-compatibility/2006">
    <mc:Choice Requires="x15">
      <x15ac:absPath xmlns:x15ac="http://schemas.microsoft.com/office/spreadsheetml/2010/11/ac" url="Z:\LIBIA_HINCAPIE\2020\PROCESOS\LICITACION SEGUROS\INFORME DE EVALUACION\"/>
    </mc:Choice>
  </mc:AlternateContent>
  <xr:revisionPtr revIDLastSave="0" documentId="8_{6B354185-C85C-41EE-9C35-BE7E0395618A}" xr6:coauthVersionLast="45" xr6:coauthVersionMax="45" xr10:uidLastSave="{00000000-0000-0000-0000-000000000000}"/>
  <bookViews>
    <workbookView xWindow="-108" yWindow="-108" windowWidth="23256" windowHeight="12576" tabRatio="919" firstSheet="2" activeTab="3" xr2:uid="{00000000-000D-0000-FFFF-FFFF00000000}"/>
  </bookViews>
  <sheets>
    <sheet name="1. PARTICIPANTES" sheetId="285" r:id="rId1"/>
    <sheet name="2. VERIFICACION JURIDICA " sheetId="383" r:id="rId2"/>
    <sheet name="3. VERIFICACION FINANCIERA" sheetId="380" r:id="rId3"/>
    <sheet name="4. VERIFICACION TECNICA" sheetId="369" r:id="rId4"/>
    <sheet name="5. RESUMEN HABILITANTES" sheetId="381" r:id="rId5"/>
  </sheets>
  <externalReferences>
    <externalReference r:id="rId6"/>
    <externalReference r:id="rId7"/>
    <externalReference r:id="rId8"/>
    <externalReference r:id="rId9"/>
    <externalReference r:id="rId10"/>
    <externalReference r:id="rId11"/>
  </externalReferences>
  <definedNames>
    <definedName name="_OVC30" localSheetId="4">#REF!</definedName>
    <definedName name="_OVC30">#REF!</definedName>
    <definedName name="_OVC50" localSheetId="4">#REF!</definedName>
    <definedName name="_OVC50">#REF!</definedName>
    <definedName name="_Toc140149825_1" localSheetId="4">[1]JURIDICA!#REF!</definedName>
    <definedName name="_Toc140149825_1">[1]JURIDICA!#REF!</definedName>
    <definedName name="_Toc140149825_59" localSheetId="4">#REF!</definedName>
    <definedName name="_Toc140149825_59">#REF!</definedName>
    <definedName name="_Toc142149825_60" localSheetId="4">#REF!</definedName>
    <definedName name="_Toc142149825_60">#REF!</definedName>
    <definedName name="AMOR" localSheetId="4">[1]JURIDICA!#REF!</definedName>
    <definedName name="AMOR">[1]JURIDICA!#REF!</definedName>
    <definedName name="_xlnm.Print_Area" localSheetId="0">'1. PARTICIPANTES'!$A$1:$C$21</definedName>
    <definedName name="_xlnm.Print_Area" localSheetId="1">'2. VERIFICACION JURIDICA '!$A$1:$M$32</definedName>
    <definedName name="_xlnm.Print_Area" localSheetId="2">'3. VERIFICACION FINANCIERA'!$A$1:$L$36</definedName>
    <definedName name="_xlnm.Print_Area" localSheetId="3">'4. VERIFICACION TECNICA'!$A$1:$J$40</definedName>
    <definedName name="_xlnm.Print_Area" localSheetId="4">'5. RESUMEN HABILITANTES'!$A$1:$H$18</definedName>
    <definedName name="CCCC">'[2]CUADRO RESUMEN'!$L$14</definedName>
    <definedName name="DDDD">'[2]CUADRO RESUMEN'!$L$18</definedName>
    <definedName name="FF" localSheetId="4">[1]JURIDICA!#REF!</definedName>
    <definedName name="FF">[1]JURIDICA!#REF!</definedName>
    <definedName name="FFF">'[2]CUADRO RESUMEN'!$L$15</definedName>
    <definedName name="FFFFFFF" localSheetId="4">#REF!</definedName>
    <definedName name="FFFFFFF">#REF!</definedName>
    <definedName name="FGHJK">'[2]CUADRO RESUMEN'!$L$16</definedName>
    <definedName name="GG" localSheetId="4">[1]JURIDICA!#REF!</definedName>
    <definedName name="GG">[1]JURIDICA!#REF!</definedName>
    <definedName name="GGGGGG" localSheetId="4">#REF!</definedName>
    <definedName name="GGGGGG">#REF!</definedName>
    <definedName name="opcion1">'[2]CUADRO RESUMEN'!$L$13</definedName>
    <definedName name="opcion2">'[3]CUADRO RESUMEN'!$L$21</definedName>
    <definedName name="opcion3">'[3]CUADRO RESUMEN'!$L$22</definedName>
    <definedName name="opcion4">'[3]CUADRO RESUMEN'!$L$23</definedName>
    <definedName name="opcion5">'[3]CUADRO RESUMEN'!$L$24</definedName>
    <definedName name="opcion6">'[3]CUADRO RESUMEN'!$L$25</definedName>
    <definedName name="opcion7">'[2]CUADRO RESUMEN'!$L$24</definedName>
    <definedName name="_xlnm.Print_Titles" localSheetId="1">'2. VERIFICACION JURIDICA '!$1:$12</definedName>
  </definedNames>
  <calcPr calcId="191029"/>
  <fileRecoveryPr autoRecover="0"/>
</workbook>
</file>

<file path=xl/calcChain.xml><?xml version="1.0" encoding="utf-8"?>
<calcChain xmlns="http://schemas.openxmlformats.org/spreadsheetml/2006/main">
  <c r="B6" i="383" l="1"/>
  <c r="H15" i="369"/>
  <c r="K24" i="380"/>
  <c r="K22" i="380"/>
  <c r="K19" i="380"/>
  <c r="K17" i="380"/>
  <c r="K15" i="380"/>
  <c r="K13" i="380"/>
  <c r="B3" i="383" l="1"/>
  <c r="A3" i="383"/>
  <c r="H13" i="380"/>
  <c r="E13" i="380"/>
  <c r="E24" i="380"/>
  <c r="E22" i="380"/>
  <c r="E19" i="380"/>
  <c r="E17" i="380"/>
  <c r="E15" i="380"/>
  <c r="E15" i="369"/>
  <c r="H24" i="380"/>
  <c r="H22" i="380"/>
  <c r="H19" i="380"/>
  <c r="H17" i="380"/>
  <c r="H15" i="380"/>
  <c r="B15" i="369"/>
  <c r="B10" i="381"/>
  <c r="C10" i="381"/>
  <c r="A3" i="381"/>
  <c r="A4" i="381"/>
  <c r="A5" i="381"/>
  <c r="A6" i="381"/>
  <c r="A9" i="381"/>
  <c r="A1" i="369"/>
  <c r="A3" i="369"/>
  <c r="A4" i="369"/>
  <c r="A5" i="369"/>
  <c r="A6" i="369"/>
  <c r="B6" i="369"/>
  <c r="A1" i="380"/>
  <c r="A3" i="380"/>
  <c r="C3" i="380"/>
  <c r="B3" i="369" s="1"/>
  <c r="A4" i="380"/>
  <c r="C4" i="380"/>
  <c r="B4" i="369" s="1"/>
  <c r="A5" i="380"/>
  <c r="A6" i="380"/>
  <c r="A1" i="383"/>
  <c r="A4" i="383"/>
  <c r="B4" i="383"/>
  <c r="A5" i="383"/>
  <c r="A6" i="383"/>
</calcChain>
</file>

<file path=xl/sharedStrings.xml><?xml version="1.0" encoding="utf-8"?>
<sst xmlns="http://schemas.openxmlformats.org/spreadsheetml/2006/main" count="351" uniqueCount="166">
  <si>
    <t>SI</t>
  </si>
  <si>
    <t>NO</t>
  </si>
  <si>
    <t>CUMPLE</t>
  </si>
  <si>
    <t>RESULTADO VERIFICACIÓN DOCUMENTOS TÉCNICOS</t>
  </si>
  <si>
    <t xml:space="preserve"> </t>
  </si>
  <si>
    <t>PRESUPUESTO OFICIAL</t>
  </si>
  <si>
    <t>FECHA DE CIERRE</t>
  </si>
  <si>
    <t>VALOR DE LA OFERTA</t>
  </si>
  <si>
    <t>OBJETO</t>
  </si>
  <si>
    <t>PROPONENTE</t>
  </si>
  <si>
    <t>OBSERVACIONES</t>
  </si>
  <si>
    <t>DOCUMENTOS</t>
  </si>
  <si>
    <t>DETALLE DEL INDICADOR</t>
  </si>
  <si>
    <t>VARIABLES DEL PROPONENTE</t>
  </si>
  <si>
    <t>VALOR VARIABLES SEGÚN RUP E INDICADORES FINANCIEROS</t>
  </si>
  <si>
    <t>LIQUIDEZ</t>
  </si>
  <si>
    <t>ACTIVO CORRIENTE</t>
  </si>
  <si>
    <t>PASIVO CORRIENTE</t>
  </si>
  <si>
    <t>NIVEL DE ENDEUDAMIENTO</t>
  </si>
  <si>
    <t>ACTIVO TOTAL</t>
  </si>
  <si>
    <t>PASIVO TOTAL</t>
  </si>
  <si>
    <t xml:space="preserve">EXCESO O DEFECTO DE PATRIMONIO </t>
  </si>
  <si>
    <t>PATRIMONIO TÉCNICO</t>
  </si>
  <si>
    <t>PATRIMONIO ADECUADO</t>
  </si>
  <si>
    <t>RENTABILIDAD DEL PATRIMONIO (RP)</t>
  </si>
  <si>
    <t>UTILIDAD OPERACIONAL</t>
  </si>
  <si>
    <t>PATRIMONIO</t>
  </si>
  <si>
    <t>RENTABILIDAD DEL ACTIVO (RA)</t>
  </si>
  <si>
    <t xml:space="preserve">ACTIVO TOTAL </t>
  </si>
  <si>
    <t>INDICE  DEL PROPONENTE</t>
  </si>
  <si>
    <t>CAPACIDAD FINANCIERA</t>
  </si>
  <si>
    <t>REQUISITOS CAPACIDAD ORGANIZACIONAL</t>
  </si>
  <si>
    <t>DOCUMENTOS FINANCIEROS</t>
  </si>
  <si>
    <t>DETALLE</t>
  </si>
  <si>
    <t>RESULTADO VERIFICACIÓN REQUISITOS HABILITANTES FINANCIEROS</t>
  </si>
  <si>
    <t>REQUISITOS HABILITANTES FINANCIEROS</t>
  </si>
  <si>
    <t>INDICADORES</t>
  </si>
  <si>
    <t>VERIFICACIÓN DE DOCUMENTOS DE CONTENIDO TÉCNICO Y ECONÓMICO</t>
  </si>
  <si>
    <t>X</t>
  </si>
  <si>
    <t>VERIFICACION FINANCIERA</t>
  </si>
  <si>
    <t>VERIFICACION TECNICA</t>
  </si>
  <si>
    <t>RESULTADO REQUISITOS HABILITANTES</t>
  </si>
  <si>
    <t>PROCESO CONTRATACION</t>
  </si>
  <si>
    <t>RESUMEN FINAL DE HABILITADOS</t>
  </si>
  <si>
    <t>CALIFICACION DEL INDICADOR</t>
  </si>
  <si>
    <r>
      <rPr>
        <b/>
        <sz val="9"/>
        <rFont val="Arial Narrow"/>
        <family val="2"/>
      </rPr>
      <t xml:space="preserve">Certificado de Antecedentes Disciplinarios y Tarjeta Profesional.  </t>
    </r>
    <r>
      <rPr>
        <sz val="9"/>
        <rFont val="Arial Narrow"/>
        <family val="2"/>
      </rPr>
      <t xml:space="preserve">
Los interesados y todos los integrantes de los Consorcios o Uniones Temporales, acompañarán copia de la tarjeta profesional y certificado de antecedentes disciplinarios o documentos equivalentes, tanto del Contador como del Revisor Fiscal, cuando conforme a la Ley se requiera, expedido  por la Junta Central de Contadores vigente a la fecha de cierre de la presente convocatoria.  Para el caso de las propuestas presentadas por Consorcios o Uniones temporales, cada uno de sus integrantes deberá allegar la misma documentación y requisitos mencionados, según corresponda </t>
    </r>
  </si>
  <si>
    <t>CAPACIDAD TECNICA</t>
  </si>
  <si>
    <t>PRESENTA</t>
  </si>
  <si>
    <t>NO CUMPLE</t>
  </si>
  <si>
    <t>REQUISITOS HABILITANTES JURÍDICOS</t>
  </si>
  <si>
    <t>PROPONENTE No 1</t>
  </si>
  <si>
    <t>SUBSANACIONES</t>
  </si>
  <si>
    <t>CUADROS INDIVIDUALES DE LOS SEGUROS A CONTRATAR</t>
  </si>
  <si>
    <t>VERIFICACION JURIDICA</t>
  </si>
  <si>
    <t>PRESENTA POR CADA UNO DE LOS SEGUROS EL REQUISITO PARA EL PAGO DE LAS INDEMNIZACIONES</t>
  </si>
  <si>
    <t>JARGU S.A. CORREDORES DE SEGUROS</t>
  </si>
  <si>
    <t>Positivo
(Patrimonio técnico menos Patrimonio adecuado)</t>
  </si>
  <si>
    <t>RESULTADO VERIFICACIÓN REQUISITOS JURIDICOS</t>
  </si>
  <si>
    <t>PRESENTA EJEMPLARES DE LAS POLIZAS Y CLÁUSULADO DE LAS MISMAS</t>
  </si>
  <si>
    <t>PRESENTA NOMINA DE REASEGUROS</t>
  </si>
  <si>
    <t>PROPONENTE No 2</t>
  </si>
  <si>
    <t>LA PREVISORA S.A. COMPAÑÍA DE SEGUROS</t>
  </si>
  <si>
    <r>
      <t>Menor o igual al 95%
(Pasivo total</t>
    </r>
    <r>
      <rPr>
        <sz val="9"/>
        <color indexed="8"/>
        <rFont val="Arial Narrow"/>
        <family val="2"/>
      </rPr>
      <t xml:space="preserve"> </t>
    </r>
    <r>
      <rPr>
        <sz val="9"/>
        <color indexed="8"/>
        <rFont val="Arial Narrow"/>
        <family val="2"/>
      </rPr>
      <t>sobre Activo Total) x 100</t>
    </r>
  </si>
  <si>
    <t>FIRMADA POR: RAFAEL ARMANDO RODRIGUEZ MÉNDEZ  
CC. 80.421.019 DE BOGOTA´D.C.                                   
REPRESENTANTE LEGAL</t>
  </si>
  <si>
    <r>
      <t xml:space="preserve">PROPONENTE 1:                            
</t>
    </r>
    <r>
      <rPr>
        <sz val="10"/>
        <rFont val="Arial Narrow"/>
        <family val="2"/>
      </rPr>
      <t>LA PREVISORA S.A. COMPAÑÍA DE SEGUROS</t>
    </r>
  </si>
  <si>
    <t>PROPONENTE 1. 
LA PREVISORA S.A. COMPAÑÍA DE SEGUROS</t>
  </si>
  <si>
    <t>PROPONENTE 1
LA PREVISORA S.A. COMPAÑÍA DE SEGUROS</t>
  </si>
  <si>
    <r>
      <t xml:space="preserve">PROPONENTE 1:                            
</t>
    </r>
    <r>
      <rPr>
        <sz val="10"/>
        <rFont val="Arial Narrow"/>
        <family val="2"/>
      </rPr>
      <t>LA PREVISORA S.A. COMPAÑÍA DE SEGURO</t>
    </r>
  </si>
  <si>
    <r>
      <rPr>
        <b/>
        <sz val="10"/>
        <rFont val="Arial Narrow"/>
        <family val="2"/>
      </rPr>
      <t xml:space="preserve">a) AMPAROS OBLIGATORIOS 
</t>
    </r>
    <r>
      <rPr>
        <sz val="10"/>
        <rFont val="Arial Narrow"/>
        <family val="2"/>
      </rPr>
      <t>Todos los amparos obligatorios deberán ser ofrecidos por los proponentes so pena de no habilitación de la propuesta. El proponente podrá presentar sublímites para los amparos obligatorios que así lo permitan en el formato respectivo.   
Cuando se sublimiten amparos que no tengan prevista esta opción, se entenderá que dicho amparo no se otorga y por ende</t>
    </r>
    <r>
      <rPr>
        <b/>
        <sz val="10"/>
        <rFont val="Arial Narrow"/>
        <family val="2"/>
      </rPr>
      <t xml:space="preserve"> será causal de no habilitación de la propuesta.</t>
    </r>
    <r>
      <rPr>
        <sz val="10"/>
        <rFont val="Arial Narrow"/>
        <family val="2"/>
      </rPr>
      <t xml:space="preserve">  </t>
    </r>
  </si>
  <si>
    <r>
      <t xml:space="preserve">b) CLÁUSULAS OBLIGATORIAS 
</t>
    </r>
    <r>
      <rPr>
        <sz val="10"/>
        <rFont val="Arial Narrow"/>
        <family val="2"/>
      </rPr>
      <t>Todas las cláusulas obligatorias deberán ser ofrecidas por los proponentes so pena de no habilitación de la propuesta.
Cuando en la cláusula se haga mención a un mínimo de días, porcentajes o valores, el proponente no podrá ofrecer una cantidad inferior a la requerida so pena de no ser habilitada su propuesta.
NOTA: LOS AMPAROS OBLIGATORIOS Y LAS CLÁUSULAS OBLIGATORIAS descritas para cada uno de los ramos relacionados en el presente pliego de condiciones deberán ser ofrecidos por el proponente, pues ellos constituyen las condiciones técnicas mínimas de cada seguro. 
En el evento que el proponente deje en blanco la casilla atinente al “si” o “no”, (Formatos técnicos) se considerará otorgada la cláusula y/o amparo. 
Cuando se omitan, excluyan o modifiquen algunos de los amparos o cláusulas denominadas obligatorias en algún ramo, la propuesta no será habilitada.</t>
    </r>
  </si>
  <si>
    <t>PRESENTA DOCUMENTO
FIRMADA POR: RAFAEL ARMANDO RODRIGUEZ MÉNDEZ  
CC. 80.421.019 DE BOGOTA´D.C.                                   
REPRESENTANTE LEGAL</t>
  </si>
  <si>
    <t xml:space="preserve">OFRECE CAPACITACIÓN EN ASPECTOS RELACIONADOS CON LOS RAMOS ADJUDICADOS </t>
  </si>
  <si>
    <r>
      <rPr>
        <b/>
        <sz val="10"/>
        <rFont val="Arial Narrow"/>
        <family val="2"/>
      </rPr>
      <t xml:space="preserve">a) Carta de presentación de la propuesta (Formato No. 1)
</t>
    </r>
    <r>
      <rPr>
        <sz val="10"/>
        <rFont val="Arial Narrow"/>
        <family val="2"/>
      </rPr>
      <t>Este documento debe venir firmado por el representante legal de la sociedad, si se trata de una persona jurídica o por el representante del consorcio o unión temporal, si la propuesta se presenta bajo esta modalidad asociativa.
El proponente deberá presentar este documento de acuerdo con el modelo suministrado por la Entidad.
Quien suscriba la carta de presentación de la propuesta deberá:
• Tener la calidad de representante legal o apoderado del proponente, con facultad expresa de actuar en nombre y representación del mismo. En este último caso, la facultad de representación debe comprender las de presentar la propuesta, celebrar el contrato (en caso de resultar adjudicatario) y liquidarlo. Si la presentación de la propuesta implica la transgresión del deber establecido en el numeral 7° del artículo 23 de la ley 222 de 1995, el proponente individual o el integrante de la propuesta conjunta deberá, además, allegar autorización de la junta de socios o asamblea general de accionistas, según corresponda.
• En caso de ser consorcio o unión temporal: Tener la calidad de representante del consorcio o unión temporal, con facultad expresa de actuar en nombre y representación del mismo. Tal facultad de representación debe comprender la de presentar la propuesta, celebrar el contrato (en caso de resultar adjudicatarios) y liquidarlo.</t>
    </r>
  </si>
  <si>
    <t>N/A</t>
  </si>
  <si>
    <t>EL PROPONENTE PRESENTA EL DOCUMENTO REQUERIDO
SUSCRITO POR. RAFAEL ARMANDO RODRIGUEZ MENDEZ
REPRESENTANTE LEGAL</t>
  </si>
  <si>
    <t>Proyecto. Angela Patricia Chavarro Dìaz</t>
  </si>
  <si>
    <r>
      <t xml:space="preserve">b) Acreditación de la existencia y la representación legal
</t>
    </r>
    <r>
      <rPr>
        <sz val="10"/>
        <rFont val="Arial Narrow"/>
        <family val="2"/>
      </rPr>
      <t>Los proponentes deberán acreditar su existencia legal mediante los siguientes documentos:
• Certificado de existencia y representación legal expedido por la Superintendencia Financiera de Colombia: Con fecha de expedición no mayor a treinta (30) días calendario, anteriores a la fecha de cierre del presente proceso.
• Certificado expedido por la Cámara de Comercio de la ciudad donde opere la oficina principal y de la sucursal o agencia que atenderá el programa de seguros de la Entidad, con fecha de expedición no mayor a treinta (30) días calendario anteriores a la fecha de cierre del presente proceso, en el que conste que su objeto social corresponde al objeto del presente proceso.
En el evento en que en ninguno de los certificados mencionados se indiquen las facultades del representante legal o la duración de la sociedad, el proponente deberá presentar el extracto de los estatutos sociales en donde se indiquen las mismas, con el fin de verificar, directamente por parte de la Entidad, estos aspectos.
En caso de presentarse la oferta en Consorcio o Unión Temporal, estos documentos deben ser presentados en forma individual por cada uno de los integrantes.</t>
    </r>
  </si>
  <si>
    <r>
      <t xml:space="preserve">c) Certificación expedida por el revisor fiscal o por el representante legal sobre pago de aportes de sus empleados 
</t>
    </r>
    <r>
      <rPr>
        <sz val="10"/>
        <rFont val="Arial Narrow"/>
        <family val="2"/>
      </rPr>
      <t>El proponente deberá adjuntar una certificación expedida por el revisor fiscal – si la persona jurídica está obligada a tener revisor fiscal- o por el Representante Legal y Contador, según el caso, en donde acredite que se encuentra al día con el pago de los aportes de sus empleados a los sistemas de salud, ARL, pensiones y aportes a las Cajas de Compensación Familiar, Instituto Colombiano de Bienestar Familiar y Servicio Nacional de Aprendizaje, cuando a ello haya lugar, dentro de los seis (06) meses anteriores al cierre del proceso de selección. 
El revisor fiscal debe figurar inscrito en el certificado de la Cámara de Comercio. 
En caso de consorcio o unión temporal esta certificación debe ser, además, presentada por cada una de las empresas que lo conforman.</t>
    </r>
  </si>
  <si>
    <r>
      <t xml:space="preserve">d) Documento de conformación del Consorcio o Unión Temporal (Formato No. 3)
</t>
    </r>
    <r>
      <rPr>
        <sz val="10"/>
        <rFont val="Arial Narrow"/>
        <family val="2"/>
      </rPr>
      <t>Si la oferta es presentada por un Consorcio o una Unión Temporal, se deberá aportar el documento de constitución suscrito por sus integrantes, el cual deberá expresar claramente su conformación, las reglas básicas que regulan las relaciones entre ellos y su responsabilidad, de tal manera que se demuestre el estricto cumplimiento a lo establecido en el artículo 7º de la ley 80 de 1993, según formato del pliego, donde se debe:
a. Indicar en forma expresa si su participación es a título de consorcio o unión temporal.
b. Identificar a cada uno de sus integrantes: Nombre o razón social, tipo y número del documento de identidad y domicilio.
(...)</t>
    </r>
  </si>
  <si>
    <r>
      <t xml:space="preserve">e) Compromiso de Transparencia (Formato No. 2)
</t>
    </r>
    <r>
      <rPr>
        <sz val="10"/>
        <rFont val="Arial Narrow"/>
        <family val="2"/>
      </rPr>
      <t>El proponente deberá aportar con su propuesta, el Formato No. 2 (Compromiso de Transparencia), debidamente diligenciado.
En caso de consorcio o unión temporal esta declaración deberá ser, además, suscrita por cada uno de los integrantes que lo conforman.</t>
    </r>
  </si>
  <si>
    <t>CAPITAL DE TRABAJO</t>
  </si>
  <si>
    <t>Mayor o igual a $20,000,000,000
Activo corriente - Pasivo corriente</t>
  </si>
  <si>
    <t>PRESENTA DOCUMENTO
SUSCRITO POR: RAFAEL ARMANDO RODRIGUEZ MÉNDEZ  
CC. 80.421.019 DE BOGOTA D.C.                                   
REPRESENTANTE LEGAL</t>
  </si>
  <si>
    <r>
      <t xml:space="preserve">PROPONENTE 3:                            
</t>
    </r>
    <r>
      <rPr>
        <sz val="10"/>
        <rFont val="Arial Narrow"/>
        <family val="2"/>
      </rPr>
      <t>ASEGURADORA SOLIDARIA DE COLOMBIA</t>
    </r>
  </si>
  <si>
    <t>PROPONENTE No 3</t>
  </si>
  <si>
    <t xml:space="preserve">ASEGURADORA SOLIDARIA </t>
  </si>
  <si>
    <t>PROPONENTE 3. 
ASEGURADORA SOLIDARIA DE COLOMBIA</t>
  </si>
  <si>
    <t>PROPONENTE 3
ASEGURADORA SOLIDARIA DE COLOMBIA</t>
  </si>
  <si>
    <r>
      <rPr>
        <b/>
        <sz val="10"/>
        <rFont val="Arial Narrow"/>
        <family val="2"/>
      </rPr>
      <t xml:space="preserve">PROPONENTE 3:     </t>
    </r>
    <r>
      <rPr>
        <sz val="10"/>
        <rFont val="Arial Narrow"/>
        <family val="2"/>
      </rPr>
      <t xml:space="preserve">                       
ASEGURADORA SOLIDARIA DE COLOMBIA</t>
    </r>
  </si>
  <si>
    <t>EL PROPONENTE  PRESENTA EL DOCUMENTO REQUERIDO
SUSCRITO POR. MIGUEL EDUARDO VILLAMIZAR AGUIRRE
REPRESENTANTE LEGAL</t>
  </si>
  <si>
    <t>EL PROPONENTE  PRESENTA EL DOCUMENTO REQUERIDO
SUSCRITO POR. ANDREA DEL PIAR PUERTO CORREDOR
APODERADA ESPECIAL</t>
  </si>
  <si>
    <t>EMPRESA DE RENOVACIÓN URBANA Y DESARROLLO URBANO DE BOGOTA D.C.</t>
  </si>
  <si>
    <t>LICITACÓN PUBLICA No. ERU-LP-03-2020</t>
  </si>
  <si>
    <t>CONTRATAR LOS SEGUROS QUE AMPAREN LOS INTERESES PATRIMONIALES ACTUALES Y FUTUROS, ASÍ COMO LOS BIENES DE PROPIEDAD DE LA EMPRESA DE RENOVACIÓN Y DESARROLLO URBANO DE BOGOTÁ D.C., QUE ESTÉN BAJO SU RESPONSABILIDAD Y CUSTODIA Y AQUELLOS QUE SEAN ADQUIRIDOS PARA DESARROLLAR SUS FUNCIONES, ASÍ COMO UNA PÓLIZA DE VIDA GRUPO PARA LOS TRABAJADORES SINDICALIZADOS DE LA EMPRESA Y CUALQUIER OTRA PÓLIZA DE SEGUROS QUE REQUIERA LA EMPRESA EN EL DESARROLLO DE SU ACTIVIDAD</t>
  </si>
  <si>
    <t>03 DE SEPTIEMBRE DE 2020 A LAS 4:00 PM</t>
  </si>
  <si>
    <t xml:space="preserve">OFERTA LAS PÓLIZAS DE TODO RIESGO DAÑOS MATERIALES - RESPONSABILIDAD RESPONSABILIDAD EXTRACONTRACTUAL - MANEJO GLOBAL  - TRANSPORTE DE VALORES - INFIDELIDAD Y RIEGOS FINANCIEROS -  RESPONSABILIDAD CIVIL SERVIDORES PUBLICOS </t>
  </si>
  <si>
    <r>
      <t xml:space="preserve">PROPONENTE 2:                            
</t>
    </r>
    <r>
      <rPr>
        <sz val="10"/>
        <rFont val="Arial Narrow"/>
        <family val="2"/>
      </rPr>
      <t>UNÓN TEMPORAL (AXA COLPATRIA SEGUROS S.A Y MAPFRE SEGUROS SEGUROS GENERALES DE COLOMBIA S.A)</t>
    </r>
  </si>
  <si>
    <r>
      <t xml:space="preserve">f) Antecedentes Disciplinarios Fiscales, Judiciales y RNMC 
</t>
    </r>
    <r>
      <rPr>
        <sz val="10"/>
        <rFont val="Arial Narrow"/>
        <family val="2"/>
      </rPr>
      <t>• Verificación de no inclusión en el Boletín de Responsables Fiscales
• Verificación del Sistema de Información de Registro de Sanciones y Causas de Inhabilidad (SIRI) de la Procuraduría General de la Nación
• Verificación de antecedentes judiciales del Ministerio de Defensa Nacional – Policía Nacional
• Verificación de Sistema de Registro Nacional de Medidas Correctivas RNMC de la Policía Nacional 
• Verificación del Sistema Antecendentes Disciplinarios de la Personería de Bogot.a D.C.</t>
    </r>
  </si>
  <si>
    <r>
      <t xml:space="preserve">g) Garantía de Seriedad de la Oferta
</t>
    </r>
    <r>
      <rPr>
        <sz val="10"/>
        <rFont val="Arial Narrow"/>
        <family val="2"/>
      </rPr>
      <t>Atendiendo a lo establecido en el artículo 2.2.1.2.3.1.1 del Decreto 1082 de 2015, y ante la posibilidad de que una vez el proponente adjudicatario se niegue a la constitución de las pólizas objeto del presente proceso de selección, el proponente para participar en el presente proceso deberá constituir una garantía de seriedad de la propuesta previamente a la presentación de la oferta, con el fin de afianzar la presentación de la oferta hasta la aprobación de la garantía de cumplimiento del contrato. El proponente podrá otorgar, como mecanismo de cobertura del riesgo, una póliza de seguro, un patrimonio autónomo, o una garantía bancaria.</t>
    </r>
    <r>
      <rPr>
        <b/>
        <sz val="10"/>
        <rFont val="Arial Narrow"/>
        <family val="2"/>
      </rPr>
      <t xml:space="preserve">
</t>
    </r>
    <r>
      <rPr>
        <sz val="10"/>
        <rFont val="Arial Narrow"/>
        <family val="2"/>
      </rPr>
      <t>- Valor de la garantía de seriedad de la oferta: Diez por ciento (10%) del presupuesto del proceso. 
- Vigencia: Noventa (90) días calendario, contados a partir de la fecha de cierre del proceso. 
- Constituirse a favor de: EMPRESA DE RENOVACIÓN Y DESARROLLO URBANO DE BOGOTÁ D.C., con NIT 830,144,890
- Citarse claramente que se está garantizando la seriedad de la propuesta presentada para participar en el presente proceso.
- Firmarse por la aseguradora y por el oferente. 
(...)</t>
    </r>
  </si>
  <si>
    <r>
      <t xml:space="preserve">h) Registro Único de Proponentes
</t>
    </r>
    <r>
      <rPr>
        <sz val="10"/>
        <rFont val="Arial Narrow"/>
        <family val="2"/>
      </rPr>
      <t>El proponente deberá adjuntar el Registro Único de Proponentes expedido por la Cámara de Comercio el cual debe estar vigente y en firme, con el fin de realizar la verificación de los requisitos de capacidad financiera y capacidad organizacional, con corte a la última renovación del registro, en concordancia con lo establecido en el artículo 2- Renovación del Registro Único de Proponentes. Las personas naturales y jurídicas, nacionales o extranjeras, con domicilio en Colombia, interesadas en participar en procesos de contratación convocados por las entidades estatales, deben estar inscritas en el RUP, salvo las excepciones previstas en forma taxativa en la ley. Las personas inscritas en el RUP deben presentar la información para renovar su registro a más tardar quinto día hábil del mes de julio 2020, del Decreto No. 434 del 19 de marzo de 2020, emitido por la Presidencia de la República.
Si del certificado allegado con la oferta se encuentra que la inscripción no se encuentra en firme, el proponente podrá entregar el certificado expedido por la Cámara de Comercio donde conste su firmeza hasta el día anterior a la fecha señalada en el cronograma para la realización de la audiencia de adjudicación. Siendo importante precisar que de conformidad con lo establecido en la Circular Externa No. 13 del 13 de junio de 2014 expedida por la Agencia Nacional de Contratación Pública – Colombia Compra Eficiente, la Entidad no habilitará la propuesta hasta que el proponente acredite que su inscripción se encuentra en firme, para lo cual deberá allegar el correspondiente certificado dentro del plazo antes señalado.</t>
    </r>
  </si>
  <si>
    <r>
      <t xml:space="preserve">i) Inhabilidades e incompatibilidades
</t>
    </r>
    <r>
      <rPr>
        <sz val="10"/>
        <rFont val="Arial Narrow"/>
        <family val="2"/>
      </rPr>
      <t>Los oferentes no deberán estar incursos en inhabilidades o incompatibilidades para contratar con la Entidad, de conformidad con la Ley 80 de 1993, el estatuto Orgánico del Sistema Financiero y demás normas concordantes, ni estar registrados en el boletín expedido por la Contraloría General de la República como responsables fiscales, so pena de RECHAZO de la oferta.
En el caso de consorcios o uniones temporales, ninguno de los integrantes podrá estar incurso en las inhabilidades o incompatibilidades para contratar con la Entidad, ni estar registrados en el boletín expedido por la Contraloría General de la República como responsables fiscales, so pena de RECHAZO de la oferta.</t>
    </r>
  </si>
  <si>
    <r>
      <t xml:space="preserve">j) Copia del Registro Único Tributario - RUT
</t>
    </r>
    <r>
      <rPr>
        <sz val="10"/>
        <rFont val="Arial Narrow"/>
        <family val="2"/>
      </rPr>
      <t>El proponente o los integrantes del Consorcio o Unión Temporal, deberán presentar la copia del Registro Único Tributario – RUT expedido por la DIAN</t>
    </r>
  </si>
  <si>
    <r>
      <t xml:space="preserve">k) Documento de identidad
</t>
    </r>
    <r>
      <rPr>
        <sz val="10"/>
        <rFont val="Arial Narrow"/>
        <family val="2"/>
      </rPr>
      <t>Se deberá anexar copia de la cédula de ciudadanía del representante legal y en caso de consorcio o unión temporal cada uno de sus integrantes anexará copia de su respectiva cédula de ciudadanía.</t>
    </r>
  </si>
  <si>
    <t>INDICES REQUERIDOS AL 31/12/2019</t>
  </si>
  <si>
    <t>Mayor o igual a 1.10
(Activo corriente dividido por pasivo corriente)</t>
  </si>
  <si>
    <t>Igual o superior a 0,00
(Utilidad Operacional dividido por el Patrimonio)</t>
  </si>
  <si>
    <t>Igual o superior a 0,00
(Utilidad Operacional dividido por el Activo Total)</t>
  </si>
  <si>
    <r>
      <rPr>
        <b/>
        <sz val="10"/>
        <rFont val="Arial Narrow"/>
        <family val="2"/>
      </rPr>
      <t xml:space="preserve">2.2.1. EXPERIENCIA GENERAL
</t>
    </r>
    <r>
      <rPr>
        <sz val="10"/>
        <rFont val="Arial Narrow"/>
        <family val="2"/>
      </rPr>
      <t>La EMPRESA DE RENOVACIÓN Y DESARROLLO URBANO DE BOGOTÁ, D.C. realizará la verificación de la experiencia en el RUP, según lo establecido en el artículo 2.2.1.1.1.5.3 del Decreto 1082 de 015, verificando la siguiente información:
- Nombre del contratante
- Nombre del contratista
- Máximo tres (3) contratos ejecutados en seguros generales, con código clasificador UNSPC 84-13-15-00 y/o 84-13-16-00, de conformidad con el grupo frente al cual presente su propuesta.
- Que la sumatoria de las certificaciones corresponda a un valor igual o superior al valor del presupuesto estimado para este proceso expresado en SMMLV, de conformidad con el grupo frente al cual presente su propuesta.
- Clientes PRIVADOS O PÚBLICOS.
Para efectos de la verificación de experiencia, el oferente deberá indicar en el Formato No. 9, los contratos reportados en el RUP que pretende hacer valer, los cuales deberán estar codificados de conformidad con las exigencias anteriormente descritas.
En relación con la experiencia acreditada a través de contratos en los cuales el proponente participó como integrante de un contratista plural, la regla que aplicará la ENTIDAD para la verificación de dicha experiencia corresponderá a la ponderación del valor del contrato por el porcentaje de participación.</t>
    </r>
  </si>
  <si>
    <t>2.2.2. CONDICIONES TÉCNICAS MÍNIMAS DE LOS SEGUROS A CONTRATAR
El estudio de las condiciones técnicas de las propuestas no tiene ponderación alguna; se efectúa con el fin de verificar el cumplimiento de las condiciones técnicas mínimas, en el entendido que las mismas son aquellas con las cuales se encuentra contratado actualmente el programa de seguros de EMPRESA DE RENOVACIÓN Y DESARROLLO URBANO DE BOGOTÁ D.C e indica si la propuesta CUMPLE O NO CUMPLE.</t>
  </si>
  <si>
    <r>
      <t xml:space="preserve">c)  EXCLUSIONES  
</t>
    </r>
    <r>
      <rPr>
        <sz val="10"/>
        <rFont val="Arial Narrow"/>
        <family val="2"/>
      </rPr>
      <t xml:space="preserve">El proponente deberá indicar a través de condiciones generales y/o particulares, las exclusiones aplicables a este seguro. Cualquier exclusión que conlleve a dejar sin efecto algún amparo, cláusula o condición otorgada por el proponente se tendrá por no escrita.  
La presentación de la propuesta será evidencia de la aceptación de esta condición y por lo tanto cualquier estipulación en contrario será causal de rechazo de la propuesta. </t>
    </r>
  </si>
  <si>
    <r>
      <t xml:space="preserve">d) CAPACIDAD ADMINISTRATIVA Y OPERACIONAL 
</t>
    </r>
    <r>
      <rPr>
        <sz val="10"/>
        <rFont val="Arial Narrow"/>
        <family val="2"/>
      </rPr>
      <t>El proponente deberá:  
- Ofrecer un plazo máximo de cinco (5) días hábiles para la expedición de pólizas y anexos, diferentes a los iníciales de cada contrato de seguro o para la contestación de las solicitudes relacionadas con cualquier aspecto, diferentes a siniestros. Para efectos de la contabilización del término, se tomarán en cuenta las fechas en que se radiquen los documentos en las Aseguradoras.  
- Ofrecer un plazo máximo de tres (3) días hábiles para la contestación de comunicaciones relacionadas con la   atención y trámite de siniestros. Para efectos de la contabilización del término, se tomarán en cuenta las fechas en que se radiquen los documentos en las Aseguradoras.  
-Anexar  a su oferta la relación del personal directivo y operativo de la Compañía (indicando nombre, cargo, teléfono, correo electrónico) que atenderá el manejo del programa de seguros de la Entidad, señalando las funciones que realizará frente al programa de seguros.  
Se deberá contar, como mínimo, con el siguiente personal para el manejo de los seguros:  
(...)</t>
    </r>
  </si>
  <si>
    <r>
      <t xml:space="preserve">e) OFERTA DE SEGUROS
</t>
    </r>
    <r>
      <rPr>
        <sz val="10"/>
        <rFont val="Arial Narrow"/>
        <family val="2"/>
      </rPr>
      <t>El proponente debe presentar una propuesta técnica que cumpla con las condiciones técnicas exigidas en el formato Técnico, así:
 Nombre del Seguro.
 El ofrecimiento de los amparos obligatorios y las cláusulas obligatorias
 Relacionar los amparos adicionales, las cláusulas adicionales y las cláusulas de garantía que apliquen para
cada uno de los ramos.
 Deducibles
 Valor Asegurado cotizado, el cual deberá ser el que se requiere en el pliego de condiciones.
 Costo del seguro cotizado indicando: La tasa anual, la prima neta anual, gastos de expedición (si hay lugar
a ellos) y la prima total anual.
 Valor de las alternativas (opcional) solicitadas en la póliza indicada en los Pliegos de Condiciones.
Para presentar la propuesta técnica, el oferente debe considerar las indicaciones que se describen en los formatos
técnicos.</t>
    </r>
  </si>
  <si>
    <r>
      <t xml:space="preserve">f) EJEMPLARES DE LAS PÓLIZAS OFRECIDAS.  
</t>
    </r>
    <r>
      <rPr>
        <sz val="10"/>
        <rFont val="Arial Narrow"/>
        <family val="2"/>
      </rPr>
      <t xml:space="preserve">El proponente deberá incluir los modelos de las pólizas y el clausulado general de las pólizas de acuerdo con las disposiciones de la Superintendencia Financiera de Colombia.  </t>
    </r>
  </si>
  <si>
    <r>
      <t xml:space="preserve">g) REASEGUROS  
</t>
    </r>
    <r>
      <rPr>
        <sz val="10"/>
        <rFont val="Arial Narrow"/>
        <family val="2"/>
      </rPr>
      <t xml:space="preserve">El proponente deberá relacionar en la propuesta técnica, los nombres de los reaseguradores que respaldan la misma y el porcentaje (%) de su participación en el reaseguro de las pólizas a contratar. Solamente se aceptarán reaseguradores debidamente registrados y autorizados por la Superintendencia Financiera de Colombia.  </t>
    </r>
  </si>
  <si>
    <r>
      <t xml:space="preserve">h)  REQUISITOS PARA EL PAGO DE LAS INDEMNIZACIONES
</t>
    </r>
    <r>
      <rPr>
        <sz val="10"/>
        <rFont val="Arial Narrow"/>
        <family val="2"/>
      </rPr>
      <t xml:space="preserve">El proponente deberá diligenciar y presentar el formato de atención, trámite y pago de siniestros, para todos y cada uno de los seguros ofertados. En dicho formulario deberá detallar cada uno de los documentos que exigirá para el pago de siniestros así como el plazo máximo de cancelación de indemnizaciones por concepto de siniestros, contados a partir de la fecha en que reciban la reclamación formal con la totalidad de los documentos requeridos para el pago. Dicho formulario deberá estar suscrito por el Representante Legal del proponente.  
La información requerida se deberá presentar para cada uno de los amparos contemplados en el seguro.  
Si el proponente no utiliza el formulario antes señalado, la propuesta deberá contener toda la información requerida en el mismo, ya que de lo contrario no se otorgará puntaje en la calificación de siniestros del respectivo ramo.  
La utilización de expresiones que permitan a la aseguradora solicitar un mayor número de documentos de los que se relacionan en el formulario o de los que se indican en la oferta, tales como “los demás que la compañía requiera”, “cualquier otro necesario para el trámite”, “los requeridos para acreditar la ocurrencia del siniestro y cuantía de la pérdida”, entre otros, dará lugar al no otorgamiento de puntaje en la calificación de siniestros del respectivo ramo.  </t>
    </r>
  </si>
  <si>
    <r>
      <t xml:space="preserve">i) SERVICIOS   
</t>
    </r>
    <r>
      <rPr>
        <sz val="10"/>
        <rFont val="Arial Narrow"/>
        <family val="2"/>
      </rPr>
      <t>El proponente debe indicar en su propuesta la modalidad en que se otorgarán cualquiera de los siguientes servicios: Estudios específicos sobre prevención de riesgos, capacitación sobre aspectos técnicos de las pólizas de seguro contratadas, manejo de siniestros y anticipos en casos de siniestro y cualquier otro servicio que el proponente considere de beneficio para la EMPRESA DE RENOVACIÓN Y DESARROLLO URBANO DE BOGOTA D.C.</t>
    </r>
  </si>
  <si>
    <r>
      <t xml:space="preserve">2.2.3. PROPUESTA ECONOMICA 
</t>
    </r>
    <r>
      <rPr>
        <sz val="10"/>
        <rFont val="Arial Narrow"/>
        <family val="2"/>
      </rPr>
      <t>El oferente deberá presentar un cuadro de resumen económico para cada uno de los grupos ofertados, para lo cual deberá presentar la totalidad de la información requerida en el formato respectivo del Pliego de Condiciones y el cual debe venir firmado por el Representante Legal. 
(...)
El proponente deberá cotizar el valor de cada póliza sobre los valores asegurados indicados en el pliego de condiciones. El comité evaluador revisará el valor de las primas indicadas en la propuesta contra los valores asegurados y las tasas indicadas por el oferente. Si el valor asegurado indicado por el oferente no coincide, se tomará el señalado por la Entidad calculado por el comité evaluador. En caso que el proponente no indique la tasa a aplicar para cada seguro el comité la calculará proporcionalmente tomando el valor asegurado y el valor de la prima neta indicados en la propuesta. 
La entidad podrá efectuar las correcciones aritméticas a que haya lugar, en tal caso que se presenten el comité evaluador determinará la que represente mayores beneficios para la Entidad, en cuanto tasas y/o costos de los seguros.</t>
    </r>
  </si>
  <si>
    <r>
      <rPr>
        <u/>
        <sz val="10"/>
        <rFont val="Arial Narrow"/>
        <family val="2"/>
      </rPr>
      <t>CERTIFICADO DE EXISTENCIA Y REPRESENTACIÓN LEGAL</t>
    </r>
    <r>
      <rPr>
        <sz val="10"/>
        <rFont val="Arial Narrow"/>
        <family val="2"/>
      </rPr>
      <t xml:space="preserve">
FECHA. 01 DE SEPTIEMBRE DE 2020
MATRICULA MERCANTIL No.00388030 DEL 12 DE OCTUBRE DE 1989 
</t>
    </r>
    <r>
      <rPr>
        <u/>
        <sz val="10"/>
        <rFont val="Arial Narrow"/>
        <family val="2"/>
      </rPr>
      <t xml:space="preserve">CERTIFICADO SUPERFINANCIERA DE COLOMBIA
</t>
    </r>
    <r>
      <rPr>
        <sz val="10"/>
        <rFont val="Arial Narrow"/>
        <family val="2"/>
      </rPr>
      <t>FECHA. 01 DE SEPTIEMBRE DE 2020</t>
    </r>
  </si>
  <si>
    <t>CERTIFICACIÓN. DELOITTE
CERTIFICA PAGO. 01 DE FEBRERO DE 2020 AL 31 DE AGOSTO DE 2020
SUSCRITA POR. FERNEY GARZÓN ARDILA
TARJETA PROFESIONAL. 202219-T
REVISOR FISCAL</t>
  </si>
  <si>
    <t xml:space="preserve">SE VERIFICAN LOS CERTIFICADOS DE ANTECEDENTES DISCIPLINARIOS, FISCALES, JUDICIALES Y RNMC
DEL REPRESENTANTE LEGAL Y DE LA PERSONA JURIDICA 
NO REGISTRAN ANTECEDENTES </t>
  </si>
  <si>
    <t>SEGUREXPO BANCOLDEX- CESCE
POLIZA DE SERIEDAD DE LA OFERTA No. 122471
VALOR DE LA GARANTÍA DE SERIEDAD DE LA OFERTA: $109.090.690,20
DESDE: 03/09/2020 HASTA: 31/12/2020</t>
  </si>
  <si>
    <t>REGISTRO ÚNICO DE PROPONENTES
FECHA DE EXPEDICIÓN: 04 DE AGOSTO DE 2020</t>
  </si>
  <si>
    <t>FERNEY GARZON ARDILA
TP. No. 202219 - T
REVISOR FISCAL SUPLENTE</t>
  </si>
  <si>
    <t>DOCUMENTO EXPEDIDO
2020/08/10</t>
  </si>
  <si>
    <t xml:space="preserve">
RUP 
FORMATO No. 9 NUMERO 32
DEPARTAMENTO DE BOYACA
2122,4939 SMMLV
84-13-15 / 84-13-16
RUP  
FORMATO No. 9 NUMERO 44
CENTRALES ELÉCTRICAS DE NARIÑO S.A. ESP- CEDENAR
3291,8550 SMMLV
84-13-15 / 84-13-16
RUP  
FORMATO N° 9 NUMERO 62
ELECTRIFICADORA DEL HUILA S.A. ESP
2605,0861 SMMLV
84-13-15 / 84-13-16
</t>
  </si>
  <si>
    <t xml:space="preserve">EL PROPONENTE NO CUMPLE CON LAS CONDICIONES TÉCNICAS MINIMAS </t>
  </si>
  <si>
    <r>
      <t xml:space="preserve">LA CLÁUSULA DE </t>
    </r>
    <r>
      <rPr>
        <b/>
        <sz val="10"/>
        <rFont val="Arial Narrow"/>
        <family val="2"/>
      </rPr>
      <t>PERIODO DE RETROACTIVIDAD</t>
    </r>
    <r>
      <rPr>
        <sz val="10"/>
        <rFont val="Arial Narrow"/>
        <family val="2"/>
      </rPr>
      <t xml:space="preserve">  DEL FORMATO TÉCNICO No. 15 RCSP, OFRECIDA POR EL PROPONENTE LA PREVISORA S.A. COMPAÑIA DE SEGUROS, ES: </t>
    </r>
    <r>
      <rPr>
        <i/>
        <sz val="10"/>
        <rFont val="Arial Narrow"/>
        <family val="2"/>
      </rPr>
      <t>"</t>
    </r>
    <r>
      <rPr>
        <sz val="10"/>
        <rFont val="Arial Narrow"/>
        <family val="2"/>
      </rPr>
      <t xml:space="preserve">Por medio de la presente cláusula, el periodo de retroactividad de la póliza se otorga a partir del 01/05/2015. No existirá responsabilidad con respecto a cualquier reclamación: a.- que sea ocasionada o está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
MIENTRAS QUE LA CLASULA DE </t>
    </r>
    <r>
      <rPr>
        <b/>
        <sz val="10"/>
        <rFont val="Arial Narrow"/>
        <family val="2"/>
      </rPr>
      <t>PERIODO DE RETROACTIVIDAD</t>
    </r>
    <r>
      <rPr>
        <sz val="10"/>
        <rFont val="Arial Narrow"/>
        <family val="2"/>
      </rPr>
      <t xml:space="preserve"> REQUERIDA POR EL ERU ES: </t>
    </r>
    <r>
      <rPr>
        <i/>
        <sz val="10"/>
        <rFont val="Arial Narrow"/>
        <family val="2"/>
      </rPr>
      <t>"</t>
    </r>
    <r>
      <rPr>
        <sz val="10"/>
        <rFont val="Arial Narrow"/>
        <family val="2"/>
      </rPr>
      <t>Por medio de la presente cláusula, el periodo de retroactividad de la póliza se otorga a partir del 01/05/2015."
SIENDO ASÍ LAS COSAS EL PROPONENTE LA PREVISORA S.A. COMPAÑIA DE SEGURO, NO CUMPLE CON LAS CONDICIONES TÉCNICAS MINIMAS REQUERIDAS PARA EL RAMO DE RESPONSABILIDAD CIVIL SERVIDORES PUBLICOS, POR LO QUE DE CONFORMIDAD CON EL LITERAL B) DEL NUMERAL 2.2.2  DEL PLIEGO DE CONDICIONES LA PROPUESTA NO ES HABILITADA TÉCNICAMENTE</t>
    </r>
  </si>
  <si>
    <t>VALOR DE LA OFERTA PRESENTADA POR EL PROPONENTE: $1,057,402,773</t>
  </si>
  <si>
    <t xml:space="preserve">SE VERIFICAN LOS CERTIFICADOS DE ANTECEDENTES DISCIPLINARIOS, FISCALES, JUDICIALES Y RNMC
DEL REPRESENTANTE LEGAL Y DE LA PERSONA JURIDICA
NO REGISTRAN ANTECEDENTES </t>
  </si>
  <si>
    <t>UNÓN TEMPORAL (AXA COLPATRIA SEGUROS S.A Y MAPFRE SEGUROS SEGUROS GENERALES DE COLOMBIA S.A)</t>
  </si>
  <si>
    <t>FIRMADA POR:MIGUEL EDUARDO VILLAMIZAR AGUIRRE  
CC. 80.201.229 DE BOGOTÁ                                  
REPRESENTANTE LEGAL DE LA UNIÓN TEMPORAL</t>
  </si>
  <si>
    <r>
      <rPr>
        <b/>
        <sz val="10"/>
        <rFont val="Arial Narrow"/>
        <family val="2"/>
      </rPr>
      <t>AXA COLPATRIA SEGUROS S.A.</t>
    </r>
    <r>
      <rPr>
        <u/>
        <sz val="10"/>
        <rFont val="Arial Narrow"/>
        <family val="2"/>
      </rPr>
      <t xml:space="preserve">
CERTIFICADO DE EXISTENCIA Y REPRESENTACIÓN LEGAL</t>
    </r>
    <r>
      <rPr>
        <sz val="10"/>
        <rFont val="Arial Narrow"/>
        <family val="2"/>
      </rPr>
      <t xml:space="preserve">
FECHA. 13 DE AGOSTO DE 2020
MATRICULA MERCANTIL No.00327122 DEL 29 DE ABRIL  DE 1988
</t>
    </r>
    <r>
      <rPr>
        <u/>
        <sz val="10"/>
        <rFont val="Arial Narrow"/>
        <family val="2"/>
      </rPr>
      <t xml:space="preserve">CERTIFICADO SUPERFINANCIERA DE COLOMBIA
</t>
    </r>
    <r>
      <rPr>
        <sz val="10"/>
        <rFont val="Arial Narrow"/>
        <family val="2"/>
      </rPr>
      <t xml:space="preserve">FECHA. 21 DE AGOSTO DE 2020
</t>
    </r>
    <r>
      <rPr>
        <b/>
        <sz val="10"/>
        <rFont val="Arial Narrow"/>
        <family val="2"/>
      </rPr>
      <t>MAPFRE SEGUROS GENERALES DE COLOMBIA S.A.</t>
    </r>
    <r>
      <rPr>
        <sz val="10"/>
        <rFont val="Arial Narrow"/>
        <family val="2"/>
      </rPr>
      <t xml:space="preserve">
</t>
    </r>
    <r>
      <rPr>
        <u/>
        <sz val="10"/>
        <rFont val="Arial Narrow"/>
        <family val="2"/>
      </rPr>
      <t>CERTIFICADO DE EXISTENCIA Y REPRESENTACIÓN LEGAL</t>
    </r>
    <r>
      <rPr>
        <sz val="10"/>
        <rFont val="Arial Narrow"/>
        <family val="2"/>
      </rPr>
      <t xml:space="preserve">
FECHA. 27 DE AGOSTO DE 2020
MATRICULA MERCANTIL No. 00018388 DEL 28 DE ABRIL DE 1972
CERTIFICADO SUPERFINANCIERA DE COLOMBIA
FECHA. 27 DE AGOSTO DE 2020
</t>
    </r>
  </si>
  <si>
    <r>
      <rPr>
        <b/>
        <sz val="10"/>
        <rFont val="Arial Narrow"/>
        <family val="2"/>
      </rPr>
      <t>AXA COLPATRIA SEGUROS S.A.</t>
    </r>
    <r>
      <rPr>
        <sz val="10"/>
        <rFont val="Arial Narrow"/>
        <family val="2"/>
      </rPr>
      <t xml:space="preserve">
CERTIFICACIÓN. PWC
CERTIFICA PAGO. 01 DE FEBRERO DE 2020 AL 31 DE JULIO DE 2020
SUSCRITA POR. YANETH ROCIO VANEGAS CONTRERAS
TARJETA PROFESIONAL. 126631-T
REVISOR FISCAL
</t>
    </r>
    <r>
      <rPr>
        <b/>
        <sz val="10"/>
        <rFont val="Arial Narrow"/>
        <family val="2"/>
      </rPr>
      <t>MAPFRE SEGUROS GENERALES DE COLOMBIA S.A.</t>
    </r>
    <r>
      <rPr>
        <sz val="10"/>
        <rFont val="Arial Narrow"/>
        <family val="2"/>
      </rPr>
      <t xml:space="preserve">
CERTIFICACIÓN. KPMG
CERTIFICA PAGO. 01 DE FEBRERO DE 2020 AL 31 DE JULIO DE 2020
SUSCRITA POR. IBETH ANGELICA QUINTERO CARDENAS
TARJETA PROFESIONAL. 184242-T
REVISOR FISCAL</t>
    </r>
  </si>
  <si>
    <t>SE PRESENTA DOCUMENTO DE CONFORMACIÓN DE LA UNÓN TEMPORAL (AXA COLPATRIA SEGUROS S.A Y MAPFRE SEGUROS SEGUROS GENERALES DE COLOMBIA S.A), DOCUMENTO SUSCRITO POR MIGUEL EDUARDO VILLAMIZAR AGUIRRE - REPRESENTANTE LEGAL / APODERADO DE AXA COLPATRIA SEGUROS S.A. Y JOSE MAURICIO MALAGON ACOSTA - REPRESENTANTE LEGAL DE MAPFRE SEGUROS GENERALES DE COLOMBIA S.A.</t>
  </si>
  <si>
    <r>
      <rPr>
        <b/>
        <sz val="10"/>
        <rFont val="Arial Narrow"/>
        <family val="2"/>
      </rPr>
      <t xml:space="preserve">
AXA COLPATRIA SEGUROS S.A.</t>
    </r>
    <r>
      <rPr>
        <sz val="10"/>
        <rFont val="Arial Narrow"/>
        <family val="2"/>
      </rPr>
      <t xml:space="preserve">
PRESENTA DOCUMENTO
SUSCRITO POR: MIGUEL EDUARDO VILLAMIZAR AGUIRRE 
CC. 80.201.229 DE BOGOTÁ                                   
REPRESENTANTE LEGAL / APODERADO
</t>
    </r>
    <r>
      <rPr>
        <b/>
        <sz val="10"/>
        <rFont val="Arial Narrow"/>
        <family val="2"/>
      </rPr>
      <t>MAPFRE SEGUROS GENERALES DE COLOMBIA S.A.</t>
    </r>
    <r>
      <rPr>
        <sz val="10"/>
        <rFont val="Arial Narrow"/>
        <family val="2"/>
      </rPr>
      <t xml:space="preserve">
PRESENTA DOCUMENTO
SUSCRITO POR: JOSE MAURICIO MALAGON ACOSTA
CC. 79.560.043DE BOGOTÁ                                   
REPRESENTANTE LEGAL
U</t>
    </r>
    <r>
      <rPr>
        <b/>
        <sz val="10"/>
        <rFont val="Arial Narrow"/>
        <family val="2"/>
      </rPr>
      <t xml:space="preserve">NÓN TEMPORAL (AXA COLPATRIA SEGUROS S.A Y MAPFRE SEGUROS SEGUROS GENERALES DE COLOMBIA S.A) </t>
    </r>
    <r>
      <rPr>
        <sz val="10"/>
        <rFont val="Arial Narrow"/>
        <family val="2"/>
      </rPr>
      <t>PRESENTA DOCUMENTO SUSCRITO POR CADA UNO DE SUS INTEGRANTES Y REPRESENTANTE LEGAL DE LA UNIÓN TEMPORAL</t>
    </r>
  </si>
  <si>
    <t>SEGUROS DEL ESTADO S.A.
POLIZA DE SERIEDAD DE LA OFERTA No. 18-44-101070528
VALOR DE LA GARANTÍA DE SERIEDDA DE LA OFERTA: $109.090.691
DESDE: 31/08/2020 HASTA: 31/12/2020</t>
  </si>
  <si>
    <r>
      <rPr>
        <b/>
        <sz val="10"/>
        <rFont val="Arial Narrow"/>
        <family val="2"/>
      </rPr>
      <t>AXA COLPATRIA SEGUROS S.A.</t>
    </r>
    <r>
      <rPr>
        <sz val="10"/>
        <rFont val="Arial Narrow"/>
        <family val="2"/>
      </rPr>
      <t xml:space="preserve">
REGISTRO ÚNICO DE PROPONENTES
FECHA DE EXPEDICIÓN: 13 DE AGOSTO DE 2020
</t>
    </r>
    <r>
      <rPr>
        <b/>
        <sz val="10"/>
        <rFont val="Arial Narrow"/>
        <family val="2"/>
      </rPr>
      <t xml:space="preserve">
MAPFRE SEGUROS GENERALES DE COLOMBIA S.A.
</t>
    </r>
    <r>
      <rPr>
        <sz val="10"/>
        <rFont val="Arial Narrow"/>
        <family val="2"/>
      </rPr>
      <t>REGISTRO ÚNICO DE PROPONENTES
FECHA DE EXPEDICIÓN: 27 DE AGOSTO DE 2020</t>
    </r>
  </si>
  <si>
    <t>PROPONENTE 2. 
UNÓN TEMPORAL (AXA COLPATRIA SEGUROS S.A Y MAPFRE SEGUROS SEGUROS GENERALES DE COLOMBIA S.A)</t>
  </si>
  <si>
    <r>
      <rPr>
        <b/>
        <sz val="10"/>
        <rFont val="Arial Narrow"/>
        <family val="2"/>
      </rPr>
      <t>AXA COLPATRIA SEGUROS S.A.</t>
    </r>
    <r>
      <rPr>
        <sz val="10"/>
        <rFont val="Arial Narrow"/>
        <family val="2"/>
      </rPr>
      <t xml:space="preserve">
PRESENTA DOCUMENTO
SUSCRITO POR: MIGUEL EDUARDO VILLAMIZAR AGUIRRE 
CC. 80.201.229 DE BOGOTÁ                                   
REPRESENTANTE LEGAL / APODERADO
</t>
    </r>
    <r>
      <rPr>
        <b/>
        <sz val="10"/>
        <rFont val="Arial Narrow"/>
        <family val="2"/>
      </rPr>
      <t>MAPFRE SEGUROS GENERALES DE COLOMBIA S.A.</t>
    </r>
    <r>
      <rPr>
        <sz val="10"/>
        <rFont val="Arial Narrow"/>
        <family val="2"/>
      </rPr>
      <t xml:space="preserve">
PRESENTA DOCUMENTO
SUSCRITO POR: JOSE MAURICIO MALAGON ACOSTA
CC. 79.560.043DE BOGOTÁ                                   
REPRESENTANTE LEGAL</t>
    </r>
  </si>
  <si>
    <r>
      <rPr>
        <b/>
        <sz val="10"/>
        <rFont val="Arial Narrow"/>
        <family val="2"/>
      </rPr>
      <t>AXA COLPATRIA SEGUROS S.A.</t>
    </r>
    <r>
      <rPr>
        <sz val="10"/>
        <rFont val="Arial Narrow"/>
        <family val="2"/>
      </rPr>
      <t xml:space="preserve">
PRESENTA DOCUMENTO
SUSCRITO POR: MIGUEL EDUARDO VILLAMIZAR AGUIRRE 
CC. 80.201.229 DE BOGOTÁ                                   
</t>
    </r>
    <r>
      <rPr>
        <b/>
        <sz val="10"/>
        <rFont val="Arial Narrow"/>
        <family val="2"/>
      </rPr>
      <t>MAPFRE SEGUROS GENERALES DE COLOMBIA S.A.</t>
    </r>
    <r>
      <rPr>
        <sz val="10"/>
        <rFont val="Arial Narrow"/>
        <family val="2"/>
      </rPr>
      <t xml:space="preserve">
PRESENTA DOCUMENTO
SUSCRITO POR: JOSE MAURICIO MALAGON ACOSTA
CC. 79.560.043DE BOGOTÁ                                   
</t>
    </r>
  </si>
  <si>
    <r>
      <rPr>
        <b/>
        <sz val="10"/>
        <rFont val="Arial Narrow"/>
        <family val="2"/>
      </rPr>
      <t>AXA COLPATRIA SEGUROS S.A.</t>
    </r>
    <r>
      <rPr>
        <sz val="10"/>
        <rFont val="Arial Narrow"/>
        <family val="2"/>
      </rPr>
      <t xml:space="preserve">
DOCUMENTO EXPEDIDO
2019/12/09
</t>
    </r>
    <r>
      <rPr>
        <b/>
        <sz val="10"/>
        <rFont val="Arial Narrow"/>
        <family val="2"/>
      </rPr>
      <t>MAPFRE SEGUROS GENERALES DE COLOMBIA S.A.</t>
    </r>
    <r>
      <rPr>
        <sz val="10"/>
        <rFont val="Arial Narrow"/>
        <family val="2"/>
      </rPr>
      <t xml:space="preserve">
DOCUMENTO EXPEDIDO
2019/12/13</t>
    </r>
  </si>
  <si>
    <r>
      <t xml:space="preserve">
RUP 
FORMATO No. 9 NUMERO 55
UNIVERSIDAD DISTRITAL FRANCISCO JOSE DE CALDAS
1,555,36 SMMLV
84-13-15
RUP  
FORMATO N° 9 NUMERO 38
ECOPETROL S.A.
114.467,35 SMMLV
84-13-15 
RUP  
FORMATO N° 9 NUMERO 8
VOTRE PASSION SAS
5,039,96 SMMLV
84-13-16
</t>
    </r>
    <r>
      <rPr>
        <b/>
        <sz val="10"/>
        <color indexed="8"/>
        <rFont val="Arial Narrow"/>
        <family val="2"/>
      </rPr>
      <t>EXPERIENCIA APORTADA POR AXA COLPATRIA SEGUROS S.A. COMO INTREGRANTE DE LA UNIÓN TEMPORAL</t>
    </r>
    <r>
      <rPr>
        <sz val="10"/>
        <color indexed="8"/>
        <rFont val="Arial Narrow"/>
        <family val="2"/>
      </rPr>
      <t xml:space="preserve">
</t>
    </r>
  </si>
  <si>
    <t>PROPONENTE 2
UNÓN TEMPORAL (AXA COLPATRIA SEGUROS S.A Y MAPFRE SEGUROS SEGUROS GENERALES DE COLOMBIA S.A)</t>
  </si>
  <si>
    <r>
      <rPr>
        <b/>
        <sz val="10"/>
        <color indexed="8"/>
        <rFont val="Arial Narrow"/>
        <family val="2"/>
      </rPr>
      <t>AXA COLPATRIA SEGUROS S.A.</t>
    </r>
    <r>
      <rPr>
        <sz val="10"/>
        <color indexed="8"/>
        <rFont val="Arial Narrow"/>
        <family val="2"/>
      </rPr>
      <t xml:space="preserve">
PRESENTA NOMINA DE REASEGUROS PARA LOS RAMOS DE TRDM, MANEJO GLOBAL, RCE, TV Y IRF
</t>
    </r>
    <r>
      <rPr>
        <b/>
        <sz val="10"/>
        <color indexed="8"/>
        <rFont val="Arial Narrow"/>
        <family val="2"/>
      </rPr>
      <t xml:space="preserve">
MAPFRE SEGUROS GENERALES DE COLOMBIA S.A.</t>
    </r>
    <r>
      <rPr>
        <sz val="10"/>
        <color indexed="8"/>
        <rFont val="Arial Narrow"/>
        <family val="2"/>
      </rPr>
      <t xml:space="preserve">
PRESENTA NOMINA DE REASEGUROS PARA LOS RAMOS DE RCSP Y VIDA GRUPO</t>
    </r>
  </si>
  <si>
    <t>EL PROPONENTE NO PRESENTA DOCUMENTO DE SERVICIOS A OFRECER EN CASO DE LLEGAR A SER ADJUDICATARIO DEL PRESENTE PROCESO DE LICITACIÓN PUBLICA</t>
  </si>
  <si>
    <t>VALOR DE LA OFERTA PRESENTADA POR EL PROPONENTE: $1,068,644,629</t>
  </si>
  <si>
    <t>EL PROPONENTE AXA COLPATRIA SEGUROS NO PRESENTA DOCUMENTO DE SERVICIOS A OFRECER AL ERU EN CASO DE RESULTAR ADJUDICATARIO, RAZÓN POR LA CUAL Y DENTRO DEL TERMINO DE TRASLADO DEL INFORME PRELIMINAR DE EVALUACIÓN DEBERÁ PRESENTAR ESTE REQUISITO</t>
  </si>
  <si>
    <r>
      <rPr>
        <b/>
        <sz val="10"/>
        <rFont val="Arial Narrow"/>
        <family val="2"/>
      </rPr>
      <t xml:space="preserve">PROPONENTE 2:          </t>
    </r>
    <r>
      <rPr>
        <sz val="10"/>
        <rFont val="Arial Narrow"/>
        <family val="2"/>
      </rPr>
      <t xml:space="preserve">                  
UNÓN TEMPORAL (AXA COLPATRIA SEGUROS S.A Y MAPFRE SEGUROS SEGUROS GENERALES DE COLOMBIA S.A)</t>
    </r>
  </si>
  <si>
    <r>
      <rPr>
        <u/>
        <sz val="10"/>
        <rFont val="Arial Narrow"/>
        <family val="2"/>
      </rPr>
      <t>CERTIFICADO DE EXISTENCIA Y REPRESENTACIÓN LEGAL</t>
    </r>
    <r>
      <rPr>
        <sz val="10"/>
        <rFont val="Arial Narrow"/>
        <family val="2"/>
      </rPr>
      <t xml:space="preserve">
FECHA. 06 DE AGOSTO DE 2020
MATRICULA MERCANTIL No. 00734662 DEL 19 DE SEPTIEMBRE  DE 1996
</t>
    </r>
    <r>
      <rPr>
        <u/>
        <sz val="10"/>
        <rFont val="Arial Narrow"/>
        <family val="2"/>
      </rPr>
      <t xml:space="preserve">CERTIFICADO SUPERFINANCIERA DE COLOMBIA
</t>
    </r>
    <r>
      <rPr>
        <sz val="10"/>
        <rFont val="Arial Narrow"/>
        <family val="2"/>
      </rPr>
      <t>FECHA. 27 DE AGOSTO DE 2020</t>
    </r>
  </si>
  <si>
    <t>CERTIFICACIÓN. ERNEST &amp; YOUNG AUDIT S.A.S.
CERTIFICA PAGO. 01 DE FEBRERO DE 2020 AL 31 DE JULIO DE 2020
SUSCRITA POR. GIOVANNA PAOLA GONZALEZ SANCHEZ
TARJETA PROFESIONAL. 74230-T
REVISOR FISCAL</t>
  </si>
  <si>
    <t>FIRMADA POR:RAMIRO ALBERTO RUIZ CLAVIJO 
CC. 13,360,922 DE OCAÑA                                  
REPRESENTANTE LEGAL</t>
  </si>
  <si>
    <t>PRESENTA DOCUMENTO
SUSCRITO POR: :RAMIRO ALBERTO RUIZ CLAVIJO 
CC. 13,360,922 DE OCAÑA                                  
REPRESENTANTE LEGAL</t>
  </si>
  <si>
    <t>SEGUREXPO BANCOLDEX - CESCE
POLIZA DE SERIEDAD DE LA OFERTA No. 122473
VALOR DE LA GARANTÍA DE SERIEDAD DE LA OFERTA: $110.000.000.,00
DESDE: 03/09/2020 HASTA: 12/12/2020</t>
  </si>
  <si>
    <t>REGISTRO ÚNICO DE PROPONENTES
FECHA DE EXPEDICIÓN: 14 DE AGOSTO DE 2020</t>
  </si>
  <si>
    <t>EDWIN ALBERTO HERNANDEZ RAMIREZ
TP No. 182667-T
REVISOR FISCAL</t>
  </si>
  <si>
    <t>DOCUMENTO EXPEDIDO
2020/07/15</t>
  </si>
  <si>
    <t xml:space="preserve">
PRESENTA DOCUMENTO
SUSCRITO POR: :RAMIRO ALBERTO RUIZ CLAVIJO 
CC. 13,360,922 DE OCAÑA                                  
</t>
  </si>
  <si>
    <t xml:space="preserve">PRESENTA DOCUMENTO
SUSCRITO POR: RAFAEL ARMANDO RODRIGUEZ MÉNDEZ  
CC. 80.421.019 DE BOGOTA D.C.                                   
</t>
  </si>
  <si>
    <t xml:space="preserve">
RUP 
FORMATO No. 9 NUMERO 109
MUNICIPIO DE MEDELLIN
13,309 SMMLV
84-13-15-00 / 84-13-16-00
RUP  
FORMATO N° 9 NUMERO 97
MUNICIPIO DE RIONEGRO
751 SMMLV
84-13-15-00 / 84-13-16-00
RUP  
FORMATO N° 9 NUMERO 111
MUNICIPIO DE PALMIRA
1,109 SMMLV
84-13-15-00 / 84-13-16-00
</t>
  </si>
  <si>
    <t>VALOR DE LA OFERTA PRESENTADA POR EL PROPONENTE: $1,064,511,626</t>
  </si>
  <si>
    <t>LOS PROPONENTES NO CUMPLEN TÉCNICAMENTE CON LOS REQUISITOS EXIGIDOS EN EL PLIEGO DE CONDICIONES, RAZÓN POR LA CUAL DENTRO DEL TÉRMINO DE TRASLADO DEL INFORME PRELIMINAR DE EVALUACIÓN DEBERÁN SUBSANAR LOS REQUISITOS EXIGIDOS CON EL FIN DE QUEDAR HABILITADOS TECNICAMENTE.</t>
  </si>
  <si>
    <t>PARTICIPANTES GRUPO UNO</t>
  </si>
  <si>
    <r>
      <rPr>
        <b/>
        <sz val="10"/>
        <color rgb="FF000000"/>
        <rFont val="Arial Narrow"/>
        <family val="2"/>
      </rPr>
      <t>MIL NOVENTA MILLONES NOVECIENTOS SEIS MIL NOVECIENTOS DOS PESOS M/CTE ($1.090.906.902)</t>
    </r>
    <r>
      <rPr>
        <sz val="10"/>
        <color rgb="FF000000"/>
        <rFont val="Arial Narrow"/>
        <family val="2"/>
      </rPr>
      <t xml:space="preserve"> IVA INCLUIDO Y DEMÁS IMPUESTOS, COSTOS DIRECTOS E INDIRECTOS, EL CUAL SE ENCUENTRA RESPALDADO CON EL CERTIFICADO DE DISPONIBILIDAD PRESUPUESTAL No. 202008 1196 DE FECHA 13-08-2020
GRUPO UNO: MIL SESENTA Y CUATRO MILLONES QUINIENTOS NOVENTA Y NUEVE MIL SEISCIENTOS SESENTA Y CINCO PESOS (1,064,599,665)
DENTRO DEL PRESUPUESTO PARA EL GRUPO UNO, LA EMPRESA HA DETERMINADO UN VALOR FIJO DE CUATRO MILLONES CIENTO SESENTA Y SIETE MIL OCHOCIENTOS SESENTA PESOS ($4.167.870), COMO MONTO FIJO PARA CUALQUIER OTRA PÓLIZA DE SEGUROS QUE REQUIERA LA EMPRESA EN EL DESARROLLO DE SU ACTIVIDAD. VALOR QUE DEBE SER TENIDO EN CUENTA POR EL PROPONENTE AL MOMENTO DE ELABORAR SU PROPUESTA ECONOMICA. EN CAO DE NO INDICAR ESTE VALOR, LA ENTIDAD LO SUMARÁ AL TOTAL DE LA PROPUESTA, Y EN CASO DE SOBREPASAR EL PRESUPUESTO OFICIAL, SU PROPUESTA SERÁ RECHAZADA.
GRUPOS DOS, VEINTIDOS MILLONES CIENTO TREINTA Y NUEVE MIL TRESCIENTOS SESENTA Y SEIS PESOS M/CTE ($22.139.366)</t>
    </r>
  </si>
  <si>
    <t>MIL NOVENTA MILLONES NOVECIENTOS SEIS MIL NOVECIENTOS DOS PESOS M/CTE ($1.090.906.902) IVA INCLUIDO Y DEMÁS IMPUESTOS, COSTOS DIRECTOS E INDIRECTOS, EL CUAL SE ENCUENTRA RESPALDADO CON EL CERTIFICADO DE DISPONIBILIDAD PRESUPUESTAL No. 202008 1196 DE FECHA 13-08-2020
GRUPO UNO: MIL SESENTA Y CUATRO MILLONES QUINIENTOS NOVENTA Y NUEVE MIL SEISCIENTOS SESENTA Y CINCO PESOS (1,064,599,665)
DENTRO DEL PRESUPUESTO PARA EL GRUPO UNO, LA EMPRESA HA DETERMINADO UN VALOR FIJO DE CUATRO MILLONES CIENTO SESENTA Y SIETE MIL OCHOCIENTOS SESENTA PESOS ($4.167.870), COMO MONTO FIJO PARA CUALQUIER OTRA PÓLIZA DE SEGUROS QUE REQUIERA LA EMPRESA EN EL DESARROLLO DE SU ACTIVIDAD. VALOR QUE DEBE SER TENIDO EN CUENTA POR EL PROPONENTE AL MOMENTO DE ELABORAR SU PROPUESTA ECONOMICA. EN CAO DE NO INDICAR ESTE VALOR, LA ENTIDAD LO SUMARÁ AL TOTAL DE LA PROPUESTA, Y EN CASO DE SOBREPASAR EL PRESUPUESTO OFICIAL, SU PROPUESTA SERÁ RECHAZADA.
GRUPOS DOS, VEINTIDOS MILLONES CIENTO TREINTA Y NUEVE MIL TRESCIENTOS SESENTA Y SEIS PESOS M/CTE ($22.139.366)</t>
  </si>
  <si>
    <r>
      <t xml:space="preserve">
</t>
    </r>
    <r>
      <rPr>
        <b/>
        <u/>
        <sz val="9"/>
        <rFont val="Arial Narrow"/>
        <family val="2"/>
      </rPr>
      <t>AXA COLPATRIA SEGUROS S.A</t>
    </r>
    <r>
      <rPr>
        <b/>
        <sz val="9"/>
        <rFont val="Arial Narrow"/>
        <family val="2"/>
      </rPr>
      <t>.</t>
    </r>
    <r>
      <rPr>
        <sz val="9"/>
        <rFont val="Arial Narrow"/>
        <family val="2"/>
      </rPr>
      <t xml:space="preserve">
CLAUDIA YAMILE RUIZ GERENA
TP. No. 129913 - T
REVISOR FISCAL SUPLENTE
</t>
    </r>
    <r>
      <rPr>
        <b/>
        <u/>
        <sz val="9"/>
        <rFont val="Arial Narrow"/>
        <family val="2"/>
      </rPr>
      <t>MAPFRE SEGUROS GENERALES DE COLOMBIA S.A</t>
    </r>
    <r>
      <rPr>
        <b/>
        <sz val="9"/>
        <rFont val="Arial Narrow"/>
        <family val="2"/>
      </rPr>
      <t>.</t>
    </r>
    <r>
      <rPr>
        <sz val="9"/>
        <rFont val="Arial Narrow"/>
        <family val="2"/>
      </rPr>
      <t xml:space="preserve">
IBETH ANGELICA QUINTERO CARDENAS
TP. No. 184242 - T
REVISOR FISCAL</t>
    </r>
  </si>
  <si>
    <t>LA CLÁUSULA DE PERIODO DE RETROACTIVIDAD  DEL FORMATO TÉCNICO No. 15 RCSP, OFRECIDA POR EL PROPONENTE ASEGURADORA SOLIDARIA DE COLOMBIA, ES: "Por medio de la presente cláusula, el periodo de retroactividad de la póliza se otorga a partir del 01/05/2015. No existirá responsabilidad con respecto a cualquier reclamación: a.- que sea ocasionada o está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
MIENTRAS QUE LA CLASULA DE PERIODO DE RETROACTIVIDAD REQUERIDA POR EL ERU ES: "Por medio de la presente cláusula, el periodo de retroactividad de la póliza se otorga a partir del 01/05/2015."
SIENDO ASÍ LAS COSAS EL PROPONENTE ASEGURADORA SOLIDARIA DE COLOMBIA, NO CUMPLE CON LAS CONDICIONES TÉCNICAS MINIMAS REQUERIDAS PARA EL RAMO DE RESPONSABILIDAD CIVIL SERVIDORES PUBLICOS, POR LO QUE DE CONFORMIDAD CON EL LITERAL B) DEL NUMERAL 2.2.2  DEL PLIEGO DE CONDICIONES LA PROPUESTA NO ES HABILITADA TÉCNICAMENTE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</si>
</sst>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3" formatCode="_-* #,##0.00_-;\-* #,##0.00_-;_-* &quot;-&quot;??_-;_-@_-"/>
    <numFmt numFmtId="164" formatCode="_-* #,##0\ _€_-;\-* #,##0\ _€_-;_-* &quot;-&quot;\ _€_-;_-@_-"/>
    <numFmt numFmtId="165" formatCode="_-&quot;$&quot;* #,##0_-;\-&quot;$&quot;* #,##0_-;_-&quot;$&quot;* &quot;-&quot;_-;_-@_-"/>
    <numFmt numFmtId="166" formatCode="_-&quot;$&quot;* #,##0.00_-;\-&quot;$&quot;* #,##0.00_-;_-&quot;$&quot;* &quot;-&quot;??_-;_-@_-"/>
    <numFmt numFmtId="167" formatCode="_(&quot;$&quot;\ * #,##0.00_);_(&quot;$&quot;\ * \(#,##0.00\);_(&quot;$&quot;\ * &quot;-&quot;??_);_(@_)"/>
    <numFmt numFmtId="168" formatCode="_(* #,##0.00_);_(* \(#,##0.00\);_(* &quot;-&quot;??_);_(@_)"/>
    <numFmt numFmtId="169" formatCode="_ &quot;$&quot;\ * #,##0.00_ ;_ &quot;$&quot;\ * \-#,##0.00_ ;_ &quot;$&quot;\ * &quot;-&quot;??_ ;_ @_ "/>
    <numFmt numFmtId="170" formatCode="_-[$€-2]* #,##0.00_-;\-[$€-2]* #,##0.00_-;_-[$€-2]* &quot;-&quot;??_-"/>
    <numFmt numFmtId="171" formatCode="[$$-240A]\ #,##0"/>
    <numFmt numFmtId="172" formatCode="&quot;$&quot;#,##0"/>
    <numFmt numFmtId="173" formatCode="_-[$€-2]* #,##0.00_-;\-[$€-2]* #,##0.00_-;_-[$€-2]* \-??_-"/>
    <numFmt numFmtId="174" formatCode="_-* #,##0.00_-;\-* #,##0.00_-;_-* \-??_-;_-@_-"/>
    <numFmt numFmtId="175" formatCode="_ * #,##0.00_ ;_ * \-#,##0.00_ ;_ * &quot;-&quot;??_ ;_ @_ "/>
    <numFmt numFmtId="176" formatCode="_ * #,##0.00_ ;_ * \-#,##0.00_ ;_ * \-??_ ;_ @_ "/>
    <numFmt numFmtId="177" formatCode="_ &quot;$ &quot;* #,##0.00_ ;_ &quot;$ &quot;* \-#,##0.00_ ;_ &quot;$ &quot;* \-??_ ;_ @_ "/>
    <numFmt numFmtId="178" formatCode="_-\$* #,##0.00_-;&quot;-$&quot;* #,##0.00_-;_-\$* \-??_-;_-@_-"/>
    <numFmt numFmtId="179" formatCode="[$-C0A]d\ &quot;de&quot;\ mmmm\ &quot;de&quot;\ yyyy;@"/>
    <numFmt numFmtId="180" formatCode="&quot;$&quot;\ #,##0.00"/>
  </numFmts>
  <fonts count="36" x14ac:knownFonts="1">
    <font>
      <sz val="10"/>
      <name val="Arial"/>
    </font>
    <font>
      <sz val="10"/>
      <name val="Arial"/>
      <family val="2"/>
    </font>
    <font>
      <sz val="10"/>
      <name val="Arial Narrow"/>
      <family val="2"/>
    </font>
    <font>
      <b/>
      <sz val="10"/>
      <name val="Arial Narrow"/>
      <family val="2"/>
    </font>
    <font>
      <sz val="10"/>
      <name val="Arial"/>
      <family val="2"/>
    </font>
    <font>
      <sz val="10"/>
      <color indexed="8"/>
      <name val="Arial Narrow"/>
      <family val="2"/>
    </font>
    <font>
      <sz val="10"/>
      <name val="Arial"/>
      <family val="2"/>
    </font>
    <font>
      <sz val="11"/>
      <color indexed="8"/>
      <name val="Calibri"/>
      <family val="2"/>
    </font>
    <font>
      <sz val="12"/>
      <name val="Arial Narrow"/>
      <family val="2"/>
    </font>
    <font>
      <sz val="8"/>
      <name val="Arial"/>
      <family val="2"/>
    </font>
    <font>
      <sz val="10"/>
      <name val="Arial"/>
      <family val="2"/>
    </font>
    <font>
      <sz val="10"/>
      <color indexed="10"/>
      <name val="Arial Narrow"/>
      <family val="2"/>
    </font>
    <font>
      <b/>
      <sz val="12"/>
      <name val="Arial Narrow"/>
      <family val="2"/>
    </font>
    <font>
      <sz val="9"/>
      <name val="Arial"/>
      <family val="2"/>
    </font>
    <font>
      <b/>
      <sz val="10"/>
      <color indexed="10"/>
      <name val="Arial Narrow"/>
      <family val="2"/>
    </font>
    <font>
      <b/>
      <sz val="14"/>
      <name val="Arial Narrow"/>
      <family val="2"/>
    </font>
    <font>
      <sz val="20"/>
      <name val="Arial Narrow"/>
      <family val="2"/>
    </font>
    <font>
      <sz val="10"/>
      <name val="Arial"/>
      <family val="2"/>
      <charset val="1"/>
    </font>
    <font>
      <b/>
      <sz val="9"/>
      <name val="Arial Narrow"/>
      <family val="2"/>
    </font>
    <font>
      <sz val="9"/>
      <color indexed="8"/>
      <name val="Arial Narrow"/>
      <family val="2"/>
    </font>
    <font>
      <sz val="9"/>
      <name val="Arial Narrow"/>
      <family val="2"/>
    </font>
    <font>
      <u/>
      <sz val="10"/>
      <name val="Arial Narrow"/>
      <family val="2"/>
    </font>
    <font>
      <sz val="11"/>
      <color theme="1"/>
      <name val="Calibri"/>
      <family val="2"/>
      <scheme val="minor"/>
    </font>
    <font>
      <sz val="10"/>
      <color theme="0"/>
      <name val="Arial Narrow"/>
      <family val="2"/>
    </font>
    <font>
      <b/>
      <sz val="10"/>
      <color rgb="FFFF0000"/>
      <name val="Arial Narrow"/>
      <family val="2"/>
    </font>
    <font>
      <b/>
      <sz val="9"/>
      <color theme="1"/>
      <name val="Arial Narrow"/>
      <family val="2"/>
    </font>
    <font>
      <sz val="9"/>
      <color theme="1"/>
      <name val="Arial Narrow"/>
      <family val="2"/>
    </font>
    <font>
      <b/>
      <sz val="10"/>
      <color theme="1"/>
      <name val="Arial Narrow"/>
      <family val="2"/>
    </font>
    <font>
      <sz val="10"/>
      <color theme="1"/>
      <name val="Arial Narrow"/>
      <family val="2"/>
    </font>
    <font>
      <b/>
      <sz val="10"/>
      <color rgb="FFDD0806"/>
      <name val="Arial Narrow"/>
      <family val="2"/>
    </font>
    <font>
      <sz val="10"/>
      <color rgb="FFDD0806"/>
      <name val="Arial Narrow"/>
      <family val="2"/>
    </font>
    <font>
      <sz val="10"/>
      <color rgb="FF000000"/>
      <name val="Arial Narrow"/>
      <family val="2"/>
    </font>
    <font>
      <i/>
      <sz val="10"/>
      <name val="Arial Narrow"/>
      <family val="2"/>
    </font>
    <font>
      <b/>
      <u/>
      <sz val="9"/>
      <name val="Arial Narrow"/>
      <family val="2"/>
    </font>
    <font>
      <b/>
      <sz val="10"/>
      <color indexed="8"/>
      <name val="Arial Narrow"/>
      <family val="2"/>
    </font>
    <font>
      <b/>
      <sz val="10"/>
      <color rgb="FF000000"/>
      <name val="Arial Narrow"/>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rgb="FF000000"/>
      </patternFill>
    </fill>
    <fill>
      <patternFill patternType="solid">
        <fgColor theme="0" tint="-0.249977111117893"/>
        <bgColor indexed="64"/>
      </patternFill>
    </fill>
    <fill>
      <patternFill patternType="solid">
        <fgColor theme="0"/>
        <bgColor rgb="FF000000"/>
      </patternFill>
    </fill>
    <fill>
      <patternFill patternType="solid">
        <fgColor theme="0" tint="-0.249977111117893"/>
        <bgColor rgb="FF000000"/>
      </patternFill>
    </fill>
    <fill>
      <patternFill patternType="solid">
        <fgColor theme="0" tint="-0.14999847407452621"/>
        <bgColor indexed="64"/>
      </patternFill>
    </fill>
    <fill>
      <patternFill patternType="solid">
        <fgColor theme="0" tint="-0.14999847407452621"/>
        <bgColor rgb="FF000000"/>
      </patternFill>
    </fill>
  </fills>
  <borders count="62">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s>
  <cellStyleXfs count="1517">
    <xf numFmtId="0" fontId="0" fillId="0" borderId="0"/>
    <xf numFmtId="0" fontId="6" fillId="0" borderId="0" applyNumberFormat="0" applyFill="0" applyBorder="0" applyAlignment="0" applyProtection="0"/>
    <xf numFmtId="0" fontId="4" fillId="0" borderId="0" applyNumberFormat="0" applyFill="0" applyBorder="0" applyAlignment="0" applyProtection="0"/>
    <xf numFmtId="0" fontId="6"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0" fontId="1"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0"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0"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0"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1" fontId="4"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43" fontId="6"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43" fontId="6"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43" fontId="6"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43"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43"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43"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75"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7" fillId="0" borderId="0" applyFont="0" applyFill="0" applyBorder="0" applyAlignment="0" applyProtection="0"/>
    <xf numFmtId="43" fontId="4" fillId="0" borderId="0" applyFont="0" applyFill="0" applyBorder="0" applyAlignment="0" applyProtection="0"/>
    <xf numFmtId="43" fontId="10"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6" fontId="6"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0" fontId="7"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6"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6"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6"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6"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6"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6"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22"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22" fillId="0" borderId="0"/>
    <xf numFmtId="0" fontId="22" fillId="0" borderId="0"/>
    <xf numFmtId="0" fontId="22" fillId="0" borderId="0"/>
    <xf numFmtId="0" fontId="22" fillId="0" borderId="0"/>
    <xf numFmtId="0" fontId="22" fillId="0" borderId="0"/>
    <xf numFmtId="0" fontId="8" fillId="0" borderId="0"/>
    <xf numFmtId="0" fontId="4" fillId="0" borderId="0"/>
    <xf numFmtId="0" fontId="10" fillId="0" borderId="0" applyNumberFormat="0" applyFill="0" applyBorder="0" applyAlignment="0" applyProtection="0"/>
    <xf numFmtId="0" fontId="4" fillId="0" borderId="0"/>
    <xf numFmtId="0" fontId="22" fillId="0" borderId="0"/>
    <xf numFmtId="0" fontId="22" fillId="0" borderId="0"/>
    <xf numFmtId="9" fontId="1"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0" fontId="17" fillId="0" borderId="0"/>
  </cellStyleXfs>
  <cellXfs count="392">
    <xf numFmtId="0" fontId="0" fillId="0" borderId="0" xfId="0"/>
    <xf numFmtId="0" fontId="2" fillId="0" borderId="0" xfId="0" applyFont="1"/>
    <xf numFmtId="0" fontId="2" fillId="0" borderId="0" xfId="1185" applyFont="1" applyFill="1" applyAlignment="1">
      <alignment vertical="center"/>
    </xf>
    <xf numFmtId="0" fontId="2" fillId="0" borderId="0" xfId="1185" applyFont="1" applyFill="1" applyAlignment="1">
      <alignment horizontal="left" vertical="center"/>
    </xf>
    <xf numFmtId="0" fontId="2" fillId="3" borderId="0" xfId="0" applyFont="1" applyFill="1"/>
    <xf numFmtId="0" fontId="23" fillId="3" borderId="0" xfId="0" applyFont="1" applyFill="1" applyBorder="1" applyAlignment="1">
      <alignment horizontal="center" vertical="center"/>
    </xf>
    <xf numFmtId="0" fontId="2" fillId="3" borderId="0" xfId="0" applyFont="1" applyFill="1" applyAlignment="1">
      <alignment vertical="center"/>
    </xf>
    <xf numFmtId="0" fontId="3" fillId="3" borderId="1"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2" fillId="3" borderId="0" xfId="0" applyNumberFormat="1" applyFont="1" applyFill="1" applyAlignment="1">
      <alignment vertical="center" wrapText="1"/>
    </xf>
    <xf numFmtId="0" fontId="3" fillId="3" borderId="3" xfId="0" applyFont="1" applyFill="1" applyBorder="1" applyAlignment="1">
      <alignment horizontal="justify" vertical="center" wrapText="1"/>
    </xf>
    <xf numFmtId="0" fontId="3" fillId="3" borderId="0" xfId="0" applyFont="1" applyFill="1" applyBorder="1" applyAlignment="1">
      <alignment horizontal="justify" vertical="center" wrapText="1"/>
    </xf>
    <xf numFmtId="179" fontId="2" fillId="3" borderId="0" xfId="0" applyNumberFormat="1" applyFont="1" applyFill="1" applyBorder="1" applyAlignment="1">
      <alignment horizontal="left" vertical="center" wrapText="1"/>
    </xf>
    <xf numFmtId="0" fontId="2" fillId="3" borderId="4" xfId="0" applyFont="1" applyFill="1" applyBorder="1" applyAlignment="1">
      <alignment horizontal="center" vertical="center" wrapText="1"/>
    </xf>
    <xf numFmtId="180" fontId="23" fillId="3" borderId="0" xfId="0" applyNumberFormat="1" applyFont="1" applyFill="1" applyBorder="1" applyAlignment="1">
      <alignment horizontal="center" vertical="center"/>
    </xf>
    <xf numFmtId="0" fontId="16" fillId="2" borderId="0" xfId="0" applyFont="1" applyFill="1"/>
    <xf numFmtId="0" fontId="3" fillId="2" borderId="0" xfId="0" applyFont="1" applyFill="1"/>
    <xf numFmtId="0" fontId="14" fillId="3" borderId="5" xfId="0" applyFont="1" applyFill="1" applyBorder="1" applyAlignment="1">
      <alignment horizontal="center" vertical="center"/>
    </xf>
    <xf numFmtId="0" fontId="2" fillId="3" borderId="5" xfId="0" applyFont="1" applyFill="1" applyBorder="1" applyAlignment="1">
      <alignment horizontal="center" vertical="center" wrapText="1"/>
    </xf>
    <xf numFmtId="0" fontId="24" fillId="3" borderId="5" xfId="0" applyFont="1" applyFill="1" applyBorder="1" applyAlignment="1">
      <alignment horizontal="center" vertical="center" wrapText="1"/>
    </xf>
    <xf numFmtId="179" fontId="2" fillId="3" borderId="0" xfId="0" applyNumberFormat="1" applyFont="1" applyFill="1" applyBorder="1" applyAlignment="1">
      <alignment horizontal="justify" vertical="center" wrapText="1"/>
    </xf>
    <xf numFmtId="0" fontId="3" fillId="0" borderId="0" xfId="0" applyFont="1" applyFill="1"/>
    <xf numFmtId="0" fontId="13" fillId="4" borderId="0" xfId="0" applyFont="1" applyFill="1" applyBorder="1"/>
    <xf numFmtId="0" fontId="20" fillId="4" borderId="0" xfId="0" applyFont="1" applyFill="1" applyBorder="1"/>
    <xf numFmtId="0" fontId="20" fillId="0" borderId="0" xfId="1186" applyFont="1" applyFill="1" applyAlignment="1">
      <alignment vertical="center"/>
    </xf>
    <xf numFmtId="0" fontId="26" fillId="0" borderId="0" xfId="0" applyFont="1"/>
    <xf numFmtId="0" fontId="26" fillId="0" borderId="8" xfId="0" applyFont="1" applyBorder="1" applyAlignment="1">
      <alignment horizontal="left" vertical="center" wrapText="1"/>
    </xf>
    <xf numFmtId="172" fontId="26" fillId="0" borderId="1" xfId="0" applyNumberFormat="1" applyFont="1" applyBorder="1" applyAlignment="1">
      <alignment horizontal="right" vertical="center" wrapText="1"/>
    </xf>
    <xf numFmtId="0" fontId="26" fillId="0" borderId="9" xfId="0" applyFont="1" applyBorder="1" applyAlignment="1">
      <alignment horizontal="left" vertical="center" wrapText="1"/>
    </xf>
    <xf numFmtId="172" fontId="26" fillId="0" borderId="3" xfId="0" applyNumberFormat="1" applyFont="1" applyBorder="1" applyAlignment="1">
      <alignment horizontal="right" vertical="center" wrapText="1"/>
    </xf>
    <xf numFmtId="0" fontId="20" fillId="0" borderId="0" xfId="1186" applyFont="1" applyFill="1" applyAlignment="1">
      <alignment horizontal="left" vertical="center"/>
    </xf>
    <xf numFmtId="172" fontId="20" fillId="0" borderId="0" xfId="1186" applyNumberFormat="1" applyFont="1" applyFill="1" applyAlignment="1">
      <alignment vertical="center"/>
    </xf>
    <xf numFmtId="49" fontId="2" fillId="3" borderId="5" xfId="0" applyNumberFormat="1" applyFont="1" applyFill="1" applyBorder="1" applyAlignment="1">
      <alignment horizontal="center" vertical="center" wrapText="1"/>
    </xf>
    <xf numFmtId="0" fontId="2" fillId="3" borderId="0" xfId="0" applyFont="1" applyFill="1" applyAlignment="1">
      <alignment horizontal="center" vertical="center" wrapText="1" shrinkToFit="1"/>
    </xf>
    <xf numFmtId="0" fontId="20" fillId="0" borderId="0" xfId="1186" applyFont="1" applyFill="1" applyBorder="1" applyAlignment="1">
      <alignment horizontal="center" vertical="center" wrapText="1"/>
    </xf>
    <xf numFmtId="0" fontId="18" fillId="0" borderId="0" xfId="1186" applyFont="1" applyFill="1" applyBorder="1" applyAlignment="1">
      <alignment horizontal="left" vertical="center" wrapText="1"/>
    </xf>
    <xf numFmtId="0" fontId="13" fillId="0" borderId="0" xfId="0" applyFont="1" applyBorder="1" applyAlignment="1">
      <alignment horizontal="left" vertical="center"/>
    </xf>
    <xf numFmtId="0" fontId="20" fillId="0" borderId="0" xfId="1186" applyFont="1" applyFill="1" applyBorder="1" applyAlignment="1">
      <alignment horizontal="center" vertical="center"/>
    </xf>
    <xf numFmtId="0" fontId="2" fillId="3" borderId="5" xfId="0" applyFont="1" applyFill="1" applyBorder="1" applyAlignment="1">
      <alignment horizontal="center" vertical="center" wrapText="1" shrinkToFit="1"/>
    </xf>
    <xf numFmtId="0" fontId="14" fillId="3" borderId="5" xfId="0" applyFont="1" applyFill="1" applyBorder="1" applyAlignment="1">
      <alignment horizontal="center" vertical="center" wrapText="1" shrinkToFit="1"/>
    </xf>
    <xf numFmtId="0" fontId="3" fillId="3" borderId="5" xfId="0" applyFont="1" applyFill="1" applyBorder="1" applyAlignment="1">
      <alignment horizontal="justify" vertical="center" wrapText="1"/>
    </xf>
    <xf numFmtId="0" fontId="2" fillId="3" borderId="10" xfId="0" applyFont="1" applyFill="1" applyBorder="1" applyAlignment="1"/>
    <xf numFmtId="0" fontId="2" fillId="3" borderId="0" xfId="0" applyFont="1" applyFill="1" applyBorder="1" applyAlignment="1"/>
    <xf numFmtId="0" fontId="2" fillId="3" borderId="5" xfId="0" applyFont="1" applyFill="1" applyBorder="1" applyAlignment="1">
      <alignment horizontal="justify" vertical="center" wrapText="1"/>
    </xf>
    <xf numFmtId="0" fontId="27" fillId="3" borderId="5"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28" fillId="3" borderId="0" xfId="0" applyFont="1" applyFill="1" applyBorder="1" applyAlignment="1">
      <alignment horizontal="justify" vertical="justify" wrapText="1"/>
    </xf>
    <xf numFmtId="0" fontId="3" fillId="5" borderId="5" xfId="0" applyFont="1" applyFill="1" applyBorder="1" applyAlignment="1">
      <alignment horizontal="center" vertical="center" wrapText="1"/>
    </xf>
    <xf numFmtId="0" fontId="3" fillId="3" borderId="0" xfId="1184" applyFont="1" applyFill="1" applyBorder="1" applyAlignment="1">
      <alignment horizontal="justify" vertical="center" wrapText="1"/>
    </xf>
    <xf numFmtId="179" fontId="2" fillId="3" borderId="0" xfId="1184" applyNumberFormat="1" applyFont="1" applyFill="1" applyBorder="1" applyAlignment="1">
      <alignment horizontal="left" vertical="center" wrapText="1"/>
    </xf>
    <xf numFmtId="0" fontId="2" fillId="3" borderId="0" xfId="1184" applyFont="1" applyFill="1"/>
    <xf numFmtId="49" fontId="3" fillId="6" borderId="11" xfId="1184" applyNumberFormat="1" applyFont="1" applyFill="1" applyBorder="1" applyAlignment="1">
      <alignment horizontal="center" vertical="center" wrapText="1"/>
    </xf>
    <xf numFmtId="49" fontId="3" fillId="6" borderId="12" xfId="1184" applyNumberFormat="1" applyFont="1" applyFill="1" applyBorder="1" applyAlignment="1">
      <alignment horizontal="center" vertical="center" wrapText="1"/>
    </xf>
    <xf numFmtId="0" fontId="2" fillId="6" borderId="8" xfId="1184" applyFont="1" applyFill="1" applyBorder="1" applyAlignment="1">
      <alignment horizontal="justify" vertical="center" wrapText="1"/>
    </xf>
    <xf numFmtId="49" fontId="2" fillId="6" borderId="1" xfId="1184" applyNumberFormat="1" applyFont="1" applyFill="1" applyBorder="1" applyAlignment="1">
      <alignment horizontal="center" vertical="center" wrapText="1"/>
    </xf>
    <xf numFmtId="49" fontId="29" fillId="6" borderId="4" xfId="1184" applyNumberFormat="1" applyFont="1" applyFill="1" applyBorder="1" applyAlignment="1">
      <alignment horizontal="center" vertical="center" wrapText="1"/>
    </xf>
    <xf numFmtId="0" fontId="3" fillId="6" borderId="13" xfId="1184" applyFont="1" applyFill="1" applyBorder="1" applyAlignment="1">
      <alignment horizontal="justify" vertical="center" wrapText="1"/>
    </xf>
    <xf numFmtId="49" fontId="2" fillId="6" borderId="2" xfId="1184" applyNumberFormat="1" applyFont="1" applyFill="1" applyBorder="1" applyAlignment="1">
      <alignment horizontal="center" vertical="center" wrapText="1"/>
    </xf>
    <xf numFmtId="49" fontId="30" fillId="6" borderId="5" xfId="1184" applyNumberFormat="1" applyFont="1" applyFill="1" applyBorder="1" applyAlignment="1">
      <alignment horizontal="center" vertical="center" wrapText="1"/>
    </xf>
    <xf numFmtId="0" fontId="2" fillId="6" borderId="0" xfId="1184" applyFont="1" applyFill="1" applyBorder="1"/>
    <xf numFmtId="0" fontId="3" fillId="6" borderId="0" xfId="1184" applyFont="1" applyFill="1" applyBorder="1" applyAlignment="1">
      <alignment horizontal="center" vertical="center"/>
    </xf>
    <xf numFmtId="0" fontId="3" fillId="6" borderId="0" xfId="1184" applyFont="1" applyFill="1" applyBorder="1" applyAlignment="1">
      <alignment horizontal="justify" vertical="center" wrapText="1"/>
    </xf>
    <xf numFmtId="179" fontId="2" fillId="3" borderId="0" xfId="1184" applyNumberFormat="1" applyFont="1" applyFill="1" applyBorder="1" applyAlignment="1">
      <alignment horizontal="center" vertical="center" wrapText="1"/>
    </xf>
    <xf numFmtId="49" fontId="30" fillId="6" borderId="14" xfId="1184" applyNumberFormat="1" applyFont="1" applyFill="1" applyBorder="1" applyAlignment="1">
      <alignment horizontal="center" vertical="center" wrapText="1"/>
    </xf>
    <xf numFmtId="49" fontId="2" fillId="6" borderId="5" xfId="1184" applyNumberFormat="1" applyFont="1" applyFill="1" applyBorder="1" applyAlignment="1">
      <alignment horizontal="center" vertical="center" wrapText="1"/>
    </xf>
    <xf numFmtId="0" fontId="2" fillId="3" borderId="5" xfId="0" applyFont="1" applyFill="1" applyBorder="1" applyAlignment="1">
      <alignment horizontal="center" vertical="center"/>
    </xf>
    <xf numFmtId="172" fontId="2" fillId="0" borderId="15" xfId="0" applyNumberFormat="1" applyFont="1" applyBorder="1" applyAlignment="1">
      <alignment horizontal="center" vertical="center" wrapText="1"/>
    </xf>
    <xf numFmtId="0" fontId="3" fillId="3" borderId="16" xfId="0" applyFont="1" applyFill="1" applyBorder="1" applyAlignment="1">
      <alignment horizontal="center" vertical="center" wrapText="1"/>
    </xf>
    <xf numFmtId="49" fontId="2" fillId="6" borderId="14" xfId="1184" applyNumberFormat="1" applyFont="1" applyFill="1" applyBorder="1" applyAlignment="1">
      <alignment horizontal="center" vertical="center" wrapText="1"/>
    </xf>
    <xf numFmtId="0" fontId="3" fillId="6" borderId="17" xfId="1184" applyFont="1" applyFill="1" applyBorder="1" applyAlignment="1">
      <alignment horizontal="center" vertical="center"/>
    </xf>
    <xf numFmtId="49" fontId="2" fillId="6" borderId="11" xfId="1184" applyNumberFormat="1" applyFont="1" applyFill="1" applyBorder="1" applyAlignment="1">
      <alignment horizontal="center" vertical="center" wrapText="1"/>
    </xf>
    <xf numFmtId="49" fontId="30" fillId="6" borderId="12" xfId="1184" applyNumberFormat="1" applyFont="1" applyFill="1" applyBorder="1" applyAlignment="1">
      <alignment horizontal="center" vertical="center" wrapText="1"/>
    </xf>
    <xf numFmtId="0" fontId="3" fillId="3" borderId="5" xfId="0" applyFont="1" applyFill="1" applyBorder="1" applyAlignment="1">
      <alignment horizontal="center" vertical="center" wrapText="1"/>
    </xf>
    <xf numFmtId="172" fontId="2" fillId="0" borderId="5" xfId="0" applyNumberFormat="1" applyFont="1" applyBorder="1" applyAlignment="1">
      <alignment horizontal="center" vertical="center" wrapText="1"/>
    </xf>
    <xf numFmtId="172" fontId="26" fillId="3" borderId="8" xfId="0" applyNumberFormat="1" applyFont="1" applyFill="1" applyBorder="1" applyAlignment="1">
      <alignment horizontal="right" vertical="center" wrapText="1"/>
    </xf>
    <xf numFmtId="0" fontId="3" fillId="3" borderId="0" xfId="0" applyFont="1" applyFill="1" applyBorder="1" applyAlignment="1">
      <alignment horizontal="center" vertical="center" wrapText="1"/>
    </xf>
    <xf numFmtId="0" fontId="5" fillId="3" borderId="18" xfId="1185" applyFont="1" applyFill="1" applyBorder="1" applyAlignment="1">
      <alignment horizontal="center" vertical="center" wrapText="1"/>
    </xf>
    <xf numFmtId="0" fontId="5" fillId="3" borderId="18" xfId="1185" applyFont="1" applyFill="1" applyBorder="1" applyAlignment="1">
      <alignment horizontal="center" vertical="center" wrapText="1" shrinkToFit="1"/>
    </xf>
    <xf numFmtId="0" fontId="3" fillId="3" borderId="2" xfId="1185" applyFont="1" applyFill="1" applyBorder="1" applyAlignment="1">
      <alignment horizontal="center" vertical="center" wrapText="1"/>
    </xf>
    <xf numFmtId="0" fontId="2" fillId="0" borderId="10" xfId="1185" applyFont="1" applyFill="1" applyBorder="1" applyAlignment="1">
      <alignment horizontal="left" vertical="center"/>
    </xf>
    <xf numFmtId="0" fontId="2" fillId="0" borderId="0" xfId="1185" applyFont="1" applyFill="1" applyBorder="1" applyAlignment="1">
      <alignment horizontal="left" vertical="center"/>
    </xf>
    <xf numFmtId="0" fontId="2" fillId="0" borderId="0" xfId="1185" applyFont="1" applyFill="1" applyBorder="1" applyAlignment="1">
      <alignment vertical="center"/>
    </xf>
    <xf numFmtId="0" fontId="2" fillId="0" borderId="19" xfId="1185" applyFont="1" applyFill="1" applyBorder="1" applyAlignment="1">
      <alignment vertical="center"/>
    </xf>
    <xf numFmtId="0" fontId="3" fillId="3" borderId="5" xfId="0" applyFont="1" applyFill="1" applyBorder="1" applyAlignment="1">
      <alignment horizontal="left" vertical="center" wrapText="1"/>
    </xf>
    <xf numFmtId="0" fontId="3" fillId="6" borderId="20" xfId="1184" applyFont="1" applyFill="1" applyBorder="1" applyAlignment="1">
      <alignment horizontal="justify" vertical="center" wrapText="1"/>
    </xf>
    <xf numFmtId="0" fontId="2" fillId="3" borderId="2" xfId="0" applyFont="1" applyFill="1" applyBorder="1" applyAlignment="1">
      <alignment horizontal="justify" vertical="center" wrapText="1" shrinkToFit="1"/>
    </xf>
    <xf numFmtId="0" fontId="3" fillId="3" borderId="5" xfId="0" applyFont="1" applyFill="1" applyBorder="1" applyAlignment="1">
      <alignment horizontal="center" vertical="center" wrapText="1"/>
    </xf>
    <xf numFmtId="49" fontId="2" fillId="6" borderId="21" xfId="1184" applyNumberFormat="1" applyFont="1" applyFill="1" applyBorder="1" applyAlignment="1">
      <alignment horizontal="center" vertical="center" wrapText="1"/>
    </xf>
    <xf numFmtId="49" fontId="2" fillId="6" borderId="22" xfId="1184" applyNumberFormat="1" applyFont="1" applyFill="1" applyBorder="1" applyAlignment="1">
      <alignment horizontal="center" vertical="center" wrapText="1"/>
    </xf>
    <xf numFmtId="0" fontId="3" fillId="6" borderId="23" xfId="1184" applyFont="1" applyFill="1" applyBorder="1" applyAlignment="1">
      <alignment horizontal="justify" vertical="center" wrapText="1"/>
    </xf>
    <xf numFmtId="0" fontId="3" fillId="6" borderId="16" xfId="1184" applyFont="1" applyFill="1" applyBorder="1" applyAlignment="1">
      <alignment horizontal="justify" vertical="center" wrapText="1"/>
    </xf>
    <xf numFmtId="0" fontId="3" fillId="0" borderId="12" xfId="0" applyFont="1" applyFill="1" applyBorder="1" applyAlignment="1">
      <alignment horizontal="center" vertical="center" wrapText="1"/>
    </xf>
    <xf numFmtId="0" fontId="2" fillId="3" borderId="1" xfId="0" applyFont="1" applyFill="1" applyBorder="1" applyAlignment="1">
      <alignment horizontal="justify" vertical="center" wrapText="1"/>
    </xf>
    <xf numFmtId="49" fontId="2" fillId="3" borderId="4" xfId="0" applyNumberFormat="1" applyFont="1" applyFill="1" applyBorder="1" applyAlignment="1">
      <alignment horizontal="center" vertical="center" wrapText="1"/>
    </xf>
    <xf numFmtId="49" fontId="11" fillId="3" borderId="4" xfId="0" applyNumberFormat="1" applyFont="1" applyFill="1" applyBorder="1" applyAlignment="1">
      <alignment horizontal="center" vertical="center" wrapText="1"/>
    </xf>
    <xf numFmtId="0" fontId="5" fillId="3" borderId="24" xfId="1185"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3" borderId="9" xfId="0" applyFont="1" applyFill="1" applyBorder="1" applyAlignment="1">
      <alignment horizontal="justify" vertical="center" wrapText="1"/>
    </xf>
    <xf numFmtId="49" fontId="2" fillId="3" borderId="15" xfId="0" applyNumberFormat="1" applyFont="1" applyFill="1" applyBorder="1" applyAlignment="1">
      <alignment horizontal="center" vertical="center" wrapText="1"/>
    </xf>
    <xf numFmtId="49" fontId="11" fillId="3" borderId="15" xfId="0" applyNumberFormat="1" applyFont="1" applyFill="1" applyBorder="1" applyAlignment="1">
      <alignment horizontal="center" vertical="center" wrapText="1"/>
    </xf>
    <xf numFmtId="0" fontId="5" fillId="3" borderId="25" xfId="1185" applyFont="1" applyFill="1" applyBorder="1" applyAlignment="1">
      <alignment horizontal="center" vertical="center" wrapText="1"/>
    </xf>
    <xf numFmtId="49" fontId="2" fillId="6" borderId="26" xfId="1184" applyNumberFormat="1" applyFont="1" applyFill="1" applyBorder="1" applyAlignment="1">
      <alignment horizontal="center" vertical="center" wrapText="1"/>
    </xf>
    <xf numFmtId="49" fontId="2" fillId="6" borderId="15" xfId="1184" applyNumberFormat="1" applyFont="1" applyFill="1" applyBorder="1" applyAlignment="1">
      <alignment horizontal="center" vertical="center" wrapText="1"/>
    </xf>
    <xf numFmtId="49" fontId="2" fillId="6" borderId="27" xfId="1184" applyNumberFormat="1" applyFont="1" applyFill="1" applyBorder="1" applyAlignment="1">
      <alignment horizontal="center" vertical="center" wrapText="1"/>
    </xf>
    <xf numFmtId="0" fontId="26" fillId="0" borderId="4" xfId="0" applyFont="1" applyBorder="1" applyAlignment="1">
      <alignment horizontal="left" vertical="center" wrapText="1"/>
    </xf>
    <xf numFmtId="172" fontId="26" fillId="0" borderId="4" xfId="0" applyNumberFormat="1" applyFont="1" applyBorder="1" applyAlignment="1">
      <alignment horizontal="right" vertical="center" wrapText="1"/>
    </xf>
    <xf numFmtId="0" fontId="26" fillId="0" borderId="6" xfId="0" applyFont="1" applyBorder="1" applyAlignment="1">
      <alignment horizontal="left" vertical="center" wrapText="1"/>
    </xf>
    <xf numFmtId="0" fontId="2" fillId="3" borderId="0" xfId="1185" applyFont="1" applyFill="1" applyBorder="1" applyAlignment="1">
      <alignment vertical="center"/>
    </xf>
    <xf numFmtId="0" fontId="3" fillId="0" borderId="28" xfId="1186" applyFont="1" applyBorder="1" applyAlignment="1">
      <alignment horizontal="left" vertical="top" wrapText="1"/>
    </xf>
    <xf numFmtId="0" fontId="2" fillId="0" borderId="0" xfId="1186" applyFont="1" applyBorder="1" applyAlignment="1">
      <alignment horizontal="left" vertical="top" wrapText="1"/>
    </xf>
    <xf numFmtId="0" fontId="2" fillId="0" borderId="0" xfId="0" applyFont="1" applyFill="1"/>
    <xf numFmtId="0" fontId="4" fillId="6" borderId="0" xfId="1184" applyFont="1" applyFill="1" applyBorder="1"/>
    <xf numFmtId="0" fontId="2" fillId="6" borderId="0" xfId="1184" applyFont="1" applyFill="1" applyBorder="1" applyAlignment="1">
      <alignment horizontal="center"/>
    </xf>
    <xf numFmtId="0" fontId="3" fillId="6" borderId="0" xfId="1184" applyFont="1" applyFill="1" applyBorder="1"/>
    <xf numFmtId="0" fontId="3" fillId="6" borderId="16" xfId="1184" applyFont="1" applyFill="1" applyBorder="1" applyAlignment="1">
      <alignment horizontal="center" vertical="center"/>
    </xf>
    <xf numFmtId="0" fontId="4" fillId="3" borderId="0" xfId="1184" applyFill="1"/>
    <xf numFmtId="0" fontId="26" fillId="0" borderId="5" xfId="0" applyFont="1" applyBorder="1" applyAlignment="1">
      <alignment horizontal="left" vertical="center" wrapText="1"/>
    </xf>
    <xf numFmtId="172" fontId="26" fillId="0" borderId="5" xfId="0" applyNumberFormat="1" applyFont="1" applyBorder="1" applyAlignment="1">
      <alignment horizontal="right" vertical="center" wrapText="1"/>
    </xf>
    <xf numFmtId="172" fontId="26" fillId="3" borderId="5" xfId="0" applyNumberFormat="1" applyFont="1" applyFill="1" applyBorder="1" applyAlignment="1">
      <alignment horizontal="right" vertical="center" wrapText="1"/>
    </xf>
    <xf numFmtId="172" fontId="26" fillId="3" borderId="6" xfId="0" applyNumberFormat="1" applyFont="1" applyFill="1" applyBorder="1" applyAlignment="1">
      <alignment horizontal="right" vertical="center" wrapText="1"/>
    </xf>
    <xf numFmtId="0" fontId="2" fillId="6" borderId="0" xfId="1184" applyFont="1" applyFill="1" applyBorder="1" applyAlignment="1">
      <alignment horizontal="center"/>
    </xf>
    <xf numFmtId="0" fontId="3" fillId="0" borderId="5"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12" xfId="0" applyFont="1" applyFill="1" applyBorder="1" applyAlignment="1">
      <alignment horizontal="justify" vertical="center" wrapText="1"/>
    </xf>
    <xf numFmtId="172" fontId="2" fillId="0" borderId="12" xfId="0" applyNumberFormat="1" applyFont="1" applyBorder="1" applyAlignment="1">
      <alignment horizontal="center" vertical="center" wrapText="1"/>
    </xf>
    <xf numFmtId="0" fontId="3" fillId="6" borderId="8" xfId="1184" applyFont="1" applyFill="1" applyBorder="1" applyAlignment="1">
      <alignment horizontal="justify" vertical="center" wrapText="1"/>
    </xf>
    <xf numFmtId="0" fontId="3" fillId="6" borderId="9" xfId="1184" applyFont="1" applyFill="1" applyBorder="1" applyAlignment="1">
      <alignment horizontal="justify" vertical="center" wrapText="1"/>
    </xf>
    <xf numFmtId="0" fontId="3" fillId="3" borderId="54" xfId="0" applyFont="1" applyFill="1" applyBorder="1" applyAlignment="1">
      <alignment vertical="center" wrapText="1"/>
    </xf>
    <xf numFmtId="0" fontId="3" fillId="3" borderId="0" xfId="0" applyFont="1" applyFill="1" applyBorder="1" applyAlignment="1">
      <alignment vertical="center" wrapText="1"/>
    </xf>
    <xf numFmtId="0" fontId="3" fillId="3" borderId="23" xfId="0" applyFont="1" applyFill="1" applyBorder="1" applyAlignment="1">
      <alignment horizontal="justify" vertical="center" wrapText="1"/>
    </xf>
    <xf numFmtId="0" fontId="3" fillId="3" borderId="16" xfId="0" applyFont="1" applyFill="1" applyBorder="1" applyAlignment="1">
      <alignment horizontal="justify" vertical="center" wrapText="1"/>
    </xf>
    <xf numFmtId="0" fontId="5" fillId="8" borderId="18" xfId="1185" applyFont="1" applyFill="1" applyBorder="1" applyAlignment="1">
      <alignment horizontal="center" vertical="center" wrapText="1" shrinkToFit="1"/>
    </xf>
    <xf numFmtId="172" fontId="26" fillId="3" borderId="4" xfId="0" applyNumberFormat="1" applyFont="1" applyFill="1" applyBorder="1" applyAlignment="1">
      <alignment horizontal="right" vertical="center" wrapText="1"/>
    </xf>
    <xf numFmtId="172" fontId="26" fillId="3" borderId="1" xfId="0" applyNumberFormat="1" applyFont="1" applyFill="1" applyBorder="1" applyAlignment="1">
      <alignment horizontal="right" vertical="center" wrapText="1"/>
    </xf>
    <xf numFmtId="172" fontId="26" fillId="3" borderId="3" xfId="0" applyNumberFormat="1" applyFont="1" applyFill="1" applyBorder="1" applyAlignment="1">
      <alignment horizontal="right" vertical="center" wrapText="1"/>
    </xf>
    <xf numFmtId="0" fontId="20" fillId="3" borderId="0" xfId="1186" applyFont="1" applyFill="1" applyAlignment="1">
      <alignment horizontal="left" vertical="center"/>
    </xf>
    <xf numFmtId="172" fontId="20" fillId="3" borderId="0" xfId="1186" applyNumberFormat="1" applyFont="1" applyFill="1" applyAlignment="1">
      <alignment vertical="center"/>
    </xf>
    <xf numFmtId="0" fontId="20" fillId="3" borderId="0" xfId="1186" applyFont="1" applyFill="1" applyAlignment="1">
      <alignment vertical="center"/>
    </xf>
    <xf numFmtId="0" fontId="20" fillId="3" borderId="0" xfId="1186" applyFont="1" applyFill="1" applyBorder="1" applyAlignment="1">
      <alignment horizontal="center" vertical="center" wrapText="1"/>
    </xf>
    <xf numFmtId="0" fontId="20" fillId="3" borderId="0" xfId="1186" applyFont="1" applyFill="1" applyBorder="1" applyAlignment="1">
      <alignment horizontal="center" vertical="center"/>
    </xf>
    <xf numFmtId="0" fontId="2" fillId="8" borderId="5" xfId="0" applyFont="1" applyFill="1" applyBorder="1" applyAlignment="1">
      <alignment horizontal="center" vertical="center" wrapText="1"/>
    </xf>
    <xf numFmtId="0" fontId="5" fillId="8" borderId="18" xfId="1185" applyFont="1" applyFill="1" applyBorder="1" applyAlignment="1">
      <alignment horizontal="center" vertical="center" wrapText="1"/>
    </xf>
    <xf numFmtId="0" fontId="25" fillId="0" borderId="22" xfId="0" applyFont="1" applyBorder="1" applyAlignment="1">
      <alignment horizontal="center" vertical="center" wrapText="1"/>
    </xf>
    <xf numFmtId="0" fontId="25" fillId="0" borderId="27" xfId="0" applyFont="1" applyBorder="1" applyAlignment="1">
      <alignment horizontal="center" vertical="center" wrapText="1"/>
    </xf>
    <xf numFmtId="0" fontId="25" fillId="0" borderId="52" xfId="0" applyFont="1" applyBorder="1" applyAlignment="1">
      <alignment horizontal="center" vertical="center" wrapText="1"/>
    </xf>
    <xf numFmtId="0" fontId="25" fillId="3" borderId="22" xfId="0" applyFont="1" applyFill="1" applyBorder="1" applyAlignment="1">
      <alignment horizontal="center" vertical="center" wrapText="1"/>
    </xf>
    <xf numFmtId="0" fontId="25" fillId="3" borderId="27" xfId="0" applyFont="1" applyFill="1" applyBorder="1" applyAlignment="1">
      <alignment horizontal="center" vertical="center" wrapText="1"/>
    </xf>
    <xf numFmtId="0" fontId="25" fillId="3" borderId="35" xfId="0" applyFont="1" applyFill="1" applyBorder="1" applyAlignment="1">
      <alignment horizontal="center" vertical="center" wrapText="1"/>
    </xf>
    <xf numFmtId="0" fontId="25" fillId="0" borderId="35" xfId="0" applyFont="1" applyBorder="1" applyAlignment="1">
      <alignment horizontal="center" vertical="center" wrapText="1"/>
    </xf>
    <xf numFmtId="0" fontId="2" fillId="8" borderId="5" xfId="0" applyFont="1" applyFill="1" applyBorder="1" applyAlignment="1">
      <alignment horizontal="center" vertical="center"/>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2" fillId="2" borderId="4" xfId="0" applyNumberFormat="1" applyFont="1" applyFill="1" applyBorder="1" applyAlignment="1">
      <alignment horizontal="justify" vertical="center" wrapText="1"/>
    </xf>
    <xf numFmtId="0" fontId="5" fillId="0" borderId="5" xfId="0" applyFont="1" applyBorder="1" applyAlignment="1">
      <alignment horizontal="justify" vertical="center" wrapText="1"/>
    </xf>
    <xf numFmtId="0" fontId="28" fillId="3" borderId="29" xfId="0" applyFont="1" applyFill="1" applyBorder="1" applyAlignment="1">
      <alignment horizontal="justify" vertical="center" wrapText="1"/>
    </xf>
    <xf numFmtId="0" fontId="28" fillId="3" borderId="30" xfId="0" applyFont="1" applyFill="1" applyBorder="1" applyAlignment="1">
      <alignment horizontal="justify" vertical="center" wrapText="1"/>
    </xf>
    <xf numFmtId="0" fontId="28" fillId="3" borderId="31" xfId="0" applyFont="1" applyFill="1" applyBorder="1" applyAlignment="1">
      <alignment horizontal="justify" vertical="center" wrapText="1"/>
    </xf>
    <xf numFmtId="0" fontId="3" fillId="5" borderId="17" xfId="0" applyFont="1" applyFill="1" applyBorder="1" applyAlignment="1">
      <alignment horizontal="center" vertical="center" wrapText="1"/>
    </xf>
    <xf numFmtId="0" fontId="3" fillId="5" borderId="41" xfId="0" applyFont="1" applyFill="1" applyBorder="1" applyAlignment="1">
      <alignment horizontal="center" vertical="center" wrapText="1"/>
    </xf>
    <xf numFmtId="0" fontId="3" fillId="5" borderId="49" xfId="0" applyFont="1" applyFill="1" applyBorder="1" applyAlignment="1">
      <alignment horizontal="center" vertical="center" wrapText="1"/>
    </xf>
    <xf numFmtId="0" fontId="2" fillId="3" borderId="30" xfId="0" applyFont="1" applyFill="1" applyBorder="1" applyAlignment="1">
      <alignment horizontal="center"/>
    </xf>
    <xf numFmtId="0" fontId="31" fillId="0" borderId="5" xfId="0" applyFont="1" applyBorder="1" applyAlignment="1">
      <alignment horizontal="justify" vertical="top" wrapText="1"/>
    </xf>
    <xf numFmtId="179" fontId="2" fillId="3" borderId="6" xfId="0" applyNumberFormat="1" applyFont="1" applyFill="1" applyBorder="1" applyAlignment="1">
      <alignment horizontal="justify" vertical="center" wrapText="1"/>
    </xf>
    <xf numFmtId="0" fontId="3" fillId="5" borderId="29"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3" fillId="3" borderId="32" xfId="0" applyFont="1" applyFill="1" applyBorder="1" applyAlignment="1">
      <alignment horizontal="center" vertical="center"/>
    </xf>
    <xf numFmtId="0" fontId="3" fillId="3" borderId="33" xfId="0" applyFont="1" applyFill="1" applyBorder="1" applyAlignment="1">
      <alignment horizontal="center" vertical="center"/>
    </xf>
    <xf numFmtId="0" fontId="2" fillId="6" borderId="44" xfId="1184" applyFont="1" applyFill="1" applyBorder="1" applyAlignment="1">
      <alignment horizontal="justify" vertical="center" wrapText="1"/>
    </xf>
    <xf numFmtId="0" fontId="2" fillId="6" borderId="45" xfId="1184" applyFont="1" applyFill="1" applyBorder="1" applyAlignment="1">
      <alignment horizontal="justify" vertical="center" wrapText="1"/>
    </xf>
    <xf numFmtId="0" fontId="2" fillId="6" borderId="43" xfId="1184" applyFont="1" applyFill="1" applyBorder="1" applyAlignment="1">
      <alignment horizontal="justify" vertical="center" wrapText="1"/>
    </xf>
    <xf numFmtId="0" fontId="2" fillId="6" borderId="36" xfId="1184" applyFont="1" applyFill="1" applyBorder="1" applyAlignment="1">
      <alignment horizontal="center" vertical="center" wrapText="1"/>
    </xf>
    <xf numFmtId="0" fontId="2" fillId="6" borderId="37" xfId="1184" applyFont="1" applyFill="1" applyBorder="1" applyAlignment="1">
      <alignment horizontal="center" vertical="center" wrapText="1"/>
    </xf>
    <xf numFmtId="0" fontId="2" fillId="6" borderId="14" xfId="1184" applyFont="1" applyFill="1" applyBorder="1" applyAlignment="1">
      <alignment horizontal="center" vertical="center" wrapText="1"/>
    </xf>
    <xf numFmtId="0" fontId="2" fillId="6" borderId="38" xfId="1184" applyFont="1" applyFill="1" applyBorder="1" applyAlignment="1">
      <alignment horizontal="center" vertical="center" wrapText="1"/>
    </xf>
    <xf numFmtId="49" fontId="3" fillId="6" borderId="21" xfId="1184" applyNumberFormat="1" applyFont="1" applyFill="1" applyBorder="1" applyAlignment="1">
      <alignment horizontal="center" vertical="center" wrapText="1"/>
    </xf>
    <xf numFmtId="49" fontId="3" fillId="6" borderId="15" xfId="1184" applyNumberFormat="1" applyFont="1" applyFill="1" applyBorder="1" applyAlignment="1">
      <alignment horizontal="center" vertical="center" wrapText="1"/>
    </xf>
    <xf numFmtId="0" fontId="2" fillId="6" borderId="34" xfId="1184" applyFont="1" applyFill="1" applyBorder="1" applyAlignment="1">
      <alignment horizontal="center" vertical="center" wrapText="1"/>
    </xf>
    <xf numFmtId="0" fontId="2" fillId="6" borderId="5" xfId="1184" applyFont="1" applyFill="1" applyBorder="1" applyAlignment="1">
      <alignment horizontal="center" vertical="center" wrapText="1"/>
    </xf>
    <xf numFmtId="49" fontId="2" fillId="6" borderId="46" xfId="1184" applyNumberFormat="1" applyFont="1" applyFill="1" applyBorder="1" applyAlignment="1">
      <alignment horizontal="center" vertical="center" wrapText="1"/>
    </xf>
    <xf numFmtId="49" fontId="2" fillId="6" borderId="47" xfId="1184" applyNumberFormat="1" applyFont="1" applyFill="1" applyBorder="1" applyAlignment="1">
      <alignment horizontal="center" vertical="center" wrapText="1"/>
    </xf>
    <xf numFmtId="0" fontId="3" fillId="6" borderId="29" xfId="1184" applyFont="1" applyFill="1" applyBorder="1" applyAlignment="1">
      <alignment horizontal="center" vertical="center"/>
    </xf>
    <xf numFmtId="0" fontId="3" fillId="6" borderId="30" xfId="1184" applyFont="1" applyFill="1" applyBorder="1" applyAlignment="1">
      <alignment horizontal="center" vertical="center"/>
    </xf>
    <xf numFmtId="0" fontId="2" fillId="6" borderId="25" xfId="1184" applyFont="1" applyFill="1" applyBorder="1" applyAlignment="1">
      <alignment horizontal="center" vertical="center" wrapText="1"/>
    </xf>
    <xf numFmtId="0" fontId="2" fillId="6" borderId="28" xfId="1184" applyFont="1" applyFill="1" applyBorder="1" applyAlignment="1">
      <alignment horizontal="center" vertical="center" wrapText="1"/>
    </xf>
    <xf numFmtId="0" fontId="2" fillId="6" borderId="35" xfId="1184" applyFont="1" applyFill="1" applyBorder="1" applyAlignment="1">
      <alignment horizontal="center" vertical="center" wrapText="1"/>
    </xf>
    <xf numFmtId="0" fontId="2" fillId="6" borderId="31" xfId="1184" applyFont="1" applyFill="1" applyBorder="1" applyAlignment="1">
      <alignment horizontal="center" vertical="center" wrapText="1"/>
    </xf>
    <xf numFmtId="0" fontId="2" fillId="6" borderId="10" xfId="1184" applyFont="1" applyFill="1" applyBorder="1" applyAlignment="1">
      <alignment horizontal="center"/>
    </xf>
    <xf numFmtId="0" fontId="2" fillId="6" borderId="0" xfId="1184" applyFont="1" applyFill="1" applyBorder="1" applyAlignment="1">
      <alignment horizontal="center"/>
    </xf>
    <xf numFmtId="0" fontId="3" fillId="6" borderId="39" xfId="1184" applyNumberFormat="1" applyFont="1" applyFill="1" applyBorder="1" applyAlignment="1">
      <alignment horizontal="center" vertical="center" wrapText="1"/>
    </xf>
    <xf numFmtId="0" fontId="3" fillId="6" borderId="40" xfId="1184" applyNumberFormat="1" applyFont="1" applyFill="1" applyBorder="1" applyAlignment="1">
      <alignment horizontal="center" vertical="center" wrapText="1"/>
    </xf>
    <xf numFmtId="0" fontId="3" fillId="6" borderId="17" xfId="1184" applyNumberFormat="1" applyFont="1" applyFill="1" applyBorder="1" applyAlignment="1">
      <alignment horizontal="center" vertical="center" wrapText="1"/>
    </xf>
    <xf numFmtId="0" fontId="3" fillId="6" borderId="41" xfId="1184" applyNumberFormat="1" applyFont="1" applyFill="1" applyBorder="1" applyAlignment="1">
      <alignment horizontal="center" vertical="center" wrapText="1"/>
    </xf>
    <xf numFmtId="49" fontId="3" fillId="6" borderId="42" xfId="1184" applyNumberFormat="1" applyFont="1" applyFill="1" applyBorder="1" applyAlignment="1">
      <alignment horizontal="center" vertical="center" wrapText="1"/>
    </xf>
    <xf numFmtId="49" fontId="3" fillId="6" borderId="40" xfId="1184" applyNumberFormat="1" applyFont="1" applyFill="1" applyBorder="1" applyAlignment="1">
      <alignment horizontal="center" vertical="center" wrapText="1"/>
    </xf>
    <xf numFmtId="49" fontId="3" fillId="6" borderId="43" xfId="1184" applyNumberFormat="1" applyFont="1" applyFill="1" applyBorder="1" applyAlignment="1">
      <alignment horizontal="center" vertical="center" wrapText="1"/>
    </xf>
    <xf numFmtId="49" fontId="3" fillId="6" borderId="41" xfId="1184" applyNumberFormat="1" applyFont="1" applyFill="1" applyBorder="1" applyAlignment="1">
      <alignment horizontal="center" vertical="center" wrapText="1"/>
    </xf>
    <xf numFmtId="49" fontId="3" fillId="6" borderId="39" xfId="1184" applyNumberFormat="1" applyFont="1" applyFill="1" applyBorder="1" applyAlignment="1">
      <alignment horizontal="center" vertical="center" wrapText="1"/>
    </xf>
    <xf numFmtId="49" fontId="3" fillId="6" borderId="10" xfId="1184" applyNumberFormat="1" applyFont="1" applyFill="1" applyBorder="1" applyAlignment="1">
      <alignment horizontal="center" vertical="center" wrapText="1"/>
    </xf>
    <xf numFmtId="49" fontId="3" fillId="6" borderId="17" xfId="1184" applyNumberFormat="1" applyFont="1" applyFill="1" applyBorder="1" applyAlignment="1">
      <alignment horizontal="center" vertical="center" wrapText="1"/>
    </xf>
    <xf numFmtId="0" fontId="3" fillId="6" borderId="29" xfId="1184" applyNumberFormat="1" applyFont="1" applyFill="1" applyBorder="1" applyAlignment="1">
      <alignment horizontal="center" vertical="center" wrapText="1"/>
    </xf>
    <xf numFmtId="0" fontId="3" fillId="6" borderId="30" xfId="1184" applyNumberFormat="1" applyFont="1" applyFill="1" applyBorder="1" applyAlignment="1">
      <alignment horizontal="center" vertical="center" wrapText="1"/>
    </xf>
    <xf numFmtId="0" fontId="3" fillId="6" borderId="31" xfId="1184" applyNumberFormat="1" applyFont="1" applyFill="1" applyBorder="1" applyAlignment="1">
      <alignment horizontal="center" vertical="center" wrapText="1"/>
    </xf>
    <xf numFmtId="49" fontId="3" fillId="6" borderId="48" xfId="1184" applyNumberFormat="1" applyFont="1" applyFill="1" applyBorder="1" applyAlignment="1">
      <alignment horizontal="center" vertical="center" wrapText="1"/>
    </xf>
    <xf numFmtId="49" fontId="3" fillId="6" borderId="49" xfId="1184" applyNumberFormat="1" applyFont="1" applyFill="1" applyBorder="1" applyAlignment="1">
      <alignment horizontal="center" vertical="center" wrapText="1"/>
    </xf>
    <xf numFmtId="49" fontId="2" fillId="6" borderId="60" xfId="1184" applyNumberFormat="1" applyFont="1" applyFill="1" applyBorder="1" applyAlignment="1">
      <alignment horizontal="center" vertical="center" wrapText="1"/>
    </xf>
    <xf numFmtId="0" fontId="2" fillId="6" borderId="61" xfId="1184" applyFont="1" applyFill="1" applyBorder="1" applyAlignment="1">
      <alignment horizontal="center" vertical="center" wrapText="1"/>
    </xf>
    <xf numFmtId="0" fontId="3" fillId="6" borderId="31" xfId="1184" applyFont="1" applyFill="1" applyBorder="1" applyAlignment="1">
      <alignment horizontal="center" vertical="center"/>
    </xf>
    <xf numFmtId="0" fontId="2" fillId="6" borderId="58" xfId="1184" applyFont="1" applyFill="1" applyBorder="1" applyAlignment="1">
      <alignment horizontal="justify" vertical="center" wrapText="1"/>
    </xf>
    <xf numFmtId="0" fontId="12" fillId="6" borderId="29" xfId="1184" applyFont="1" applyFill="1" applyBorder="1" applyAlignment="1">
      <alignment horizontal="center" vertical="center" wrapText="1"/>
    </xf>
    <xf numFmtId="0" fontId="12" fillId="6" borderId="30" xfId="1184" applyFont="1" applyFill="1" applyBorder="1" applyAlignment="1">
      <alignment horizontal="center" vertical="center" wrapText="1"/>
    </xf>
    <xf numFmtId="0" fontId="12" fillId="6" borderId="31" xfId="1184" applyFont="1" applyFill="1" applyBorder="1" applyAlignment="1">
      <alignment horizontal="center" vertical="center" wrapText="1"/>
    </xf>
    <xf numFmtId="0" fontId="31" fillId="3" borderId="29" xfId="1184" applyFont="1" applyFill="1" applyBorder="1" applyAlignment="1">
      <alignment horizontal="left" vertical="center" wrapText="1"/>
    </xf>
    <xf numFmtId="0" fontId="31" fillId="3" borderId="30" xfId="1184" applyFont="1" applyFill="1" applyBorder="1" applyAlignment="1">
      <alignment horizontal="left" vertical="center" wrapText="1"/>
    </xf>
    <xf numFmtId="0" fontId="31" fillId="3" borderId="31" xfId="1184" applyFont="1" applyFill="1" applyBorder="1" applyAlignment="1">
      <alignment horizontal="left" vertical="center" wrapText="1"/>
    </xf>
    <xf numFmtId="0" fontId="31" fillId="3" borderId="29" xfId="1184" applyFont="1" applyFill="1" applyBorder="1" applyAlignment="1">
      <alignment horizontal="justify" vertical="center" wrapText="1"/>
    </xf>
    <xf numFmtId="0" fontId="31" fillId="3" borderId="30" xfId="1184" applyFont="1" applyFill="1" applyBorder="1" applyAlignment="1">
      <alignment horizontal="justify" vertical="center" wrapText="1"/>
    </xf>
    <xf numFmtId="0" fontId="31" fillId="3" borderId="31" xfId="1184" applyFont="1" applyFill="1" applyBorder="1" applyAlignment="1">
      <alignment horizontal="justify" vertical="center" wrapText="1"/>
    </xf>
    <xf numFmtId="0" fontId="31" fillId="3" borderId="22" xfId="1184" applyFont="1" applyFill="1" applyBorder="1" applyAlignment="1">
      <alignment horizontal="justify" vertical="center" wrapText="1"/>
    </xf>
    <xf numFmtId="0" fontId="31" fillId="3" borderId="27" xfId="1184" applyFont="1" applyFill="1" applyBorder="1" applyAlignment="1">
      <alignment horizontal="justify" vertical="center" wrapText="1"/>
    </xf>
    <xf numFmtId="0" fontId="31" fillId="3" borderId="52" xfId="1184" applyFont="1" applyFill="1" applyBorder="1" applyAlignment="1">
      <alignment horizontal="justify" vertical="center" wrapText="1"/>
    </xf>
    <xf numFmtId="179" fontId="2" fillId="6" borderId="29" xfId="1184" applyNumberFormat="1" applyFont="1" applyFill="1" applyBorder="1" applyAlignment="1">
      <alignment horizontal="left" vertical="center" wrapText="1"/>
    </xf>
    <xf numFmtId="179" fontId="2" fillId="6" borderId="30" xfId="1184" applyNumberFormat="1" applyFont="1" applyFill="1" applyBorder="1" applyAlignment="1">
      <alignment horizontal="left" vertical="center" wrapText="1"/>
    </xf>
    <xf numFmtId="179" fontId="2" fillId="6" borderId="31" xfId="1184" applyNumberFormat="1" applyFont="1" applyFill="1" applyBorder="1" applyAlignment="1">
      <alignment horizontal="left" vertical="center" wrapText="1"/>
    </xf>
    <xf numFmtId="0" fontId="3" fillId="9" borderId="17" xfId="1184" applyFont="1" applyFill="1" applyBorder="1" applyAlignment="1">
      <alignment horizontal="center" vertical="center" wrapText="1"/>
    </xf>
    <xf numFmtId="0" fontId="3" fillId="9" borderId="41" xfId="1184" applyFont="1" applyFill="1" applyBorder="1" applyAlignment="1">
      <alignment horizontal="center" vertical="center" wrapText="1"/>
    </xf>
    <xf numFmtId="0" fontId="2" fillId="6" borderId="18" xfId="1184" applyFont="1" applyFill="1" applyBorder="1" applyAlignment="1">
      <alignment horizontal="center" vertical="center" wrapText="1"/>
    </xf>
    <xf numFmtId="0" fontId="13" fillId="4" borderId="10" xfId="0" applyFont="1" applyFill="1" applyBorder="1" applyAlignment="1">
      <alignment horizontal="center"/>
    </xf>
    <xf numFmtId="0" fontId="13" fillId="4" borderId="0" xfId="0" applyFont="1" applyFill="1" applyBorder="1" applyAlignment="1">
      <alignment horizontal="center"/>
    </xf>
    <xf numFmtId="0" fontId="3" fillId="4" borderId="22" xfId="0" applyFont="1" applyFill="1" applyBorder="1" applyAlignment="1">
      <alignment horizontal="justify" vertical="center" wrapText="1"/>
    </xf>
    <xf numFmtId="0" fontId="3" fillId="4" borderId="52" xfId="0" applyFont="1" applyFill="1" applyBorder="1" applyAlignment="1">
      <alignment horizontal="justify" vertical="center" wrapText="1"/>
    </xf>
    <xf numFmtId="0" fontId="26" fillId="0" borderId="50" xfId="0" applyFont="1" applyBorder="1" applyAlignment="1">
      <alignment horizontal="center" vertical="center" wrapText="1"/>
    </xf>
    <xf numFmtId="0" fontId="26" fillId="0" borderId="44"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3" borderId="42" xfId="0" applyFont="1" applyFill="1" applyBorder="1" applyAlignment="1">
      <alignment horizontal="center" vertical="center" wrapText="1"/>
    </xf>
    <xf numFmtId="0" fontId="26" fillId="3" borderId="43" xfId="0" applyFont="1" applyFill="1" applyBorder="1" applyAlignment="1">
      <alignment horizontal="center" vertical="center" wrapText="1"/>
    </xf>
    <xf numFmtId="172" fontId="26" fillId="3" borderId="5" xfId="0" applyNumberFormat="1" applyFont="1" applyFill="1" applyBorder="1" applyAlignment="1">
      <alignment horizontal="center" vertical="center" wrapText="1"/>
    </xf>
    <xf numFmtId="172" fontId="26" fillId="3" borderId="6" xfId="0" applyNumberFormat="1" applyFont="1" applyFill="1" applyBorder="1" applyAlignment="1">
      <alignment horizontal="center" vertical="center" wrapText="1"/>
    </xf>
    <xf numFmtId="0" fontId="26" fillId="0" borderId="51" xfId="0" applyFont="1" applyBorder="1" applyAlignment="1">
      <alignment horizontal="center" vertical="center" wrapText="1"/>
    </xf>
    <xf numFmtId="0" fontId="26" fillId="0" borderId="45" xfId="0" applyFont="1" applyBorder="1" applyAlignment="1">
      <alignment horizontal="center" vertical="center" wrapText="1"/>
    </xf>
    <xf numFmtId="2" fontId="26" fillId="3" borderId="5" xfId="1513" applyNumberFormat="1" applyFont="1" applyFill="1" applyBorder="1" applyAlignment="1">
      <alignment horizontal="center" vertical="center" wrapText="1"/>
    </xf>
    <xf numFmtId="0" fontId="3" fillId="4" borderId="21" xfId="0" applyFont="1" applyFill="1" applyBorder="1" applyAlignment="1">
      <alignment horizontal="justify" vertical="center" wrapText="1"/>
    </xf>
    <xf numFmtId="0" fontId="3" fillId="4" borderId="53" xfId="0" applyFont="1" applyFill="1" applyBorder="1" applyAlignment="1">
      <alignment horizontal="justify" vertical="center" wrapText="1"/>
    </xf>
    <xf numFmtId="0" fontId="3" fillId="4" borderId="3" xfId="0" applyFont="1" applyFill="1" applyBorder="1" applyAlignment="1">
      <alignment horizontal="justify" vertical="center" wrapText="1"/>
    </xf>
    <xf numFmtId="0" fontId="3" fillId="4" borderId="7" xfId="0" applyFont="1" applyFill="1" applyBorder="1" applyAlignment="1">
      <alignment horizontal="justify" vertical="center" wrapText="1"/>
    </xf>
    <xf numFmtId="0" fontId="3" fillId="0" borderId="1" xfId="1186" applyFont="1" applyFill="1" applyBorder="1" applyAlignment="1">
      <alignment horizontal="center" vertical="center"/>
    </xf>
    <xf numFmtId="0" fontId="3" fillId="0" borderId="4" xfId="1186" applyFont="1" applyFill="1" applyBorder="1" applyAlignment="1">
      <alignment horizontal="center" vertical="center"/>
    </xf>
    <xf numFmtId="0" fontId="3" fillId="0" borderId="24" xfId="1186" applyFont="1" applyFill="1" applyBorder="1" applyAlignment="1">
      <alignment horizontal="center" vertical="center"/>
    </xf>
    <xf numFmtId="0" fontId="3" fillId="0" borderId="3" xfId="1186" applyFont="1" applyFill="1" applyBorder="1" applyAlignment="1">
      <alignment horizontal="center" vertical="center"/>
    </xf>
    <xf numFmtId="0" fontId="3" fillId="0" borderId="6" xfId="1186" applyFont="1" applyFill="1" applyBorder="1" applyAlignment="1">
      <alignment horizontal="center" vertical="center"/>
    </xf>
    <xf numFmtId="0" fontId="3" fillId="0" borderId="7" xfId="1186" applyFont="1" applyFill="1" applyBorder="1" applyAlignment="1">
      <alignment horizontal="center" vertical="center"/>
    </xf>
    <xf numFmtId="0" fontId="2" fillId="0" borderId="0" xfId="1186" applyFont="1" applyFill="1" applyBorder="1" applyAlignment="1">
      <alignment horizontal="center" vertical="center" wrapText="1"/>
    </xf>
    <xf numFmtId="0" fontId="3" fillId="0" borderId="1" xfId="1186" applyFont="1" applyFill="1" applyBorder="1" applyAlignment="1">
      <alignment horizontal="center" vertical="center" wrapText="1"/>
    </xf>
    <xf numFmtId="0" fontId="3" fillId="0" borderId="4" xfId="1186" applyFont="1" applyFill="1" applyBorder="1" applyAlignment="1">
      <alignment horizontal="center" vertical="center" wrapText="1"/>
    </xf>
    <xf numFmtId="0" fontId="3" fillId="0" borderId="3" xfId="1186" applyFont="1" applyFill="1" applyBorder="1" applyAlignment="1">
      <alignment horizontal="center" vertical="center" wrapText="1"/>
    </xf>
    <xf numFmtId="0" fontId="3" fillId="0" borderId="6" xfId="1186" applyFont="1" applyFill="1" applyBorder="1" applyAlignment="1">
      <alignment horizontal="center" vertical="center" wrapText="1"/>
    </xf>
    <xf numFmtId="0" fontId="3" fillId="3" borderId="1" xfId="1186" applyFont="1" applyFill="1" applyBorder="1" applyAlignment="1">
      <alignment horizontal="center" vertical="center" wrapText="1"/>
    </xf>
    <xf numFmtId="0" fontId="3" fillId="3" borderId="4" xfId="1186" applyFont="1" applyFill="1" applyBorder="1" applyAlignment="1">
      <alignment horizontal="center" vertical="center" wrapText="1"/>
    </xf>
    <xf numFmtId="0" fontId="3" fillId="3" borderId="3" xfId="1186" applyFont="1" applyFill="1" applyBorder="1" applyAlignment="1">
      <alignment horizontal="center" vertical="center" wrapText="1"/>
    </xf>
    <xf numFmtId="0" fontId="3" fillId="3" borderId="6" xfId="1186" applyFont="1" applyFill="1" applyBorder="1" applyAlignment="1">
      <alignment horizontal="center" vertical="center" wrapText="1"/>
    </xf>
    <xf numFmtId="0" fontId="25" fillId="0" borderId="39" xfId="0" applyFont="1" applyBorder="1" applyAlignment="1">
      <alignment horizontal="center" vertical="center" wrapText="1"/>
    </xf>
    <xf numFmtId="0" fontId="25" fillId="0" borderId="40" xfId="0" applyFont="1" applyBorder="1" applyAlignment="1">
      <alignment horizontal="center" vertical="center" wrapText="1"/>
    </xf>
    <xf numFmtId="0" fontId="26" fillId="3" borderId="5" xfId="0" applyFont="1" applyFill="1" applyBorder="1" applyAlignment="1">
      <alignment horizontal="center" vertical="center" wrapText="1"/>
    </xf>
    <xf numFmtId="0" fontId="26" fillId="3" borderId="6" xfId="0" applyFont="1" applyFill="1" applyBorder="1" applyAlignment="1">
      <alignment horizontal="center" vertical="center" wrapText="1"/>
    </xf>
    <xf numFmtId="165" fontId="26" fillId="3" borderId="4" xfId="0" applyNumberFormat="1" applyFont="1" applyFill="1" applyBorder="1" applyAlignment="1">
      <alignment horizontal="center" vertical="center" wrapText="1"/>
    </xf>
    <xf numFmtId="165" fontId="26" fillId="3" borderId="5" xfId="0" applyNumberFormat="1" applyFont="1" applyFill="1" applyBorder="1" applyAlignment="1">
      <alignment horizontal="center" vertical="center" wrapText="1"/>
    </xf>
    <xf numFmtId="0" fontId="26"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6" fillId="0" borderId="1" xfId="0" applyFont="1" applyBorder="1" applyAlignment="1">
      <alignment horizontal="center" vertical="center" wrapText="1"/>
    </xf>
    <xf numFmtId="0" fontId="26" fillId="3" borderId="4" xfId="0" applyFont="1" applyFill="1" applyBorder="1" applyAlignment="1">
      <alignment horizontal="center" vertical="center" wrapText="1"/>
    </xf>
    <xf numFmtId="0" fontId="26" fillId="0" borderId="5" xfId="0" applyFont="1" applyBorder="1" applyAlignment="1">
      <alignment horizontal="center" vertical="center" wrapText="1"/>
    </xf>
    <xf numFmtId="2" fontId="26" fillId="3" borderId="5" xfId="0" applyNumberFormat="1" applyFont="1" applyFill="1" applyBorder="1" applyAlignment="1">
      <alignment horizontal="center" vertical="center" wrapText="1"/>
    </xf>
    <xf numFmtId="165" fontId="26" fillId="0" borderId="4" xfId="0" applyNumberFormat="1" applyFont="1" applyBorder="1" applyAlignment="1">
      <alignment horizontal="center" vertical="center" wrapText="1"/>
    </xf>
    <xf numFmtId="165" fontId="26" fillId="0" borderId="5" xfId="0" applyNumberFormat="1" applyFont="1" applyBorder="1" applyAlignment="1">
      <alignment horizontal="center" vertical="center" wrapText="1"/>
    </xf>
    <xf numFmtId="0" fontId="20" fillId="0" borderId="22" xfId="1186" applyFont="1" applyFill="1" applyBorder="1" applyAlignment="1">
      <alignment horizontal="center" vertical="center" wrapText="1"/>
    </xf>
    <xf numFmtId="0" fontId="20" fillId="0" borderId="27" xfId="1186" applyFont="1" applyFill="1" applyBorder="1" applyAlignment="1">
      <alignment horizontal="center" vertical="center"/>
    </xf>
    <xf numFmtId="2" fontId="26" fillId="0" borderId="5" xfId="0" applyNumberFormat="1" applyFont="1" applyBorder="1" applyAlignment="1">
      <alignment horizontal="center" vertical="center" wrapText="1"/>
    </xf>
    <xf numFmtId="2" fontId="26" fillId="3" borderId="51" xfId="0" applyNumberFormat="1" applyFont="1" applyFill="1" applyBorder="1" applyAlignment="1">
      <alignment horizontal="center" vertical="center" wrapText="1"/>
    </xf>
    <xf numFmtId="2" fontId="26" fillId="3" borderId="45" xfId="0" applyNumberFormat="1" applyFont="1" applyFill="1" applyBorder="1" applyAlignment="1">
      <alignment horizontal="center" vertical="center" wrapText="1"/>
    </xf>
    <xf numFmtId="0" fontId="18" fillId="0" borderId="39" xfId="1186" applyFont="1" applyFill="1" applyBorder="1" applyAlignment="1">
      <alignment horizontal="center" vertical="center"/>
    </xf>
    <xf numFmtId="0" fontId="18" fillId="0" borderId="40" xfId="1186" applyFont="1" applyFill="1" applyBorder="1" applyAlignment="1">
      <alignment horizontal="center" vertical="center"/>
    </xf>
    <xf numFmtId="0" fontId="26" fillId="0" borderId="42" xfId="0" applyFont="1" applyBorder="1" applyAlignment="1">
      <alignment horizontal="center" vertical="center" wrapText="1"/>
    </xf>
    <xf numFmtId="0" fontId="26" fillId="0" borderId="43" xfId="0" applyFont="1" applyBorder="1" applyAlignment="1">
      <alignment horizontal="center" vertical="center" wrapText="1"/>
    </xf>
    <xf numFmtId="0" fontId="18" fillId="0" borderId="22" xfId="1186" applyFont="1" applyFill="1" applyBorder="1" applyAlignment="1">
      <alignment horizontal="center" vertical="center" wrapText="1"/>
    </xf>
    <xf numFmtId="0" fontId="18" fillId="0" borderId="27" xfId="1186" applyFont="1" applyFill="1" applyBorder="1" applyAlignment="1">
      <alignment horizontal="center" vertical="center"/>
    </xf>
    <xf numFmtId="0" fontId="26" fillId="0" borderId="6" xfId="0" applyFont="1" applyBorder="1" applyAlignment="1">
      <alignment horizontal="center" vertical="center" wrapText="1"/>
    </xf>
    <xf numFmtId="2" fontId="26" fillId="0" borderId="51" xfId="0" applyNumberFormat="1" applyFont="1" applyBorder="1" applyAlignment="1">
      <alignment horizontal="center" vertical="center" wrapText="1"/>
    </xf>
    <xf numFmtId="2" fontId="26" fillId="0" borderId="45"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25" fillId="0" borderId="0"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22" xfId="1186" applyFont="1" applyFill="1" applyBorder="1" applyAlignment="1">
      <alignment horizontal="center" vertical="center"/>
    </xf>
    <xf numFmtId="0" fontId="18" fillId="0" borderId="35" xfId="1186" applyFont="1" applyFill="1" applyBorder="1" applyAlignment="1">
      <alignment horizontal="center" vertical="center"/>
    </xf>
    <xf numFmtId="0" fontId="18" fillId="3" borderId="22" xfId="1186" applyFont="1" applyFill="1" applyBorder="1" applyAlignment="1">
      <alignment horizontal="center" vertical="center" wrapText="1"/>
    </xf>
    <xf numFmtId="0" fontId="18" fillId="3" borderId="27" xfId="1186" applyFont="1" applyFill="1" applyBorder="1" applyAlignment="1">
      <alignment horizontal="center" vertical="center"/>
    </xf>
    <xf numFmtId="0" fontId="18" fillId="0" borderId="48" xfId="1186" applyFont="1" applyFill="1" applyBorder="1" applyAlignment="1">
      <alignment horizontal="center" vertical="center"/>
    </xf>
    <xf numFmtId="0" fontId="20" fillId="0" borderId="22" xfId="1186" applyFont="1" applyFill="1" applyBorder="1" applyAlignment="1">
      <alignment horizontal="justify" vertical="center" wrapText="1"/>
    </xf>
    <xf numFmtId="0" fontId="13" fillId="0" borderId="27" xfId="0" applyFont="1" applyBorder="1" applyAlignment="1">
      <alignment horizontal="justify" vertical="center"/>
    </xf>
    <xf numFmtId="0" fontId="13" fillId="0" borderId="35" xfId="0" applyFont="1" applyBorder="1" applyAlignment="1">
      <alignment horizontal="justify" vertical="center"/>
    </xf>
    <xf numFmtId="0" fontId="20" fillId="3" borderId="22" xfId="1186" applyFont="1" applyFill="1" applyBorder="1" applyAlignment="1">
      <alignment horizontal="center" vertical="center" wrapText="1"/>
    </xf>
    <xf numFmtId="0" fontId="20" fillId="3" borderId="27" xfId="1186" applyFont="1" applyFill="1" applyBorder="1" applyAlignment="1">
      <alignment horizontal="center" vertical="center"/>
    </xf>
    <xf numFmtId="0" fontId="18" fillId="3" borderId="39" xfId="1186" applyFont="1" applyFill="1" applyBorder="1" applyAlignment="1">
      <alignment horizontal="center" vertical="center"/>
    </xf>
    <xf numFmtId="0" fontId="18" fillId="3" borderId="40" xfId="1186" applyFont="1" applyFill="1" applyBorder="1" applyAlignment="1">
      <alignment horizontal="center" vertical="center"/>
    </xf>
    <xf numFmtId="0" fontId="26" fillId="3" borderId="18" xfId="0" applyFont="1" applyFill="1" applyBorder="1" applyAlignment="1">
      <alignment horizontal="center" vertical="center" wrapText="1"/>
    </xf>
    <xf numFmtId="0" fontId="26" fillId="3" borderId="7" xfId="0" applyFont="1" applyFill="1" applyBorder="1" applyAlignment="1">
      <alignment horizontal="center" vertical="center" wrapText="1"/>
    </xf>
    <xf numFmtId="0" fontId="3" fillId="0" borderId="24" xfId="1186" applyFont="1" applyFill="1" applyBorder="1" applyAlignment="1">
      <alignment horizontal="center" vertical="center" wrapText="1"/>
    </xf>
    <xf numFmtId="0" fontId="3" fillId="0" borderId="7" xfId="1186" applyFont="1" applyFill="1" applyBorder="1" applyAlignment="1">
      <alignment horizontal="center" vertical="center" wrapText="1"/>
    </xf>
    <xf numFmtId="0" fontId="26" fillId="0" borderId="24" xfId="0" applyFont="1" applyBorder="1" applyAlignment="1">
      <alignment horizontal="center" vertical="center" wrapText="1"/>
    </xf>
    <xf numFmtId="0" fontId="26" fillId="0" borderId="18" xfId="0" applyFont="1" applyBorder="1" applyAlignment="1">
      <alignment horizontal="center" vertical="center" wrapText="1"/>
    </xf>
    <xf numFmtId="0" fontId="20" fillId="0" borderId="52" xfId="1186" applyFont="1" applyFill="1" applyBorder="1" applyAlignment="1">
      <alignment horizontal="center" vertical="center"/>
    </xf>
    <xf numFmtId="0" fontId="18" fillId="0" borderId="52" xfId="1186" applyFont="1" applyFill="1" applyBorder="1" applyAlignment="1">
      <alignment horizontal="center" vertical="center"/>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1" xfId="0" applyFont="1" applyFill="1" applyBorder="1" applyAlignment="1">
      <alignment horizontal="center" vertical="center" wrapText="1"/>
    </xf>
    <xf numFmtId="0" fontId="3" fillId="4" borderId="29" xfId="0" applyFont="1" applyFill="1" applyBorder="1" applyAlignment="1">
      <alignment horizontal="left" vertical="center" wrapText="1"/>
    </xf>
    <xf numFmtId="0" fontId="3" fillId="4" borderId="30" xfId="0" applyFont="1" applyFill="1" applyBorder="1" applyAlignment="1">
      <alignment horizontal="left" vertical="center" wrapText="1"/>
    </xf>
    <xf numFmtId="0" fontId="3" fillId="4" borderId="31" xfId="0" applyFont="1" applyFill="1" applyBorder="1" applyAlignment="1">
      <alignment horizontal="left" vertical="center" wrapText="1"/>
    </xf>
    <xf numFmtId="0" fontId="31" fillId="0" borderId="39" xfId="0" applyFont="1" applyBorder="1" applyAlignment="1">
      <alignment horizontal="justify" vertical="center" wrapText="1"/>
    </xf>
    <xf numFmtId="0" fontId="31" fillId="0" borderId="40" xfId="0" applyFont="1" applyBorder="1" applyAlignment="1">
      <alignment horizontal="justify" vertical="center" wrapText="1"/>
    </xf>
    <xf numFmtId="0" fontId="31" fillId="0" borderId="48" xfId="0" applyFont="1" applyBorder="1" applyAlignment="1">
      <alignment horizontal="justify" vertical="center" wrapText="1"/>
    </xf>
    <xf numFmtId="0" fontId="31" fillId="0" borderId="29" xfId="0" applyFont="1" applyBorder="1" applyAlignment="1">
      <alignment horizontal="justify" vertical="center" wrapText="1"/>
    </xf>
    <xf numFmtId="0" fontId="31" fillId="0" borderId="30" xfId="0" applyFont="1" applyBorder="1" applyAlignment="1">
      <alignment horizontal="justify" vertical="center" wrapText="1"/>
    </xf>
    <xf numFmtId="0" fontId="31" fillId="0" borderId="31" xfId="0" applyFont="1" applyBorder="1" applyAlignment="1">
      <alignment horizontal="justify" vertical="center" wrapText="1"/>
    </xf>
    <xf numFmtId="179" fontId="2" fillId="4" borderId="29" xfId="0" applyNumberFormat="1" applyFont="1" applyFill="1" applyBorder="1" applyAlignment="1">
      <alignment horizontal="left" vertical="center" wrapText="1"/>
    </xf>
    <xf numFmtId="179" fontId="2" fillId="4" borderId="30" xfId="0" applyNumberFormat="1" applyFont="1" applyFill="1" applyBorder="1" applyAlignment="1">
      <alignment horizontal="left" vertical="center" wrapText="1"/>
    </xf>
    <xf numFmtId="179" fontId="2" fillId="4" borderId="31" xfId="0" applyNumberFormat="1" applyFont="1" applyFill="1" applyBorder="1" applyAlignment="1">
      <alignment horizontal="left" vertical="center" wrapText="1"/>
    </xf>
    <xf numFmtId="0" fontId="3" fillId="7" borderId="10" xfId="0" applyFont="1" applyFill="1" applyBorder="1" applyAlignment="1">
      <alignment horizontal="center" vertical="center" wrapText="1"/>
    </xf>
    <xf numFmtId="0" fontId="3" fillId="7" borderId="0" xfId="0" applyFont="1" applyFill="1" applyBorder="1" applyAlignment="1">
      <alignment horizontal="center" vertical="center" wrapText="1"/>
    </xf>
    <xf numFmtId="0" fontId="26" fillId="0" borderId="59" xfId="0" applyFont="1" applyBorder="1" applyAlignment="1">
      <alignment horizontal="center" vertical="center" wrapText="1"/>
    </xf>
    <xf numFmtId="0" fontId="26" fillId="0" borderId="58" xfId="0" applyFont="1" applyBorder="1" applyAlignment="1">
      <alignment horizontal="center" vertical="center" wrapText="1"/>
    </xf>
    <xf numFmtId="0" fontId="3" fillId="3" borderId="5"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2" fillId="0" borderId="42" xfId="1185" applyFont="1" applyFill="1" applyBorder="1" applyAlignment="1">
      <alignment horizontal="justify" vertical="center" wrapText="1"/>
    </xf>
    <xf numFmtId="0" fontId="2" fillId="0" borderId="40" xfId="1185" applyFont="1" applyFill="1" applyBorder="1" applyAlignment="1">
      <alignment horizontal="justify" vertical="center" wrapText="1"/>
    </xf>
    <xf numFmtId="0" fontId="2" fillId="0" borderId="54" xfId="1185" applyFont="1" applyFill="1" applyBorder="1" applyAlignment="1">
      <alignment horizontal="justify" vertical="center" wrapText="1"/>
    </xf>
    <xf numFmtId="0" fontId="2" fillId="0" borderId="0" xfId="1185" applyFont="1" applyFill="1" applyBorder="1" applyAlignment="1">
      <alignment horizontal="justify" vertical="center" wrapText="1"/>
    </xf>
    <xf numFmtId="0" fontId="2" fillId="0" borderId="43" xfId="1185" applyFont="1" applyFill="1" applyBorder="1" applyAlignment="1">
      <alignment horizontal="justify" vertical="center" wrapText="1"/>
    </xf>
    <xf numFmtId="0" fontId="2" fillId="0" borderId="41" xfId="1185" applyFont="1" applyFill="1" applyBorder="1" applyAlignment="1">
      <alignment horizontal="justify" vertical="center" wrapText="1"/>
    </xf>
    <xf numFmtId="0" fontId="3" fillId="3" borderId="36" xfId="1185" applyFont="1" applyFill="1" applyBorder="1" applyAlignment="1">
      <alignment horizontal="center" vertical="center" wrapText="1"/>
    </xf>
    <xf numFmtId="0" fontId="3" fillId="3" borderId="37" xfId="1185"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3" borderId="54"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3" fillId="0" borderId="20" xfId="1185" applyFont="1" applyFill="1" applyBorder="1" applyAlignment="1">
      <alignment horizontal="center" vertical="center"/>
    </xf>
    <xf numFmtId="0" fontId="3" fillId="0" borderId="10" xfId="1185" applyFont="1" applyFill="1" applyBorder="1" applyAlignment="1">
      <alignment horizontal="center" vertical="center"/>
    </xf>
    <xf numFmtId="0" fontId="3" fillId="0" borderId="17" xfId="1185" applyFont="1" applyFill="1" applyBorder="1" applyAlignment="1">
      <alignment horizontal="center" vertical="center"/>
    </xf>
    <xf numFmtId="0" fontId="2" fillId="0" borderId="39" xfId="1185" applyFont="1" applyFill="1" applyBorder="1" applyAlignment="1">
      <alignment horizontal="center" vertical="center" wrapText="1"/>
    </xf>
    <xf numFmtId="0" fontId="2" fillId="0" borderId="40" xfId="1185" applyFont="1" applyFill="1" applyBorder="1" applyAlignment="1">
      <alignment horizontal="center" vertical="center" wrapText="1"/>
    </xf>
    <xf numFmtId="0" fontId="2" fillId="0" borderId="55" xfId="1185" applyFont="1" applyFill="1" applyBorder="1" applyAlignment="1">
      <alignment horizontal="center" vertical="center" wrapText="1"/>
    </xf>
    <xf numFmtId="0" fontId="2" fillId="0" borderId="10" xfId="1185" applyFont="1" applyFill="1" applyBorder="1" applyAlignment="1">
      <alignment horizontal="center" vertical="center" wrapText="1"/>
    </xf>
    <xf numFmtId="0" fontId="2" fillId="0" borderId="0" xfId="1185" applyFont="1" applyFill="1" applyBorder="1" applyAlignment="1">
      <alignment horizontal="center" vertical="center" wrapText="1"/>
    </xf>
    <xf numFmtId="0" fontId="2" fillId="0" borderId="56" xfId="1185" applyFont="1" applyFill="1" applyBorder="1" applyAlignment="1">
      <alignment horizontal="center" vertical="center" wrapText="1"/>
    </xf>
    <xf numFmtId="0" fontId="2" fillId="0" borderId="17" xfId="1185" applyFont="1" applyFill="1" applyBorder="1" applyAlignment="1">
      <alignment horizontal="center" vertical="center" wrapText="1"/>
    </xf>
    <xf numFmtId="0" fontId="2" fillId="0" borderId="41" xfId="1185" applyFont="1" applyFill="1" applyBorder="1" applyAlignment="1">
      <alignment horizontal="center" vertical="center" wrapText="1"/>
    </xf>
    <xf numFmtId="0" fontId="2" fillId="0" borderId="57" xfId="1185"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3" borderId="12" xfId="1185"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2" fillId="0" borderId="42" xfId="1185" applyFont="1" applyFill="1" applyBorder="1" applyAlignment="1">
      <alignment horizontal="center" vertical="center" wrapText="1"/>
    </xf>
    <xf numFmtId="0" fontId="2" fillId="0" borderId="54" xfId="1185" applyFont="1" applyFill="1" applyBorder="1" applyAlignment="1">
      <alignment horizontal="center" vertical="center" wrapText="1"/>
    </xf>
    <xf numFmtId="0" fontId="2" fillId="0" borderId="43" xfId="1185" applyFont="1" applyFill="1" applyBorder="1" applyAlignment="1">
      <alignment horizontal="center" vertical="center" wrapText="1"/>
    </xf>
    <xf numFmtId="0" fontId="15" fillId="3" borderId="29"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2" fillId="3" borderId="29" xfId="0" applyFont="1" applyFill="1" applyBorder="1" applyAlignment="1">
      <alignment horizontal="left" vertical="center" wrapText="1"/>
    </xf>
    <xf numFmtId="0" fontId="2" fillId="3" borderId="30" xfId="0" applyFont="1" applyFill="1" applyBorder="1" applyAlignment="1">
      <alignment horizontal="left" vertical="center" wrapText="1"/>
    </xf>
    <xf numFmtId="0" fontId="2" fillId="3" borderId="31" xfId="0" applyFont="1" applyFill="1" applyBorder="1" applyAlignment="1">
      <alignment horizontal="left" vertical="center" wrapText="1"/>
    </xf>
    <xf numFmtId="179" fontId="2" fillId="3" borderId="29" xfId="0" applyNumberFormat="1" applyFont="1" applyFill="1" applyBorder="1" applyAlignment="1">
      <alignment horizontal="left" vertical="center" wrapText="1"/>
    </xf>
    <xf numFmtId="179" fontId="2" fillId="3" borderId="30" xfId="0" applyNumberFormat="1" applyFont="1" applyFill="1" applyBorder="1" applyAlignment="1">
      <alignment horizontal="left" vertical="center" wrapText="1"/>
    </xf>
    <xf numFmtId="179" fontId="2" fillId="3" borderId="31" xfId="0" applyNumberFormat="1" applyFont="1" applyFill="1" applyBorder="1" applyAlignment="1">
      <alignment horizontal="left" vertical="center" wrapText="1"/>
    </xf>
    <xf numFmtId="0" fontId="3" fillId="8" borderId="10" xfId="0" applyFont="1" applyFill="1" applyBorder="1" applyAlignment="1">
      <alignment horizontal="center" vertical="center" wrapText="1"/>
    </xf>
    <xf numFmtId="0" fontId="3" fillId="8" borderId="0" xfId="0" applyFont="1" applyFill="1" applyBorder="1" applyAlignment="1">
      <alignment horizontal="center" vertical="center" wrapText="1"/>
    </xf>
    <xf numFmtId="0" fontId="3" fillId="8" borderId="29" xfId="0" applyFont="1" applyFill="1" applyBorder="1" applyAlignment="1">
      <alignment horizontal="center" vertical="center" wrapText="1"/>
    </xf>
    <xf numFmtId="0" fontId="3" fillId="8" borderId="30" xfId="0" applyFont="1" applyFill="1" applyBorder="1" applyAlignment="1">
      <alignment horizontal="center" vertical="center" wrapText="1"/>
    </xf>
    <xf numFmtId="0" fontId="3" fillId="8" borderId="31"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34" xfId="0" applyFont="1" applyFill="1" applyBorder="1" applyAlignment="1">
      <alignment horizontal="center" vertical="center" wrapText="1"/>
    </xf>
    <xf numFmtId="0" fontId="12" fillId="8" borderId="5" xfId="0" applyFont="1" applyFill="1" applyBorder="1" applyAlignment="1">
      <alignment horizontal="center"/>
    </xf>
    <xf numFmtId="0" fontId="28" fillId="3" borderId="5" xfId="0" applyFont="1" applyFill="1" applyBorder="1" applyAlignment="1">
      <alignment horizontal="justify" vertical="center" wrapText="1"/>
    </xf>
    <xf numFmtId="0" fontId="3" fillId="3" borderId="5" xfId="0" applyFont="1" applyFill="1" applyBorder="1" applyAlignment="1">
      <alignment horizontal="center" vertical="center"/>
    </xf>
    <xf numFmtId="0" fontId="12" fillId="5" borderId="5"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2" fillId="3" borderId="5" xfId="0" applyFont="1" applyFill="1" applyBorder="1" applyAlignment="1">
      <alignment horizontal="left" vertical="center" wrapText="1"/>
    </xf>
    <xf numFmtId="0" fontId="31" fillId="0" borderId="5" xfId="0" applyFont="1" applyBorder="1" applyAlignment="1">
      <alignment horizontal="justify" vertical="center" wrapText="1"/>
    </xf>
    <xf numFmtId="179" fontId="2" fillId="3" borderId="5" xfId="0" applyNumberFormat="1" applyFont="1" applyFill="1" applyBorder="1" applyAlignment="1">
      <alignment horizontal="left" vertical="center" wrapText="1"/>
    </xf>
  </cellXfs>
  <cellStyles count="1517">
    <cellStyle name="_EVALUACION TECNICA METROVIVIENDA 2010" xfId="1" xr:uid="{00000000-0005-0000-0000-000000000000}"/>
    <cellStyle name="_EVALUACION TECNICA METROVIVIENDA 2010_INFORME DE EVALUACION TECNICO PRELIMINAR AJUSTADO" xfId="2" xr:uid="{00000000-0005-0000-0000-000001000000}"/>
    <cellStyle name="Estilo 1" xfId="3" xr:uid="{00000000-0005-0000-0000-000002000000}"/>
    <cellStyle name="Estilo 1 10" xfId="4" xr:uid="{00000000-0005-0000-0000-000003000000}"/>
    <cellStyle name="Estilo 1 100" xfId="5" xr:uid="{00000000-0005-0000-0000-000004000000}"/>
    <cellStyle name="Estilo 1 101" xfId="6" xr:uid="{00000000-0005-0000-0000-000005000000}"/>
    <cellStyle name="Estilo 1 102" xfId="7" xr:uid="{00000000-0005-0000-0000-000006000000}"/>
    <cellStyle name="Estilo 1 11" xfId="8" xr:uid="{00000000-0005-0000-0000-000007000000}"/>
    <cellStyle name="Estilo 1 12" xfId="9" xr:uid="{00000000-0005-0000-0000-000008000000}"/>
    <cellStyle name="Estilo 1 13" xfId="10" xr:uid="{00000000-0005-0000-0000-000009000000}"/>
    <cellStyle name="Estilo 1 14" xfId="11" xr:uid="{00000000-0005-0000-0000-00000A000000}"/>
    <cellStyle name="Estilo 1 15" xfId="12" xr:uid="{00000000-0005-0000-0000-00000B000000}"/>
    <cellStyle name="Estilo 1 16" xfId="13" xr:uid="{00000000-0005-0000-0000-00000C000000}"/>
    <cellStyle name="Estilo 1 17" xfId="14" xr:uid="{00000000-0005-0000-0000-00000D000000}"/>
    <cellStyle name="Estilo 1 18" xfId="15" xr:uid="{00000000-0005-0000-0000-00000E000000}"/>
    <cellStyle name="Estilo 1 19" xfId="16" xr:uid="{00000000-0005-0000-0000-00000F000000}"/>
    <cellStyle name="Estilo 1 2" xfId="17" xr:uid="{00000000-0005-0000-0000-000010000000}"/>
    <cellStyle name="Estilo 1 20" xfId="18" xr:uid="{00000000-0005-0000-0000-000011000000}"/>
    <cellStyle name="Estilo 1 21" xfId="19" xr:uid="{00000000-0005-0000-0000-000012000000}"/>
    <cellStyle name="Estilo 1 22" xfId="20" xr:uid="{00000000-0005-0000-0000-000013000000}"/>
    <cellStyle name="Estilo 1 23" xfId="21" xr:uid="{00000000-0005-0000-0000-000014000000}"/>
    <cellStyle name="Estilo 1 24" xfId="22" xr:uid="{00000000-0005-0000-0000-000015000000}"/>
    <cellStyle name="Estilo 1 25" xfId="23" xr:uid="{00000000-0005-0000-0000-000016000000}"/>
    <cellStyle name="Estilo 1 26" xfId="24" xr:uid="{00000000-0005-0000-0000-000017000000}"/>
    <cellStyle name="Estilo 1 27" xfId="25" xr:uid="{00000000-0005-0000-0000-000018000000}"/>
    <cellStyle name="Estilo 1 28" xfId="26" xr:uid="{00000000-0005-0000-0000-000019000000}"/>
    <cellStyle name="Estilo 1 29" xfId="27" xr:uid="{00000000-0005-0000-0000-00001A000000}"/>
    <cellStyle name="Estilo 1 3" xfId="28" xr:uid="{00000000-0005-0000-0000-00001B000000}"/>
    <cellStyle name="Estilo 1 30" xfId="29" xr:uid="{00000000-0005-0000-0000-00001C000000}"/>
    <cellStyle name="Estilo 1 31" xfId="30" xr:uid="{00000000-0005-0000-0000-00001D000000}"/>
    <cellStyle name="Estilo 1 32" xfId="31" xr:uid="{00000000-0005-0000-0000-00001E000000}"/>
    <cellStyle name="Estilo 1 33" xfId="32" xr:uid="{00000000-0005-0000-0000-00001F000000}"/>
    <cellStyle name="Estilo 1 34" xfId="33" xr:uid="{00000000-0005-0000-0000-000020000000}"/>
    <cellStyle name="Estilo 1 35" xfId="34" xr:uid="{00000000-0005-0000-0000-000021000000}"/>
    <cellStyle name="Estilo 1 36" xfId="35" xr:uid="{00000000-0005-0000-0000-000022000000}"/>
    <cellStyle name="Estilo 1 37" xfId="36" xr:uid="{00000000-0005-0000-0000-000023000000}"/>
    <cellStyle name="Estilo 1 38" xfId="37" xr:uid="{00000000-0005-0000-0000-000024000000}"/>
    <cellStyle name="Estilo 1 39" xfId="38" xr:uid="{00000000-0005-0000-0000-000025000000}"/>
    <cellStyle name="Estilo 1 4" xfId="39" xr:uid="{00000000-0005-0000-0000-000026000000}"/>
    <cellStyle name="Estilo 1 40" xfId="40" xr:uid="{00000000-0005-0000-0000-000027000000}"/>
    <cellStyle name="Estilo 1 41" xfId="41" xr:uid="{00000000-0005-0000-0000-000028000000}"/>
    <cellStyle name="Estilo 1 42" xfId="42" xr:uid="{00000000-0005-0000-0000-000029000000}"/>
    <cellStyle name="Estilo 1 43" xfId="43" xr:uid="{00000000-0005-0000-0000-00002A000000}"/>
    <cellStyle name="Estilo 1 44" xfId="44" xr:uid="{00000000-0005-0000-0000-00002B000000}"/>
    <cellStyle name="Estilo 1 45" xfId="45" xr:uid="{00000000-0005-0000-0000-00002C000000}"/>
    <cellStyle name="Estilo 1 46" xfId="46" xr:uid="{00000000-0005-0000-0000-00002D000000}"/>
    <cellStyle name="Estilo 1 47" xfId="47" xr:uid="{00000000-0005-0000-0000-00002E000000}"/>
    <cellStyle name="Estilo 1 48" xfId="48" xr:uid="{00000000-0005-0000-0000-00002F000000}"/>
    <cellStyle name="Estilo 1 49" xfId="49" xr:uid="{00000000-0005-0000-0000-000030000000}"/>
    <cellStyle name="Estilo 1 5" xfId="50" xr:uid="{00000000-0005-0000-0000-000031000000}"/>
    <cellStyle name="Estilo 1 50" xfId="51" xr:uid="{00000000-0005-0000-0000-000032000000}"/>
    <cellStyle name="Estilo 1 51" xfId="52" xr:uid="{00000000-0005-0000-0000-000033000000}"/>
    <cellStyle name="Estilo 1 52" xfId="53" xr:uid="{00000000-0005-0000-0000-000034000000}"/>
    <cellStyle name="Estilo 1 53" xfId="54" xr:uid="{00000000-0005-0000-0000-000035000000}"/>
    <cellStyle name="Estilo 1 54" xfId="55" xr:uid="{00000000-0005-0000-0000-000036000000}"/>
    <cellStyle name="Estilo 1 55" xfId="56" xr:uid="{00000000-0005-0000-0000-000037000000}"/>
    <cellStyle name="Estilo 1 56" xfId="57" xr:uid="{00000000-0005-0000-0000-000038000000}"/>
    <cellStyle name="Estilo 1 57" xfId="58" xr:uid="{00000000-0005-0000-0000-000039000000}"/>
    <cellStyle name="Estilo 1 58" xfId="59" xr:uid="{00000000-0005-0000-0000-00003A000000}"/>
    <cellStyle name="Estilo 1 59" xfId="60" xr:uid="{00000000-0005-0000-0000-00003B000000}"/>
    <cellStyle name="Estilo 1 6" xfId="61" xr:uid="{00000000-0005-0000-0000-00003C000000}"/>
    <cellStyle name="Estilo 1 60" xfId="62" xr:uid="{00000000-0005-0000-0000-00003D000000}"/>
    <cellStyle name="Estilo 1 61" xfId="63" xr:uid="{00000000-0005-0000-0000-00003E000000}"/>
    <cellStyle name="Estilo 1 62" xfId="64" xr:uid="{00000000-0005-0000-0000-00003F000000}"/>
    <cellStyle name="Estilo 1 63" xfId="65" xr:uid="{00000000-0005-0000-0000-000040000000}"/>
    <cellStyle name="Estilo 1 64" xfId="66" xr:uid="{00000000-0005-0000-0000-000041000000}"/>
    <cellStyle name="Estilo 1 65" xfId="67" xr:uid="{00000000-0005-0000-0000-000042000000}"/>
    <cellStyle name="Estilo 1 66" xfId="68" xr:uid="{00000000-0005-0000-0000-000043000000}"/>
    <cellStyle name="Estilo 1 67" xfId="69" xr:uid="{00000000-0005-0000-0000-000044000000}"/>
    <cellStyle name="Estilo 1 68" xfId="70" xr:uid="{00000000-0005-0000-0000-000045000000}"/>
    <cellStyle name="Estilo 1 69" xfId="71" xr:uid="{00000000-0005-0000-0000-000046000000}"/>
    <cellStyle name="Estilo 1 7" xfId="72" xr:uid="{00000000-0005-0000-0000-000047000000}"/>
    <cellStyle name="Estilo 1 70" xfId="73" xr:uid="{00000000-0005-0000-0000-000048000000}"/>
    <cellStyle name="Estilo 1 71" xfId="74" xr:uid="{00000000-0005-0000-0000-000049000000}"/>
    <cellStyle name="Estilo 1 72" xfId="75" xr:uid="{00000000-0005-0000-0000-00004A000000}"/>
    <cellStyle name="Estilo 1 73" xfId="76" xr:uid="{00000000-0005-0000-0000-00004B000000}"/>
    <cellStyle name="Estilo 1 74" xfId="77" xr:uid="{00000000-0005-0000-0000-00004C000000}"/>
    <cellStyle name="Estilo 1 75" xfId="78" xr:uid="{00000000-0005-0000-0000-00004D000000}"/>
    <cellStyle name="Estilo 1 76" xfId="79" xr:uid="{00000000-0005-0000-0000-00004E000000}"/>
    <cellStyle name="Estilo 1 77" xfId="80" xr:uid="{00000000-0005-0000-0000-00004F000000}"/>
    <cellStyle name="Estilo 1 78" xfId="81" xr:uid="{00000000-0005-0000-0000-000050000000}"/>
    <cellStyle name="Estilo 1 79" xfId="82" xr:uid="{00000000-0005-0000-0000-000051000000}"/>
    <cellStyle name="Estilo 1 8" xfId="83" xr:uid="{00000000-0005-0000-0000-000052000000}"/>
    <cellStyle name="Estilo 1 80" xfId="84" xr:uid="{00000000-0005-0000-0000-000053000000}"/>
    <cellStyle name="Estilo 1 81" xfId="85" xr:uid="{00000000-0005-0000-0000-000054000000}"/>
    <cellStyle name="Estilo 1 82" xfId="86" xr:uid="{00000000-0005-0000-0000-000055000000}"/>
    <cellStyle name="Estilo 1 83" xfId="87" xr:uid="{00000000-0005-0000-0000-000056000000}"/>
    <cellStyle name="Estilo 1 84" xfId="88" xr:uid="{00000000-0005-0000-0000-000057000000}"/>
    <cellStyle name="Estilo 1 85" xfId="89" xr:uid="{00000000-0005-0000-0000-000058000000}"/>
    <cellStyle name="Estilo 1 86" xfId="90" xr:uid="{00000000-0005-0000-0000-000059000000}"/>
    <cellStyle name="Estilo 1 87" xfId="91" xr:uid="{00000000-0005-0000-0000-00005A000000}"/>
    <cellStyle name="Estilo 1 88" xfId="92" xr:uid="{00000000-0005-0000-0000-00005B000000}"/>
    <cellStyle name="Estilo 1 89" xfId="93" xr:uid="{00000000-0005-0000-0000-00005C000000}"/>
    <cellStyle name="Estilo 1 9" xfId="94" xr:uid="{00000000-0005-0000-0000-00005D000000}"/>
    <cellStyle name="Estilo 1 90" xfId="95" xr:uid="{00000000-0005-0000-0000-00005E000000}"/>
    <cellStyle name="Estilo 1 91" xfId="96" xr:uid="{00000000-0005-0000-0000-00005F000000}"/>
    <cellStyle name="Estilo 1 92" xfId="97" xr:uid="{00000000-0005-0000-0000-000060000000}"/>
    <cellStyle name="Estilo 1 93" xfId="98" xr:uid="{00000000-0005-0000-0000-000061000000}"/>
    <cellStyle name="Estilo 1 94" xfId="99" xr:uid="{00000000-0005-0000-0000-000062000000}"/>
    <cellStyle name="Estilo 1 95" xfId="100" xr:uid="{00000000-0005-0000-0000-000063000000}"/>
    <cellStyle name="Estilo 1 96" xfId="101" xr:uid="{00000000-0005-0000-0000-000064000000}"/>
    <cellStyle name="Estilo 1 97" xfId="102" xr:uid="{00000000-0005-0000-0000-000065000000}"/>
    <cellStyle name="Estilo 1 98" xfId="103" xr:uid="{00000000-0005-0000-0000-000066000000}"/>
    <cellStyle name="Estilo 1 99" xfId="104" xr:uid="{00000000-0005-0000-0000-000067000000}"/>
    <cellStyle name="Euro" xfId="105" xr:uid="{00000000-0005-0000-0000-000068000000}"/>
    <cellStyle name="Euro 10" xfId="106" xr:uid="{00000000-0005-0000-0000-000069000000}"/>
    <cellStyle name="Euro 11" xfId="107" xr:uid="{00000000-0005-0000-0000-00006A000000}"/>
    <cellStyle name="Euro 12" xfId="108" xr:uid="{00000000-0005-0000-0000-00006B000000}"/>
    <cellStyle name="Euro 13" xfId="109" xr:uid="{00000000-0005-0000-0000-00006C000000}"/>
    <cellStyle name="Euro 14" xfId="110" xr:uid="{00000000-0005-0000-0000-00006D000000}"/>
    <cellStyle name="Euro 15" xfId="111" xr:uid="{00000000-0005-0000-0000-00006E000000}"/>
    <cellStyle name="Euro 16" xfId="112" xr:uid="{00000000-0005-0000-0000-00006F000000}"/>
    <cellStyle name="Euro 17" xfId="113" xr:uid="{00000000-0005-0000-0000-000070000000}"/>
    <cellStyle name="Euro 18" xfId="114" xr:uid="{00000000-0005-0000-0000-000071000000}"/>
    <cellStyle name="Euro 19" xfId="115" xr:uid="{00000000-0005-0000-0000-000072000000}"/>
    <cellStyle name="Euro 2" xfId="116" xr:uid="{00000000-0005-0000-0000-000073000000}"/>
    <cellStyle name="Euro 2 10" xfId="117" xr:uid="{00000000-0005-0000-0000-000074000000}"/>
    <cellStyle name="Euro 2 11" xfId="118" xr:uid="{00000000-0005-0000-0000-000075000000}"/>
    <cellStyle name="Euro 2 12" xfId="119" xr:uid="{00000000-0005-0000-0000-000076000000}"/>
    <cellStyle name="Euro 2 13" xfId="120" xr:uid="{00000000-0005-0000-0000-000077000000}"/>
    <cellStyle name="Euro 2 14" xfId="121" xr:uid="{00000000-0005-0000-0000-000078000000}"/>
    <cellStyle name="Euro 2 15" xfId="122" xr:uid="{00000000-0005-0000-0000-000079000000}"/>
    <cellStyle name="Euro 2 16" xfId="123" xr:uid="{00000000-0005-0000-0000-00007A000000}"/>
    <cellStyle name="Euro 2 17" xfId="124" xr:uid="{00000000-0005-0000-0000-00007B000000}"/>
    <cellStyle name="Euro 2 18" xfId="125" xr:uid="{00000000-0005-0000-0000-00007C000000}"/>
    <cellStyle name="Euro 2 19" xfId="126" xr:uid="{00000000-0005-0000-0000-00007D000000}"/>
    <cellStyle name="Euro 2 2" xfId="127" xr:uid="{00000000-0005-0000-0000-00007E000000}"/>
    <cellStyle name="Euro 2 20" xfId="128" xr:uid="{00000000-0005-0000-0000-00007F000000}"/>
    <cellStyle name="Euro 2 21" xfId="129" xr:uid="{00000000-0005-0000-0000-000080000000}"/>
    <cellStyle name="Euro 2 22" xfId="130" xr:uid="{00000000-0005-0000-0000-000081000000}"/>
    <cellStyle name="Euro 2 23" xfId="131" xr:uid="{00000000-0005-0000-0000-000082000000}"/>
    <cellStyle name="Euro 2 24" xfId="132" xr:uid="{00000000-0005-0000-0000-000083000000}"/>
    <cellStyle name="Euro 2 25" xfId="133" xr:uid="{00000000-0005-0000-0000-000084000000}"/>
    <cellStyle name="Euro 2 26" xfId="134" xr:uid="{00000000-0005-0000-0000-000085000000}"/>
    <cellStyle name="Euro 2 27" xfId="135" xr:uid="{00000000-0005-0000-0000-000086000000}"/>
    <cellStyle name="Euro 2 28" xfId="136" xr:uid="{00000000-0005-0000-0000-000087000000}"/>
    <cellStyle name="Euro 2 29" xfId="137" xr:uid="{00000000-0005-0000-0000-000088000000}"/>
    <cellStyle name="Euro 2 3" xfId="138" xr:uid="{00000000-0005-0000-0000-000089000000}"/>
    <cellStyle name="Euro 2 30" xfId="139" xr:uid="{00000000-0005-0000-0000-00008A000000}"/>
    <cellStyle name="Euro 2 31" xfId="140" xr:uid="{00000000-0005-0000-0000-00008B000000}"/>
    <cellStyle name="Euro 2 32" xfId="141" xr:uid="{00000000-0005-0000-0000-00008C000000}"/>
    <cellStyle name="Euro 2 33" xfId="142" xr:uid="{00000000-0005-0000-0000-00008D000000}"/>
    <cellStyle name="Euro 2 34" xfId="143" xr:uid="{00000000-0005-0000-0000-00008E000000}"/>
    <cellStyle name="Euro 2 35" xfId="144" xr:uid="{00000000-0005-0000-0000-00008F000000}"/>
    <cellStyle name="Euro 2 36" xfId="145" xr:uid="{00000000-0005-0000-0000-000090000000}"/>
    <cellStyle name="Euro 2 37" xfId="146" xr:uid="{00000000-0005-0000-0000-000091000000}"/>
    <cellStyle name="Euro 2 38" xfId="147" xr:uid="{00000000-0005-0000-0000-000092000000}"/>
    <cellStyle name="Euro 2 39" xfId="148" xr:uid="{00000000-0005-0000-0000-000093000000}"/>
    <cellStyle name="Euro 2 4" xfId="149" xr:uid="{00000000-0005-0000-0000-000094000000}"/>
    <cellStyle name="Euro 2 40" xfId="150" xr:uid="{00000000-0005-0000-0000-000095000000}"/>
    <cellStyle name="Euro 2 41" xfId="151" xr:uid="{00000000-0005-0000-0000-000096000000}"/>
    <cellStyle name="Euro 2 42" xfId="152" xr:uid="{00000000-0005-0000-0000-000097000000}"/>
    <cellStyle name="Euro 2 43" xfId="153" xr:uid="{00000000-0005-0000-0000-000098000000}"/>
    <cellStyle name="Euro 2 44" xfId="154" xr:uid="{00000000-0005-0000-0000-000099000000}"/>
    <cellStyle name="Euro 2 45" xfId="155" xr:uid="{00000000-0005-0000-0000-00009A000000}"/>
    <cellStyle name="Euro 2 46" xfId="156" xr:uid="{00000000-0005-0000-0000-00009B000000}"/>
    <cellStyle name="Euro 2 47" xfId="157" xr:uid="{00000000-0005-0000-0000-00009C000000}"/>
    <cellStyle name="Euro 2 48" xfId="158" xr:uid="{00000000-0005-0000-0000-00009D000000}"/>
    <cellStyle name="Euro 2 49" xfId="159" xr:uid="{00000000-0005-0000-0000-00009E000000}"/>
    <cellStyle name="Euro 2 5" xfId="160" xr:uid="{00000000-0005-0000-0000-00009F000000}"/>
    <cellStyle name="Euro 2 50" xfId="161" xr:uid="{00000000-0005-0000-0000-0000A0000000}"/>
    <cellStyle name="Euro 2 51" xfId="162" xr:uid="{00000000-0005-0000-0000-0000A1000000}"/>
    <cellStyle name="Euro 2 52" xfId="163" xr:uid="{00000000-0005-0000-0000-0000A2000000}"/>
    <cellStyle name="Euro 2 53" xfId="164" xr:uid="{00000000-0005-0000-0000-0000A3000000}"/>
    <cellStyle name="Euro 2 54" xfId="165" xr:uid="{00000000-0005-0000-0000-0000A4000000}"/>
    <cellStyle name="Euro 2 55" xfId="166" xr:uid="{00000000-0005-0000-0000-0000A5000000}"/>
    <cellStyle name="Euro 2 56" xfId="167" xr:uid="{00000000-0005-0000-0000-0000A6000000}"/>
    <cellStyle name="Euro 2 57" xfId="168" xr:uid="{00000000-0005-0000-0000-0000A7000000}"/>
    <cellStyle name="Euro 2 58" xfId="169" xr:uid="{00000000-0005-0000-0000-0000A8000000}"/>
    <cellStyle name="Euro 2 59" xfId="170" xr:uid="{00000000-0005-0000-0000-0000A9000000}"/>
    <cellStyle name="Euro 2 6" xfId="171" xr:uid="{00000000-0005-0000-0000-0000AA000000}"/>
    <cellStyle name="Euro 2 60" xfId="172" xr:uid="{00000000-0005-0000-0000-0000AB000000}"/>
    <cellStyle name="Euro 2 61" xfId="173" xr:uid="{00000000-0005-0000-0000-0000AC000000}"/>
    <cellStyle name="Euro 2 62" xfId="174" xr:uid="{00000000-0005-0000-0000-0000AD000000}"/>
    <cellStyle name="Euro 2 63" xfId="175" xr:uid="{00000000-0005-0000-0000-0000AE000000}"/>
    <cellStyle name="Euro 2 64" xfId="176" xr:uid="{00000000-0005-0000-0000-0000AF000000}"/>
    <cellStyle name="Euro 2 7" xfId="177" xr:uid="{00000000-0005-0000-0000-0000B0000000}"/>
    <cellStyle name="Euro 2 8" xfId="178" xr:uid="{00000000-0005-0000-0000-0000B1000000}"/>
    <cellStyle name="Euro 2 9" xfId="179" xr:uid="{00000000-0005-0000-0000-0000B2000000}"/>
    <cellStyle name="Euro 20" xfId="180" xr:uid="{00000000-0005-0000-0000-0000B3000000}"/>
    <cellStyle name="Euro 21" xfId="181" xr:uid="{00000000-0005-0000-0000-0000B4000000}"/>
    <cellStyle name="Euro 22" xfId="182" xr:uid="{00000000-0005-0000-0000-0000B5000000}"/>
    <cellStyle name="Euro 23" xfId="183" xr:uid="{00000000-0005-0000-0000-0000B6000000}"/>
    <cellStyle name="Euro 24" xfId="184" xr:uid="{00000000-0005-0000-0000-0000B7000000}"/>
    <cellStyle name="Euro 25" xfId="185" xr:uid="{00000000-0005-0000-0000-0000B8000000}"/>
    <cellStyle name="Euro 26" xfId="186" xr:uid="{00000000-0005-0000-0000-0000B9000000}"/>
    <cellStyle name="Euro 27" xfId="187" xr:uid="{00000000-0005-0000-0000-0000BA000000}"/>
    <cellStyle name="Euro 28" xfId="188" xr:uid="{00000000-0005-0000-0000-0000BB000000}"/>
    <cellStyle name="Euro 29" xfId="189" xr:uid="{00000000-0005-0000-0000-0000BC000000}"/>
    <cellStyle name="Euro 3" xfId="190" xr:uid="{00000000-0005-0000-0000-0000BD000000}"/>
    <cellStyle name="Euro 30" xfId="191" xr:uid="{00000000-0005-0000-0000-0000BE000000}"/>
    <cellStyle name="Euro 31" xfId="192" xr:uid="{00000000-0005-0000-0000-0000BF000000}"/>
    <cellStyle name="Euro 32" xfId="193" xr:uid="{00000000-0005-0000-0000-0000C0000000}"/>
    <cellStyle name="Euro 33" xfId="194" xr:uid="{00000000-0005-0000-0000-0000C1000000}"/>
    <cellStyle name="Euro 4" xfId="195" xr:uid="{00000000-0005-0000-0000-0000C2000000}"/>
    <cellStyle name="Euro 5" xfId="196" xr:uid="{00000000-0005-0000-0000-0000C3000000}"/>
    <cellStyle name="Euro 6" xfId="197" xr:uid="{00000000-0005-0000-0000-0000C4000000}"/>
    <cellStyle name="Euro 7" xfId="198" xr:uid="{00000000-0005-0000-0000-0000C5000000}"/>
    <cellStyle name="Euro 8" xfId="199" xr:uid="{00000000-0005-0000-0000-0000C6000000}"/>
    <cellStyle name="Euro 9" xfId="200" xr:uid="{00000000-0005-0000-0000-0000C7000000}"/>
    <cellStyle name="Millares [0] 2" xfId="201" xr:uid="{00000000-0005-0000-0000-0000C8000000}"/>
    <cellStyle name="Millares 10" xfId="202" xr:uid="{00000000-0005-0000-0000-0000C9000000}"/>
    <cellStyle name="Millares 11" xfId="203" xr:uid="{00000000-0005-0000-0000-0000CA000000}"/>
    <cellStyle name="Millares 12" xfId="204" xr:uid="{00000000-0005-0000-0000-0000CB000000}"/>
    <cellStyle name="Millares 13" xfId="205" xr:uid="{00000000-0005-0000-0000-0000CC000000}"/>
    <cellStyle name="Millares 14" xfId="206" xr:uid="{00000000-0005-0000-0000-0000CD000000}"/>
    <cellStyle name="Millares 15" xfId="207" xr:uid="{00000000-0005-0000-0000-0000CE000000}"/>
    <cellStyle name="Millares 16" xfId="208" xr:uid="{00000000-0005-0000-0000-0000CF000000}"/>
    <cellStyle name="Millares 17" xfId="209" xr:uid="{00000000-0005-0000-0000-0000D0000000}"/>
    <cellStyle name="Millares 2" xfId="210" xr:uid="{00000000-0005-0000-0000-0000D1000000}"/>
    <cellStyle name="Millares 2 10" xfId="211" xr:uid="{00000000-0005-0000-0000-0000D2000000}"/>
    <cellStyle name="Millares 2 11" xfId="212" xr:uid="{00000000-0005-0000-0000-0000D3000000}"/>
    <cellStyle name="Millares 2 12" xfId="213" xr:uid="{00000000-0005-0000-0000-0000D4000000}"/>
    <cellStyle name="Millares 2 13" xfId="214" xr:uid="{00000000-0005-0000-0000-0000D5000000}"/>
    <cellStyle name="Millares 2 14" xfId="215" xr:uid="{00000000-0005-0000-0000-0000D6000000}"/>
    <cellStyle name="Millares 2 15" xfId="216" xr:uid="{00000000-0005-0000-0000-0000D7000000}"/>
    <cellStyle name="Millares 2 16" xfId="217" xr:uid="{00000000-0005-0000-0000-0000D8000000}"/>
    <cellStyle name="Millares 2 17" xfId="218" xr:uid="{00000000-0005-0000-0000-0000D9000000}"/>
    <cellStyle name="Millares 2 18" xfId="219" xr:uid="{00000000-0005-0000-0000-0000DA000000}"/>
    <cellStyle name="Millares 2 19" xfId="220" xr:uid="{00000000-0005-0000-0000-0000DB000000}"/>
    <cellStyle name="Millares 2 2" xfId="221" xr:uid="{00000000-0005-0000-0000-0000DC000000}"/>
    <cellStyle name="Millares 2 20" xfId="222" xr:uid="{00000000-0005-0000-0000-0000DD000000}"/>
    <cellStyle name="Millares 2 21" xfId="223" xr:uid="{00000000-0005-0000-0000-0000DE000000}"/>
    <cellStyle name="Millares 2 22" xfId="224" xr:uid="{00000000-0005-0000-0000-0000DF000000}"/>
    <cellStyle name="Millares 2 23" xfId="225" xr:uid="{00000000-0005-0000-0000-0000E0000000}"/>
    <cellStyle name="Millares 2 24" xfId="226" xr:uid="{00000000-0005-0000-0000-0000E1000000}"/>
    <cellStyle name="Millares 2 25" xfId="227" xr:uid="{00000000-0005-0000-0000-0000E2000000}"/>
    <cellStyle name="Millares 2 26" xfId="228" xr:uid="{00000000-0005-0000-0000-0000E3000000}"/>
    <cellStyle name="Millares 2 27" xfId="229" xr:uid="{00000000-0005-0000-0000-0000E4000000}"/>
    <cellStyle name="Millares 2 28" xfId="230" xr:uid="{00000000-0005-0000-0000-0000E5000000}"/>
    <cellStyle name="Millares 2 29" xfId="231" xr:uid="{00000000-0005-0000-0000-0000E6000000}"/>
    <cellStyle name="Millares 2 3" xfId="232" xr:uid="{00000000-0005-0000-0000-0000E7000000}"/>
    <cellStyle name="Millares 2 30" xfId="233" xr:uid="{00000000-0005-0000-0000-0000E8000000}"/>
    <cellStyle name="Millares 2 31" xfId="234" xr:uid="{00000000-0005-0000-0000-0000E9000000}"/>
    <cellStyle name="Millares 2 32" xfId="235" xr:uid="{00000000-0005-0000-0000-0000EA000000}"/>
    <cellStyle name="Millares 2 33" xfId="236" xr:uid="{00000000-0005-0000-0000-0000EB000000}"/>
    <cellStyle name="Millares 2 34" xfId="237" xr:uid="{00000000-0005-0000-0000-0000EC000000}"/>
    <cellStyle name="Millares 2 35" xfId="238" xr:uid="{00000000-0005-0000-0000-0000ED000000}"/>
    <cellStyle name="Millares 2 36" xfId="239" xr:uid="{00000000-0005-0000-0000-0000EE000000}"/>
    <cellStyle name="Millares 2 37" xfId="240" xr:uid="{00000000-0005-0000-0000-0000EF000000}"/>
    <cellStyle name="Millares 2 38" xfId="241" xr:uid="{00000000-0005-0000-0000-0000F0000000}"/>
    <cellStyle name="Millares 2 39" xfId="242" xr:uid="{00000000-0005-0000-0000-0000F1000000}"/>
    <cellStyle name="Millares 2 4" xfId="243" xr:uid="{00000000-0005-0000-0000-0000F2000000}"/>
    <cellStyle name="Millares 2 40" xfId="244" xr:uid="{00000000-0005-0000-0000-0000F3000000}"/>
    <cellStyle name="Millares 2 41" xfId="245" xr:uid="{00000000-0005-0000-0000-0000F4000000}"/>
    <cellStyle name="Millares 2 42" xfId="246" xr:uid="{00000000-0005-0000-0000-0000F5000000}"/>
    <cellStyle name="Millares 2 43" xfId="247" xr:uid="{00000000-0005-0000-0000-0000F6000000}"/>
    <cellStyle name="Millares 2 44" xfId="248" xr:uid="{00000000-0005-0000-0000-0000F7000000}"/>
    <cellStyle name="Millares 2 45" xfId="249" xr:uid="{00000000-0005-0000-0000-0000F8000000}"/>
    <cellStyle name="Millares 2 46" xfId="250" xr:uid="{00000000-0005-0000-0000-0000F9000000}"/>
    <cellStyle name="Millares 2 47" xfId="251" xr:uid="{00000000-0005-0000-0000-0000FA000000}"/>
    <cellStyle name="Millares 2 48" xfId="252" xr:uid="{00000000-0005-0000-0000-0000FB000000}"/>
    <cellStyle name="Millares 2 49" xfId="253" xr:uid="{00000000-0005-0000-0000-0000FC000000}"/>
    <cellStyle name="Millares 2 5" xfId="254" xr:uid="{00000000-0005-0000-0000-0000FD000000}"/>
    <cellStyle name="Millares 2 50" xfId="255" xr:uid="{00000000-0005-0000-0000-0000FE000000}"/>
    <cellStyle name="Millares 2 51" xfId="256" xr:uid="{00000000-0005-0000-0000-0000FF000000}"/>
    <cellStyle name="Millares 2 52" xfId="257" xr:uid="{00000000-0005-0000-0000-000000010000}"/>
    <cellStyle name="Millares 2 53" xfId="258" xr:uid="{00000000-0005-0000-0000-000001010000}"/>
    <cellStyle name="Millares 2 54" xfId="259" xr:uid="{00000000-0005-0000-0000-000002010000}"/>
    <cellStyle name="Millares 2 55" xfId="260" xr:uid="{00000000-0005-0000-0000-000003010000}"/>
    <cellStyle name="Millares 2 56" xfId="261" xr:uid="{00000000-0005-0000-0000-000004010000}"/>
    <cellStyle name="Millares 2 57" xfId="262" xr:uid="{00000000-0005-0000-0000-000005010000}"/>
    <cellStyle name="Millares 2 58" xfId="263" xr:uid="{00000000-0005-0000-0000-000006010000}"/>
    <cellStyle name="Millares 2 59" xfId="264" xr:uid="{00000000-0005-0000-0000-000007010000}"/>
    <cellStyle name="Millares 2 6" xfId="265" xr:uid="{00000000-0005-0000-0000-000008010000}"/>
    <cellStyle name="Millares 2 60" xfId="266" xr:uid="{00000000-0005-0000-0000-000009010000}"/>
    <cellStyle name="Millares 2 61" xfId="267" xr:uid="{00000000-0005-0000-0000-00000A010000}"/>
    <cellStyle name="Millares 2 62" xfId="268" xr:uid="{00000000-0005-0000-0000-00000B010000}"/>
    <cellStyle name="Millares 2 63" xfId="269" xr:uid="{00000000-0005-0000-0000-00000C010000}"/>
    <cellStyle name="Millares 2 64" xfId="270" xr:uid="{00000000-0005-0000-0000-00000D010000}"/>
    <cellStyle name="Millares 2 65" xfId="271" xr:uid="{00000000-0005-0000-0000-00000E010000}"/>
    <cellStyle name="Millares 2 66" xfId="272" xr:uid="{00000000-0005-0000-0000-00000F010000}"/>
    <cellStyle name="Millares 2 67" xfId="273" xr:uid="{00000000-0005-0000-0000-000010010000}"/>
    <cellStyle name="Millares 2 68" xfId="274" xr:uid="{00000000-0005-0000-0000-000011010000}"/>
    <cellStyle name="Millares 2 69" xfId="275" xr:uid="{00000000-0005-0000-0000-000012010000}"/>
    <cellStyle name="Millares 2 7" xfId="276" xr:uid="{00000000-0005-0000-0000-000013010000}"/>
    <cellStyle name="Millares 2 70" xfId="277" xr:uid="{00000000-0005-0000-0000-000014010000}"/>
    <cellStyle name="Millares 2 71" xfId="278" xr:uid="{00000000-0005-0000-0000-000015010000}"/>
    <cellStyle name="Millares 2 72" xfId="279" xr:uid="{00000000-0005-0000-0000-000016010000}"/>
    <cellStyle name="Millares 2 73" xfId="280" xr:uid="{00000000-0005-0000-0000-000017010000}"/>
    <cellStyle name="Millares 2 74" xfId="281" xr:uid="{00000000-0005-0000-0000-000018010000}"/>
    <cellStyle name="Millares 2 8" xfId="282" xr:uid="{00000000-0005-0000-0000-000019010000}"/>
    <cellStyle name="Millares 2 9" xfId="283" xr:uid="{00000000-0005-0000-0000-00001A010000}"/>
    <cellStyle name="Millares 3" xfId="284" xr:uid="{00000000-0005-0000-0000-00001B010000}"/>
    <cellStyle name="Millares 3 10" xfId="285" xr:uid="{00000000-0005-0000-0000-00001C010000}"/>
    <cellStyle name="Millares 3 11" xfId="286" xr:uid="{00000000-0005-0000-0000-00001D010000}"/>
    <cellStyle name="Millares 3 12" xfId="287" xr:uid="{00000000-0005-0000-0000-00001E010000}"/>
    <cellStyle name="Millares 3 13" xfId="288" xr:uid="{00000000-0005-0000-0000-00001F010000}"/>
    <cellStyle name="Millares 3 14" xfId="289" xr:uid="{00000000-0005-0000-0000-000020010000}"/>
    <cellStyle name="Millares 3 15" xfId="290" xr:uid="{00000000-0005-0000-0000-000021010000}"/>
    <cellStyle name="Millares 3 16" xfId="291" xr:uid="{00000000-0005-0000-0000-000022010000}"/>
    <cellStyle name="Millares 3 17" xfId="292" xr:uid="{00000000-0005-0000-0000-000023010000}"/>
    <cellStyle name="Millares 3 18" xfId="293" xr:uid="{00000000-0005-0000-0000-000024010000}"/>
    <cellStyle name="Millares 3 19" xfId="294" xr:uid="{00000000-0005-0000-0000-000025010000}"/>
    <cellStyle name="Millares 3 2" xfId="295" xr:uid="{00000000-0005-0000-0000-000026010000}"/>
    <cellStyle name="Millares 3 20" xfId="296" xr:uid="{00000000-0005-0000-0000-000027010000}"/>
    <cellStyle name="Millares 3 21" xfId="297" xr:uid="{00000000-0005-0000-0000-000028010000}"/>
    <cellStyle name="Millares 3 22" xfId="298" xr:uid="{00000000-0005-0000-0000-000029010000}"/>
    <cellStyle name="Millares 3 23" xfId="299" xr:uid="{00000000-0005-0000-0000-00002A010000}"/>
    <cellStyle name="Millares 3 24" xfId="300" xr:uid="{00000000-0005-0000-0000-00002B010000}"/>
    <cellStyle name="Millares 3 25" xfId="301" xr:uid="{00000000-0005-0000-0000-00002C010000}"/>
    <cellStyle name="Millares 3 26" xfId="302" xr:uid="{00000000-0005-0000-0000-00002D010000}"/>
    <cellStyle name="Millares 3 27" xfId="303" xr:uid="{00000000-0005-0000-0000-00002E010000}"/>
    <cellStyle name="Millares 3 28" xfId="304" xr:uid="{00000000-0005-0000-0000-00002F010000}"/>
    <cellStyle name="Millares 3 29" xfId="305" xr:uid="{00000000-0005-0000-0000-000030010000}"/>
    <cellStyle name="Millares 3 3" xfId="306" xr:uid="{00000000-0005-0000-0000-000031010000}"/>
    <cellStyle name="Millares 3 30" xfId="307" xr:uid="{00000000-0005-0000-0000-000032010000}"/>
    <cellStyle name="Millares 3 31" xfId="308" xr:uid="{00000000-0005-0000-0000-000033010000}"/>
    <cellStyle name="Millares 3 32" xfId="309" xr:uid="{00000000-0005-0000-0000-000034010000}"/>
    <cellStyle name="Millares 3 33" xfId="310" xr:uid="{00000000-0005-0000-0000-000035010000}"/>
    <cellStyle name="Millares 3 34" xfId="311" xr:uid="{00000000-0005-0000-0000-000036010000}"/>
    <cellStyle name="Millares 3 35" xfId="312" xr:uid="{00000000-0005-0000-0000-000037010000}"/>
    <cellStyle name="Millares 3 36" xfId="313" xr:uid="{00000000-0005-0000-0000-000038010000}"/>
    <cellStyle name="Millares 3 37" xfId="314" xr:uid="{00000000-0005-0000-0000-000039010000}"/>
    <cellStyle name="Millares 3 38" xfId="315" xr:uid="{00000000-0005-0000-0000-00003A010000}"/>
    <cellStyle name="Millares 3 39" xfId="316" xr:uid="{00000000-0005-0000-0000-00003B010000}"/>
    <cellStyle name="Millares 3 4" xfId="317" xr:uid="{00000000-0005-0000-0000-00003C010000}"/>
    <cellStyle name="Millares 3 40" xfId="318" xr:uid="{00000000-0005-0000-0000-00003D010000}"/>
    <cellStyle name="Millares 3 41" xfId="319" xr:uid="{00000000-0005-0000-0000-00003E010000}"/>
    <cellStyle name="Millares 3 42" xfId="320" xr:uid="{00000000-0005-0000-0000-00003F010000}"/>
    <cellStyle name="Millares 3 43" xfId="321" xr:uid="{00000000-0005-0000-0000-000040010000}"/>
    <cellStyle name="Millares 3 44" xfId="322" xr:uid="{00000000-0005-0000-0000-000041010000}"/>
    <cellStyle name="Millares 3 45" xfId="323" xr:uid="{00000000-0005-0000-0000-000042010000}"/>
    <cellStyle name="Millares 3 46" xfId="324" xr:uid="{00000000-0005-0000-0000-000043010000}"/>
    <cellStyle name="Millares 3 47" xfId="325" xr:uid="{00000000-0005-0000-0000-000044010000}"/>
    <cellStyle name="Millares 3 48" xfId="326" xr:uid="{00000000-0005-0000-0000-000045010000}"/>
    <cellStyle name="Millares 3 49" xfId="327" xr:uid="{00000000-0005-0000-0000-000046010000}"/>
    <cellStyle name="Millares 3 5" xfId="328" xr:uid="{00000000-0005-0000-0000-000047010000}"/>
    <cellStyle name="Millares 3 50" xfId="329" xr:uid="{00000000-0005-0000-0000-000048010000}"/>
    <cellStyle name="Millares 3 51" xfId="330" xr:uid="{00000000-0005-0000-0000-000049010000}"/>
    <cellStyle name="Millares 3 52" xfId="331" xr:uid="{00000000-0005-0000-0000-00004A010000}"/>
    <cellStyle name="Millares 3 53" xfId="332" xr:uid="{00000000-0005-0000-0000-00004B010000}"/>
    <cellStyle name="Millares 3 54" xfId="333" xr:uid="{00000000-0005-0000-0000-00004C010000}"/>
    <cellStyle name="Millares 3 55" xfId="334" xr:uid="{00000000-0005-0000-0000-00004D010000}"/>
    <cellStyle name="Millares 3 56" xfId="335" xr:uid="{00000000-0005-0000-0000-00004E010000}"/>
    <cellStyle name="Millares 3 57" xfId="336" xr:uid="{00000000-0005-0000-0000-00004F010000}"/>
    <cellStyle name="Millares 3 58" xfId="337" xr:uid="{00000000-0005-0000-0000-000050010000}"/>
    <cellStyle name="Millares 3 59" xfId="338" xr:uid="{00000000-0005-0000-0000-000051010000}"/>
    <cellStyle name="Millares 3 6" xfId="339" xr:uid="{00000000-0005-0000-0000-000052010000}"/>
    <cellStyle name="Millares 3 60" xfId="340" xr:uid="{00000000-0005-0000-0000-000053010000}"/>
    <cellStyle name="Millares 3 61" xfId="341" xr:uid="{00000000-0005-0000-0000-000054010000}"/>
    <cellStyle name="Millares 3 62" xfId="342" xr:uid="{00000000-0005-0000-0000-000055010000}"/>
    <cellStyle name="Millares 3 63" xfId="343" xr:uid="{00000000-0005-0000-0000-000056010000}"/>
    <cellStyle name="Millares 3 64" xfId="344" xr:uid="{00000000-0005-0000-0000-000057010000}"/>
    <cellStyle name="Millares 3 7" xfId="345" xr:uid="{00000000-0005-0000-0000-000058010000}"/>
    <cellStyle name="Millares 3 8" xfId="346" xr:uid="{00000000-0005-0000-0000-000059010000}"/>
    <cellStyle name="Millares 3 9" xfId="347" xr:uid="{00000000-0005-0000-0000-00005A010000}"/>
    <cellStyle name="Millares 4" xfId="348" xr:uid="{00000000-0005-0000-0000-00005B010000}"/>
    <cellStyle name="Millares 41" xfId="349" xr:uid="{00000000-0005-0000-0000-00005C010000}"/>
    <cellStyle name="Millares 41 10" xfId="350" xr:uid="{00000000-0005-0000-0000-00005D010000}"/>
    <cellStyle name="Millares 41 11" xfId="351" xr:uid="{00000000-0005-0000-0000-00005E010000}"/>
    <cellStyle name="Millares 41 12" xfId="352" xr:uid="{00000000-0005-0000-0000-00005F010000}"/>
    <cellStyle name="Millares 41 13" xfId="353" xr:uid="{00000000-0005-0000-0000-000060010000}"/>
    <cellStyle name="Millares 41 14" xfId="354" xr:uid="{00000000-0005-0000-0000-000061010000}"/>
    <cellStyle name="Millares 41 15" xfId="355" xr:uid="{00000000-0005-0000-0000-000062010000}"/>
    <cellStyle name="Millares 41 16" xfId="356" xr:uid="{00000000-0005-0000-0000-000063010000}"/>
    <cellStyle name="Millares 41 17" xfId="357" xr:uid="{00000000-0005-0000-0000-000064010000}"/>
    <cellStyle name="Millares 41 18" xfId="358" xr:uid="{00000000-0005-0000-0000-000065010000}"/>
    <cellStyle name="Millares 41 19" xfId="359" xr:uid="{00000000-0005-0000-0000-000066010000}"/>
    <cellStyle name="Millares 41 2" xfId="360" xr:uid="{00000000-0005-0000-0000-000067010000}"/>
    <cellStyle name="Millares 41 20" xfId="361" xr:uid="{00000000-0005-0000-0000-000068010000}"/>
    <cellStyle name="Millares 41 21" xfId="362" xr:uid="{00000000-0005-0000-0000-000069010000}"/>
    <cellStyle name="Millares 41 22" xfId="363" xr:uid="{00000000-0005-0000-0000-00006A010000}"/>
    <cellStyle name="Millares 41 23" xfId="364" xr:uid="{00000000-0005-0000-0000-00006B010000}"/>
    <cellStyle name="Millares 41 24" xfId="365" xr:uid="{00000000-0005-0000-0000-00006C010000}"/>
    <cellStyle name="Millares 41 25" xfId="366" xr:uid="{00000000-0005-0000-0000-00006D010000}"/>
    <cellStyle name="Millares 41 26" xfId="367" xr:uid="{00000000-0005-0000-0000-00006E010000}"/>
    <cellStyle name="Millares 41 27" xfId="368" xr:uid="{00000000-0005-0000-0000-00006F010000}"/>
    <cellStyle name="Millares 41 28" xfId="369" xr:uid="{00000000-0005-0000-0000-000070010000}"/>
    <cellStyle name="Millares 41 29" xfId="370" xr:uid="{00000000-0005-0000-0000-000071010000}"/>
    <cellStyle name="Millares 41 3" xfId="371" xr:uid="{00000000-0005-0000-0000-000072010000}"/>
    <cellStyle name="Millares 41 30" xfId="372" xr:uid="{00000000-0005-0000-0000-000073010000}"/>
    <cellStyle name="Millares 41 31" xfId="373" xr:uid="{00000000-0005-0000-0000-000074010000}"/>
    <cellStyle name="Millares 41 32" xfId="374" xr:uid="{00000000-0005-0000-0000-000075010000}"/>
    <cellStyle name="Millares 41 4" xfId="375" xr:uid="{00000000-0005-0000-0000-000076010000}"/>
    <cellStyle name="Millares 41 5" xfId="376" xr:uid="{00000000-0005-0000-0000-000077010000}"/>
    <cellStyle name="Millares 41 6" xfId="377" xr:uid="{00000000-0005-0000-0000-000078010000}"/>
    <cellStyle name="Millares 41 7" xfId="378" xr:uid="{00000000-0005-0000-0000-000079010000}"/>
    <cellStyle name="Millares 41 8" xfId="379" xr:uid="{00000000-0005-0000-0000-00007A010000}"/>
    <cellStyle name="Millares 41 9" xfId="380" xr:uid="{00000000-0005-0000-0000-00007B010000}"/>
    <cellStyle name="Millares 5" xfId="381" xr:uid="{00000000-0005-0000-0000-00007C010000}"/>
    <cellStyle name="Millares 6" xfId="382" xr:uid="{00000000-0005-0000-0000-00007D010000}"/>
    <cellStyle name="Millares 7" xfId="383" xr:uid="{00000000-0005-0000-0000-00007E010000}"/>
    <cellStyle name="Millares 8" xfId="384" xr:uid="{00000000-0005-0000-0000-00007F010000}"/>
    <cellStyle name="Millares 9" xfId="385" xr:uid="{00000000-0005-0000-0000-000080010000}"/>
    <cellStyle name="Moneda 2" xfId="386" xr:uid="{00000000-0005-0000-0000-000081010000}"/>
    <cellStyle name="Moneda 2 10" xfId="387" xr:uid="{00000000-0005-0000-0000-000082010000}"/>
    <cellStyle name="Moneda 2 11" xfId="388" xr:uid="{00000000-0005-0000-0000-000083010000}"/>
    <cellStyle name="Moneda 2 12" xfId="389" xr:uid="{00000000-0005-0000-0000-000084010000}"/>
    <cellStyle name="Moneda 2 13" xfId="390" xr:uid="{00000000-0005-0000-0000-000085010000}"/>
    <cellStyle name="Moneda 2 14" xfId="391" xr:uid="{00000000-0005-0000-0000-000086010000}"/>
    <cellStyle name="Moneda 2 15" xfId="392" xr:uid="{00000000-0005-0000-0000-000087010000}"/>
    <cellStyle name="Moneda 2 16" xfId="393" xr:uid="{00000000-0005-0000-0000-000088010000}"/>
    <cellStyle name="Moneda 2 17" xfId="394" xr:uid="{00000000-0005-0000-0000-000089010000}"/>
    <cellStyle name="Moneda 2 18" xfId="395" xr:uid="{00000000-0005-0000-0000-00008A010000}"/>
    <cellStyle name="Moneda 2 19" xfId="396" xr:uid="{00000000-0005-0000-0000-00008B010000}"/>
    <cellStyle name="Moneda 2 2" xfId="397" xr:uid="{00000000-0005-0000-0000-00008C010000}"/>
    <cellStyle name="Moneda 2 2 10" xfId="398" xr:uid="{00000000-0005-0000-0000-00008D010000}"/>
    <cellStyle name="Moneda 2 2 11" xfId="399" xr:uid="{00000000-0005-0000-0000-00008E010000}"/>
    <cellStyle name="Moneda 2 2 12" xfId="400" xr:uid="{00000000-0005-0000-0000-00008F010000}"/>
    <cellStyle name="Moneda 2 2 13" xfId="401" xr:uid="{00000000-0005-0000-0000-000090010000}"/>
    <cellStyle name="Moneda 2 2 14" xfId="402" xr:uid="{00000000-0005-0000-0000-000091010000}"/>
    <cellStyle name="Moneda 2 2 15" xfId="403" xr:uid="{00000000-0005-0000-0000-000092010000}"/>
    <cellStyle name="Moneda 2 2 16" xfId="404" xr:uid="{00000000-0005-0000-0000-000093010000}"/>
    <cellStyle name="Moneda 2 2 17" xfId="405" xr:uid="{00000000-0005-0000-0000-000094010000}"/>
    <cellStyle name="Moneda 2 2 18" xfId="406" xr:uid="{00000000-0005-0000-0000-000095010000}"/>
    <cellStyle name="Moneda 2 2 19" xfId="407" xr:uid="{00000000-0005-0000-0000-000096010000}"/>
    <cellStyle name="Moneda 2 2 2" xfId="408" xr:uid="{00000000-0005-0000-0000-000097010000}"/>
    <cellStyle name="Moneda 2 2 20" xfId="409" xr:uid="{00000000-0005-0000-0000-000098010000}"/>
    <cellStyle name="Moneda 2 2 21" xfId="410" xr:uid="{00000000-0005-0000-0000-000099010000}"/>
    <cellStyle name="Moneda 2 2 22" xfId="411" xr:uid="{00000000-0005-0000-0000-00009A010000}"/>
    <cellStyle name="Moneda 2 2 23" xfId="412" xr:uid="{00000000-0005-0000-0000-00009B010000}"/>
    <cellStyle name="Moneda 2 2 24" xfId="413" xr:uid="{00000000-0005-0000-0000-00009C010000}"/>
    <cellStyle name="Moneda 2 2 25" xfId="414" xr:uid="{00000000-0005-0000-0000-00009D010000}"/>
    <cellStyle name="Moneda 2 2 26" xfId="415" xr:uid="{00000000-0005-0000-0000-00009E010000}"/>
    <cellStyle name="Moneda 2 2 27" xfId="416" xr:uid="{00000000-0005-0000-0000-00009F010000}"/>
    <cellStyle name="Moneda 2 2 28" xfId="417" xr:uid="{00000000-0005-0000-0000-0000A0010000}"/>
    <cellStyle name="Moneda 2 2 29" xfId="418" xr:uid="{00000000-0005-0000-0000-0000A1010000}"/>
    <cellStyle name="Moneda 2 2 3" xfId="419" xr:uid="{00000000-0005-0000-0000-0000A2010000}"/>
    <cellStyle name="Moneda 2 2 30" xfId="420" xr:uid="{00000000-0005-0000-0000-0000A3010000}"/>
    <cellStyle name="Moneda 2 2 31" xfId="421" xr:uid="{00000000-0005-0000-0000-0000A4010000}"/>
    <cellStyle name="Moneda 2 2 32" xfId="422" xr:uid="{00000000-0005-0000-0000-0000A5010000}"/>
    <cellStyle name="Moneda 2 2 33" xfId="423" xr:uid="{00000000-0005-0000-0000-0000A6010000}"/>
    <cellStyle name="Moneda 2 2 34" xfId="424" xr:uid="{00000000-0005-0000-0000-0000A7010000}"/>
    <cellStyle name="Moneda 2 2 35" xfId="425" xr:uid="{00000000-0005-0000-0000-0000A8010000}"/>
    <cellStyle name="Moneda 2 2 36" xfId="426" xr:uid="{00000000-0005-0000-0000-0000A9010000}"/>
    <cellStyle name="Moneda 2 2 37" xfId="427" xr:uid="{00000000-0005-0000-0000-0000AA010000}"/>
    <cellStyle name="Moneda 2 2 38" xfId="428" xr:uid="{00000000-0005-0000-0000-0000AB010000}"/>
    <cellStyle name="Moneda 2 2 39" xfId="429" xr:uid="{00000000-0005-0000-0000-0000AC010000}"/>
    <cellStyle name="Moneda 2 2 4" xfId="430" xr:uid="{00000000-0005-0000-0000-0000AD010000}"/>
    <cellStyle name="Moneda 2 2 40" xfId="431" xr:uid="{00000000-0005-0000-0000-0000AE010000}"/>
    <cellStyle name="Moneda 2 2 41" xfId="432" xr:uid="{00000000-0005-0000-0000-0000AF010000}"/>
    <cellStyle name="Moneda 2 2 42" xfId="433" xr:uid="{00000000-0005-0000-0000-0000B0010000}"/>
    <cellStyle name="Moneda 2 2 43" xfId="434" xr:uid="{00000000-0005-0000-0000-0000B1010000}"/>
    <cellStyle name="Moneda 2 2 44" xfId="435" xr:uid="{00000000-0005-0000-0000-0000B2010000}"/>
    <cellStyle name="Moneda 2 2 45" xfId="436" xr:uid="{00000000-0005-0000-0000-0000B3010000}"/>
    <cellStyle name="Moneda 2 2 46" xfId="437" xr:uid="{00000000-0005-0000-0000-0000B4010000}"/>
    <cellStyle name="Moneda 2 2 47" xfId="438" xr:uid="{00000000-0005-0000-0000-0000B5010000}"/>
    <cellStyle name="Moneda 2 2 48" xfId="439" xr:uid="{00000000-0005-0000-0000-0000B6010000}"/>
    <cellStyle name="Moneda 2 2 49" xfId="440" xr:uid="{00000000-0005-0000-0000-0000B7010000}"/>
    <cellStyle name="Moneda 2 2 5" xfId="441" xr:uid="{00000000-0005-0000-0000-0000B8010000}"/>
    <cellStyle name="Moneda 2 2 50" xfId="442" xr:uid="{00000000-0005-0000-0000-0000B9010000}"/>
    <cellStyle name="Moneda 2 2 51" xfId="443" xr:uid="{00000000-0005-0000-0000-0000BA010000}"/>
    <cellStyle name="Moneda 2 2 52" xfId="444" xr:uid="{00000000-0005-0000-0000-0000BB010000}"/>
    <cellStyle name="Moneda 2 2 53" xfId="445" xr:uid="{00000000-0005-0000-0000-0000BC010000}"/>
    <cellStyle name="Moneda 2 2 54" xfId="446" xr:uid="{00000000-0005-0000-0000-0000BD010000}"/>
    <cellStyle name="Moneda 2 2 55" xfId="447" xr:uid="{00000000-0005-0000-0000-0000BE010000}"/>
    <cellStyle name="Moneda 2 2 56" xfId="448" xr:uid="{00000000-0005-0000-0000-0000BF010000}"/>
    <cellStyle name="Moneda 2 2 57" xfId="449" xr:uid="{00000000-0005-0000-0000-0000C0010000}"/>
    <cellStyle name="Moneda 2 2 58" xfId="450" xr:uid="{00000000-0005-0000-0000-0000C1010000}"/>
    <cellStyle name="Moneda 2 2 59" xfId="451" xr:uid="{00000000-0005-0000-0000-0000C2010000}"/>
    <cellStyle name="Moneda 2 2 6" xfId="452" xr:uid="{00000000-0005-0000-0000-0000C3010000}"/>
    <cellStyle name="Moneda 2 2 60" xfId="453" xr:uid="{00000000-0005-0000-0000-0000C4010000}"/>
    <cellStyle name="Moneda 2 2 61" xfId="454" xr:uid="{00000000-0005-0000-0000-0000C5010000}"/>
    <cellStyle name="Moneda 2 2 62" xfId="455" xr:uid="{00000000-0005-0000-0000-0000C6010000}"/>
    <cellStyle name="Moneda 2 2 63" xfId="456" xr:uid="{00000000-0005-0000-0000-0000C7010000}"/>
    <cellStyle name="Moneda 2 2 64" xfId="457" xr:uid="{00000000-0005-0000-0000-0000C8010000}"/>
    <cellStyle name="Moneda 2 2 7" xfId="458" xr:uid="{00000000-0005-0000-0000-0000C9010000}"/>
    <cellStyle name="Moneda 2 2 8" xfId="459" xr:uid="{00000000-0005-0000-0000-0000CA010000}"/>
    <cellStyle name="Moneda 2 2 9" xfId="460" xr:uid="{00000000-0005-0000-0000-0000CB010000}"/>
    <cellStyle name="Moneda 2 20" xfId="461" xr:uid="{00000000-0005-0000-0000-0000CC010000}"/>
    <cellStyle name="Moneda 2 21" xfId="462" xr:uid="{00000000-0005-0000-0000-0000CD010000}"/>
    <cellStyle name="Moneda 2 22" xfId="463" xr:uid="{00000000-0005-0000-0000-0000CE010000}"/>
    <cellStyle name="Moneda 2 23" xfId="464" xr:uid="{00000000-0005-0000-0000-0000CF010000}"/>
    <cellStyle name="Moneda 2 24" xfId="465" xr:uid="{00000000-0005-0000-0000-0000D0010000}"/>
    <cellStyle name="Moneda 2 25" xfId="466" xr:uid="{00000000-0005-0000-0000-0000D1010000}"/>
    <cellStyle name="Moneda 2 26" xfId="467" xr:uid="{00000000-0005-0000-0000-0000D2010000}"/>
    <cellStyle name="Moneda 2 27" xfId="468" xr:uid="{00000000-0005-0000-0000-0000D3010000}"/>
    <cellStyle name="Moneda 2 28" xfId="469" xr:uid="{00000000-0005-0000-0000-0000D4010000}"/>
    <cellStyle name="Moneda 2 29" xfId="470" xr:uid="{00000000-0005-0000-0000-0000D5010000}"/>
    <cellStyle name="Moneda 2 3" xfId="471" xr:uid="{00000000-0005-0000-0000-0000D6010000}"/>
    <cellStyle name="Moneda 2 3 10" xfId="472" xr:uid="{00000000-0005-0000-0000-0000D7010000}"/>
    <cellStyle name="Moneda 2 3 11" xfId="473" xr:uid="{00000000-0005-0000-0000-0000D8010000}"/>
    <cellStyle name="Moneda 2 3 12" xfId="474" xr:uid="{00000000-0005-0000-0000-0000D9010000}"/>
    <cellStyle name="Moneda 2 3 13" xfId="475" xr:uid="{00000000-0005-0000-0000-0000DA010000}"/>
    <cellStyle name="Moneda 2 3 14" xfId="476" xr:uid="{00000000-0005-0000-0000-0000DB010000}"/>
    <cellStyle name="Moneda 2 3 15" xfId="477" xr:uid="{00000000-0005-0000-0000-0000DC010000}"/>
    <cellStyle name="Moneda 2 3 16" xfId="478" xr:uid="{00000000-0005-0000-0000-0000DD010000}"/>
    <cellStyle name="Moneda 2 3 17" xfId="479" xr:uid="{00000000-0005-0000-0000-0000DE010000}"/>
    <cellStyle name="Moneda 2 3 18" xfId="480" xr:uid="{00000000-0005-0000-0000-0000DF010000}"/>
    <cellStyle name="Moneda 2 3 19" xfId="481" xr:uid="{00000000-0005-0000-0000-0000E0010000}"/>
    <cellStyle name="Moneda 2 3 2" xfId="482" xr:uid="{00000000-0005-0000-0000-0000E1010000}"/>
    <cellStyle name="Moneda 2 3 20" xfId="483" xr:uid="{00000000-0005-0000-0000-0000E2010000}"/>
    <cellStyle name="Moneda 2 3 21" xfId="484" xr:uid="{00000000-0005-0000-0000-0000E3010000}"/>
    <cellStyle name="Moneda 2 3 22" xfId="485" xr:uid="{00000000-0005-0000-0000-0000E4010000}"/>
    <cellStyle name="Moneda 2 3 23" xfId="486" xr:uid="{00000000-0005-0000-0000-0000E5010000}"/>
    <cellStyle name="Moneda 2 3 24" xfId="487" xr:uid="{00000000-0005-0000-0000-0000E6010000}"/>
    <cellStyle name="Moneda 2 3 25" xfId="488" xr:uid="{00000000-0005-0000-0000-0000E7010000}"/>
    <cellStyle name="Moneda 2 3 26" xfId="489" xr:uid="{00000000-0005-0000-0000-0000E8010000}"/>
    <cellStyle name="Moneda 2 3 27" xfId="490" xr:uid="{00000000-0005-0000-0000-0000E9010000}"/>
    <cellStyle name="Moneda 2 3 28" xfId="491" xr:uid="{00000000-0005-0000-0000-0000EA010000}"/>
    <cellStyle name="Moneda 2 3 29" xfId="492" xr:uid="{00000000-0005-0000-0000-0000EB010000}"/>
    <cellStyle name="Moneda 2 3 3" xfId="493" xr:uid="{00000000-0005-0000-0000-0000EC010000}"/>
    <cellStyle name="Moneda 2 3 30" xfId="494" xr:uid="{00000000-0005-0000-0000-0000ED010000}"/>
    <cellStyle name="Moneda 2 3 31" xfId="495" xr:uid="{00000000-0005-0000-0000-0000EE010000}"/>
    <cellStyle name="Moneda 2 3 32" xfId="496" xr:uid="{00000000-0005-0000-0000-0000EF010000}"/>
    <cellStyle name="Moneda 2 3 4" xfId="497" xr:uid="{00000000-0005-0000-0000-0000F0010000}"/>
    <cellStyle name="Moneda 2 3 5" xfId="498" xr:uid="{00000000-0005-0000-0000-0000F1010000}"/>
    <cellStyle name="Moneda 2 3 6" xfId="499" xr:uid="{00000000-0005-0000-0000-0000F2010000}"/>
    <cellStyle name="Moneda 2 3 7" xfId="500" xr:uid="{00000000-0005-0000-0000-0000F3010000}"/>
    <cellStyle name="Moneda 2 3 8" xfId="501" xr:uid="{00000000-0005-0000-0000-0000F4010000}"/>
    <cellStyle name="Moneda 2 3 9" xfId="502" xr:uid="{00000000-0005-0000-0000-0000F5010000}"/>
    <cellStyle name="Moneda 2 30" xfId="503" xr:uid="{00000000-0005-0000-0000-0000F6010000}"/>
    <cellStyle name="Moneda 2 31" xfId="504" xr:uid="{00000000-0005-0000-0000-0000F7010000}"/>
    <cellStyle name="Moneda 2 32" xfId="505" xr:uid="{00000000-0005-0000-0000-0000F8010000}"/>
    <cellStyle name="Moneda 2 33" xfId="506" xr:uid="{00000000-0005-0000-0000-0000F9010000}"/>
    <cellStyle name="Moneda 2 34" xfId="507" xr:uid="{00000000-0005-0000-0000-0000FA010000}"/>
    <cellStyle name="Moneda 2 35" xfId="508" xr:uid="{00000000-0005-0000-0000-0000FB010000}"/>
    <cellStyle name="Moneda 2 36" xfId="509" xr:uid="{00000000-0005-0000-0000-0000FC010000}"/>
    <cellStyle name="Moneda 2 37" xfId="510" xr:uid="{00000000-0005-0000-0000-0000FD010000}"/>
    <cellStyle name="Moneda 2 38" xfId="511" xr:uid="{00000000-0005-0000-0000-0000FE010000}"/>
    <cellStyle name="Moneda 2 39" xfId="512" xr:uid="{00000000-0005-0000-0000-0000FF010000}"/>
    <cellStyle name="Moneda 2 4" xfId="513" xr:uid="{00000000-0005-0000-0000-000000020000}"/>
    <cellStyle name="Moneda 2 4 10" xfId="514" xr:uid="{00000000-0005-0000-0000-000001020000}"/>
    <cellStyle name="Moneda 2 4 11" xfId="515" xr:uid="{00000000-0005-0000-0000-000002020000}"/>
    <cellStyle name="Moneda 2 4 12" xfId="516" xr:uid="{00000000-0005-0000-0000-000003020000}"/>
    <cellStyle name="Moneda 2 4 13" xfId="517" xr:uid="{00000000-0005-0000-0000-000004020000}"/>
    <cellStyle name="Moneda 2 4 14" xfId="518" xr:uid="{00000000-0005-0000-0000-000005020000}"/>
    <cellStyle name="Moneda 2 4 15" xfId="519" xr:uid="{00000000-0005-0000-0000-000006020000}"/>
    <cellStyle name="Moneda 2 4 16" xfId="520" xr:uid="{00000000-0005-0000-0000-000007020000}"/>
    <cellStyle name="Moneda 2 4 17" xfId="521" xr:uid="{00000000-0005-0000-0000-000008020000}"/>
    <cellStyle name="Moneda 2 4 18" xfId="522" xr:uid="{00000000-0005-0000-0000-000009020000}"/>
    <cellStyle name="Moneda 2 4 19" xfId="523" xr:uid="{00000000-0005-0000-0000-00000A020000}"/>
    <cellStyle name="Moneda 2 4 2" xfId="524" xr:uid="{00000000-0005-0000-0000-00000B020000}"/>
    <cellStyle name="Moneda 2 4 20" xfId="525" xr:uid="{00000000-0005-0000-0000-00000C020000}"/>
    <cellStyle name="Moneda 2 4 21" xfId="526" xr:uid="{00000000-0005-0000-0000-00000D020000}"/>
    <cellStyle name="Moneda 2 4 22" xfId="527" xr:uid="{00000000-0005-0000-0000-00000E020000}"/>
    <cellStyle name="Moneda 2 4 23" xfId="528" xr:uid="{00000000-0005-0000-0000-00000F020000}"/>
    <cellStyle name="Moneda 2 4 24" xfId="529" xr:uid="{00000000-0005-0000-0000-000010020000}"/>
    <cellStyle name="Moneda 2 4 25" xfId="530" xr:uid="{00000000-0005-0000-0000-000011020000}"/>
    <cellStyle name="Moneda 2 4 26" xfId="531" xr:uid="{00000000-0005-0000-0000-000012020000}"/>
    <cellStyle name="Moneda 2 4 27" xfId="532" xr:uid="{00000000-0005-0000-0000-000013020000}"/>
    <cellStyle name="Moneda 2 4 28" xfId="533" xr:uid="{00000000-0005-0000-0000-000014020000}"/>
    <cellStyle name="Moneda 2 4 29" xfId="534" xr:uid="{00000000-0005-0000-0000-000015020000}"/>
    <cellStyle name="Moneda 2 4 3" xfId="535" xr:uid="{00000000-0005-0000-0000-000016020000}"/>
    <cellStyle name="Moneda 2 4 30" xfId="536" xr:uid="{00000000-0005-0000-0000-000017020000}"/>
    <cellStyle name="Moneda 2 4 31" xfId="537" xr:uid="{00000000-0005-0000-0000-000018020000}"/>
    <cellStyle name="Moneda 2 4 32" xfId="538" xr:uid="{00000000-0005-0000-0000-000019020000}"/>
    <cellStyle name="Moneda 2 4 4" xfId="539" xr:uid="{00000000-0005-0000-0000-00001A020000}"/>
    <cellStyle name="Moneda 2 4 5" xfId="540" xr:uid="{00000000-0005-0000-0000-00001B020000}"/>
    <cellStyle name="Moneda 2 4 6" xfId="541" xr:uid="{00000000-0005-0000-0000-00001C020000}"/>
    <cellStyle name="Moneda 2 4 7" xfId="542" xr:uid="{00000000-0005-0000-0000-00001D020000}"/>
    <cellStyle name="Moneda 2 4 8" xfId="543" xr:uid="{00000000-0005-0000-0000-00001E020000}"/>
    <cellStyle name="Moneda 2 4 9" xfId="544" xr:uid="{00000000-0005-0000-0000-00001F020000}"/>
    <cellStyle name="Moneda 2 40" xfId="545" xr:uid="{00000000-0005-0000-0000-000020020000}"/>
    <cellStyle name="Moneda 2 41" xfId="546" xr:uid="{00000000-0005-0000-0000-000021020000}"/>
    <cellStyle name="Moneda 2 42" xfId="547" xr:uid="{00000000-0005-0000-0000-000022020000}"/>
    <cellStyle name="Moneda 2 43" xfId="548" xr:uid="{00000000-0005-0000-0000-000023020000}"/>
    <cellStyle name="Moneda 2 44" xfId="549" xr:uid="{00000000-0005-0000-0000-000024020000}"/>
    <cellStyle name="Moneda 2 45" xfId="550" xr:uid="{00000000-0005-0000-0000-000025020000}"/>
    <cellStyle name="Moneda 2 46" xfId="551" xr:uid="{00000000-0005-0000-0000-000026020000}"/>
    <cellStyle name="Moneda 2 47" xfId="552" xr:uid="{00000000-0005-0000-0000-000027020000}"/>
    <cellStyle name="Moneda 2 48" xfId="553" xr:uid="{00000000-0005-0000-0000-000028020000}"/>
    <cellStyle name="Moneda 2 49" xfId="554" xr:uid="{00000000-0005-0000-0000-000029020000}"/>
    <cellStyle name="Moneda 2 5" xfId="555" xr:uid="{00000000-0005-0000-0000-00002A020000}"/>
    <cellStyle name="Moneda 2 5 10" xfId="556" xr:uid="{00000000-0005-0000-0000-00002B020000}"/>
    <cellStyle name="Moneda 2 5 11" xfId="557" xr:uid="{00000000-0005-0000-0000-00002C020000}"/>
    <cellStyle name="Moneda 2 5 12" xfId="558" xr:uid="{00000000-0005-0000-0000-00002D020000}"/>
    <cellStyle name="Moneda 2 5 13" xfId="559" xr:uid="{00000000-0005-0000-0000-00002E020000}"/>
    <cellStyle name="Moneda 2 5 14" xfId="560" xr:uid="{00000000-0005-0000-0000-00002F020000}"/>
    <cellStyle name="Moneda 2 5 15" xfId="561" xr:uid="{00000000-0005-0000-0000-000030020000}"/>
    <cellStyle name="Moneda 2 5 16" xfId="562" xr:uid="{00000000-0005-0000-0000-000031020000}"/>
    <cellStyle name="Moneda 2 5 17" xfId="563" xr:uid="{00000000-0005-0000-0000-000032020000}"/>
    <cellStyle name="Moneda 2 5 18" xfId="564" xr:uid="{00000000-0005-0000-0000-000033020000}"/>
    <cellStyle name="Moneda 2 5 19" xfId="565" xr:uid="{00000000-0005-0000-0000-000034020000}"/>
    <cellStyle name="Moneda 2 5 2" xfId="566" xr:uid="{00000000-0005-0000-0000-000035020000}"/>
    <cellStyle name="Moneda 2 5 20" xfId="567" xr:uid="{00000000-0005-0000-0000-000036020000}"/>
    <cellStyle name="Moneda 2 5 21" xfId="568" xr:uid="{00000000-0005-0000-0000-000037020000}"/>
    <cellStyle name="Moneda 2 5 22" xfId="569" xr:uid="{00000000-0005-0000-0000-000038020000}"/>
    <cellStyle name="Moneda 2 5 23" xfId="570" xr:uid="{00000000-0005-0000-0000-000039020000}"/>
    <cellStyle name="Moneda 2 5 24" xfId="571" xr:uid="{00000000-0005-0000-0000-00003A020000}"/>
    <cellStyle name="Moneda 2 5 25" xfId="572" xr:uid="{00000000-0005-0000-0000-00003B020000}"/>
    <cellStyle name="Moneda 2 5 26" xfId="573" xr:uid="{00000000-0005-0000-0000-00003C020000}"/>
    <cellStyle name="Moneda 2 5 27" xfId="574" xr:uid="{00000000-0005-0000-0000-00003D020000}"/>
    <cellStyle name="Moneda 2 5 28" xfId="575" xr:uid="{00000000-0005-0000-0000-00003E020000}"/>
    <cellStyle name="Moneda 2 5 29" xfId="576" xr:uid="{00000000-0005-0000-0000-00003F020000}"/>
    <cellStyle name="Moneda 2 5 3" xfId="577" xr:uid="{00000000-0005-0000-0000-000040020000}"/>
    <cellStyle name="Moneda 2 5 30" xfId="578" xr:uid="{00000000-0005-0000-0000-000041020000}"/>
    <cellStyle name="Moneda 2 5 31" xfId="579" xr:uid="{00000000-0005-0000-0000-000042020000}"/>
    <cellStyle name="Moneda 2 5 32" xfId="580" xr:uid="{00000000-0005-0000-0000-000043020000}"/>
    <cellStyle name="Moneda 2 5 4" xfId="581" xr:uid="{00000000-0005-0000-0000-000044020000}"/>
    <cellStyle name="Moneda 2 5 5" xfId="582" xr:uid="{00000000-0005-0000-0000-000045020000}"/>
    <cellStyle name="Moneda 2 5 6" xfId="583" xr:uid="{00000000-0005-0000-0000-000046020000}"/>
    <cellStyle name="Moneda 2 5 7" xfId="584" xr:uid="{00000000-0005-0000-0000-000047020000}"/>
    <cellStyle name="Moneda 2 5 8" xfId="585" xr:uid="{00000000-0005-0000-0000-000048020000}"/>
    <cellStyle name="Moneda 2 5 9" xfId="586" xr:uid="{00000000-0005-0000-0000-000049020000}"/>
    <cellStyle name="Moneda 2 50" xfId="587" xr:uid="{00000000-0005-0000-0000-00004A020000}"/>
    <cellStyle name="Moneda 2 51" xfId="588" xr:uid="{00000000-0005-0000-0000-00004B020000}"/>
    <cellStyle name="Moneda 2 52" xfId="589" xr:uid="{00000000-0005-0000-0000-00004C020000}"/>
    <cellStyle name="Moneda 2 53" xfId="590" xr:uid="{00000000-0005-0000-0000-00004D020000}"/>
    <cellStyle name="Moneda 2 54" xfId="591" xr:uid="{00000000-0005-0000-0000-00004E020000}"/>
    <cellStyle name="Moneda 2 55" xfId="592" xr:uid="{00000000-0005-0000-0000-00004F020000}"/>
    <cellStyle name="Moneda 2 56" xfId="593" xr:uid="{00000000-0005-0000-0000-000050020000}"/>
    <cellStyle name="Moneda 2 57" xfId="594" xr:uid="{00000000-0005-0000-0000-000051020000}"/>
    <cellStyle name="Moneda 2 58" xfId="595" xr:uid="{00000000-0005-0000-0000-000052020000}"/>
    <cellStyle name="Moneda 2 59" xfId="596" xr:uid="{00000000-0005-0000-0000-000053020000}"/>
    <cellStyle name="Moneda 2 6" xfId="597" xr:uid="{00000000-0005-0000-0000-000054020000}"/>
    <cellStyle name="Moneda 2 60" xfId="598" xr:uid="{00000000-0005-0000-0000-000055020000}"/>
    <cellStyle name="Moneda 2 61" xfId="599" xr:uid="{00000000-0005-0000-0000-000056020000}"/>
    <cellStyle name="Moneda 2 62" xfId="600" xr:uid="{00000000-0005-0000-0000-000057020000}"/>
    <cellStyle name="Moneda 2 63" xfId="601" xr:uid="{00000000-0005-0000-0000-000058020000}"/>
    <cellStyle name="Moneda 2 64" xfId="602" xr:uid="{00000000-0005-0000-0000-000059020000}"/>
    <cellStyle name="Moneda 2 65" xfId="603" xr:uid="{00000000-0005-0000-0000-00005A020000}"/>
    <cellStyle name="Moneda 2 66" xfId="604" xr:uid="{00000000-0005-0000-0000-00005B020000}"/>
    <cellStyle name="Moneda 2 67" xfId="605" xr:uid="{00000000-0005-0000-0000-00005C020000}"/>
    <cellStyle name="Moneda 2 7" xfId="606" xr:uid="{00000000-0005-0000-0000-00005D020000}"/>
    <cellStyle name="Moneda 2 8" xfId="607" xr:uid="{00000000-0005-0000-0000-00005E020000}"/>
    <cellStyle name="Moneda 2 9" xfId="608" xr:uid="{00000000-0005-0000-0000-00005F020000}"/>
    <cellStyle name="Moneda 3" xfId="609" xr:uid="{00000000-0005-0000-0000-000060020000}"/>
    <cellStyle name="Moneda 3 10" xfId="610" xr:uid="{00000000-0005-0000-0000-000061020000}"/>
    <cellStyle name="Moneda 3 11" xfId="611" xr:uid="{00000000-0005-0000-0000-000062020000}"/>
    <cellStyle name="Moneda 3 12" xfId="612" xr:uid="{00000000-0005-0000-0000-000063020000}"/>
    <cellStyle name="Moneda 3 13" xfId="613" xr:uid="{00000000-0005-0000-0000-000064020000}"/>
    <cellStyle name="Moneda 3 14" xfId="614" xr:uid="{00000000-0005-0000-0000-000065020000}"/>
    <cellStyle name="Moneda 3 15" xfId="615" xr:uid="{00000000-0005-0000-0000-000066020000}"/>
    <cellStyle name="Moneda 3 16" xfId="616" xr:uid="{00000000-0005-0000-0000-000067020000}"/>
    <cellStyle name="Moneda 3 17" xfId="617" xr:uid="{00000000-0005-0000-0000-000068020000}"/>
    <cellStyle name="Moneda 3 18" xfId="618" xr:uid="{00000000-0005-0000-0000-000069020000}"/>
    <cellStyle name="Moneda 3 19" xfId="619" xr:uid="{00000000-0005-0000-0000-00006A020000}"/>
    <cellStyle name="Moneda 3 2" xfId="620" xr:uid="{00000000-0005-0000-0000-00006B020000}"/>
    <cellStyle name="Moneda 3 2 10" xfId="621" xr:uid="{00000000-0005-0000-0000-00006C020000}"/>
    <cellStyle name="Moneda 3 2 11" xfId="622" xr:uid="{00000000-0005-0000-0000-00006D020000}"/>
    <cellStyle name="Moneda 3 2 12" xfId="623" xr:uid="{00000000-0005-0000-0000-00006E020000}"/>
    <cellStyle name="Moneda 3 2 13" xfId="624" xr:uid="{00000000-0005-0000-0000-00006F020000}"/>
    <cellStyle name="Moneda 3 2 14" xfId="625" xr:uid="{00000000-0005-0000-0000-000070020000}"/>
    <cellStyle name="Moneda 3 2 15" xfId="626" xr:uid="{00000000-0005-0000-0000-000071020000}"/>
    <cellStyle name="Moneda 3 2 16" xfId="627" xr:uid="{00000000-0005-0000-0000-000072020000}"/>
    <cellStyle name="Moneda 3 2 17" xfId="628" xr:uid="{00000000-0005-0000-0000-000073020000}"/>
    <cellStyle name="Moneda 3 2 18" xfId="629" xr:uid="{00000000-0005-0000-0000-000074020000}"/>
    <cellStyle name="Moneda 3 2 19" xfId="630" xr:uid="{00000000-0005-0000-0000-000075020000}"/>
    <cellStyle name="Moneda 3 2 2" xfId="631" xr:uid="{00000000-0005-0000-0000-000076020000}"/>
    <cellStyle name="Moneda 3 2 20" xfId="632" xr:uid="{00000000-0005-0000-0000-000077020000}"/>
    <cellStyle name="Moneda 3 2 21" xfId="633" xr:uid="{00000000-0005-0000-0000-000078020000}"/>
    <cellStyle name="Moneda 3 2 22" xfId="634" xr:uid="{00000000-0005-0000-0000-000079020000}"/>
    <cellStyle name="Moneda 3 2 23" xfId="635" xr:uid="{00000000-0005-0000-0000-00007A020000}"/>
    <cellStyle name="Moneda 3 2 24" xfId="636" xr:uid="{00000000-0005-0000-0000-00007B020000}"/>
    <cellStyle name="Moneda 3 2 25" xfId="637" xr:uid="{00000000-0005-0000-0000-00007C020000}"/>
    <cellStyle name="Moneda 3 2 26" xfId="638" xr:uid="{00000000-0005-0000-0000-00007D020000}"/>
    <cellStyle name="Moneda 3 2 27" xfId="639" xr:uid="{00000000-0005-0000-0000-00007E020000}"/>
    <cellStyle name="Moneda 3 2 28" xfId="640" xr:uid="{00000000-0005-0000-0000-00007F020000}"/>
    <cellStyle name="Moneda 3 2 29" xfId="641" xr:uid="{00000000-0005-0000-0000-000080020000}"/>
    <cellStyle name="Moneda 3 2 3" xfId="642" xr:uid="{00000000-0005-0000-0000-000081020000}"/>
    <cellStyle name="Moneda 3 2 30" xfId="643" xr:uid="{00000000-0005-0000-0000-000082020000}"/>
    <cellStyle name="Moneda 3 2 31" xfId="644" xr:uid="{00000000-0005-0000-0000-000083020000}"/>
    <cellStyle name="Moneda 3 2 32" xfId="645" xr:uid="{00000000-0005-0000-0000-000084020000}"/>
    <cellStyle name="Moneda 3 2 33" xfId="646" xr:uid="{00000000-0005-0000-0000-000085020000}"/>
    <cellStyle name="Moneda 3 2 34" xfId="647" xr:uid="{00000000-0005-0000-0000-000086020000}"/>
    <cellStyle name="Moneda 3 2 35" xfId="648" xr:uid="{00000000-0005-0000-0000-000087020000}"/>
    <cellStyle name="Moneda 3 2 36" xfId="649" xr:uid="{00000000-0005-0000-0000-000088020000}"/>
    <cellStyle name="Moneda 3 2 37" xfId="650" xr:uid="{00000000-0005-0000-0000-000089020000}"/>
    <cellStyle name="Moneda 3 2 38" xfId="651" xr:uid="{00000000-0005-0000-0000-00008A020000}"/>
    <cellStyle name="Moneda 3 2 39" xfId="652" xr:uid="{00000000-0005-0000-0000-00008B020000}"/>
    <cellStyle name="Moneda 3 2 4" xfId="653" xr:uid="{00000000-0005-0000-0000-00008C020000}"/>
    <cellStyle name="Moneda 3 2 40" xfId="654" xr:uid="{00000000-0005-0000-0000-00008D020000}"/>
    <cellStyle name="Moneda 3 2 41" xfId="655" xr:uid="{00000000-0005-0000-0000-00008E020000}"/>
    <cellStyle name="Moneda 3 2 42" xfId="656" xr:uid="{00000000-0005-0000-0000-00008F020000}"/>
    <cellStyle name="Moneda 3 2 43" xfId="657" xr:uid="{00000000-0005-0000-0000-000090020000}"/>
    <cellStyle name="Moneda 3 2 44" xfId="658" xr:uid="{00000000-0005-0000-0000-000091020000}"/>
    <cellStyle name="Moneda 3 2 45" xfId="659" xr:uid="{00000000-0005-0000-0000-000092020000}"/>
    <cellStyle name="Moneda 3 2 46" xfId="660" xr:uid="{00000000-0005-0000-0000-000093020000}"/>
    <cellStyle name="Moneda 3 2 47" xfId="661" xr:uid="{00000000-0005-0000-0000-000094020000}"/>
    <cellStyle name="Moneda 3 2 48" xfId="662" xr:uid="{00000000-0005-0000-0000-000095020000}"/>
    <cellStyle name="Moneda 3 2 49" xfId="663" xr:uid="{00000000-0005-0000-0000-000096020000}"/>
    <cellStyle name="Moneda 3 2 5" xfId="664" xr:uid="{00000000-0005-0000-0000-000097020000}"/>
    <cellStyle name="Moneda 3 2 50" xfId="665" xr:uid="{00000000-0005-0000-0000-000098020000}"/>
    <cellStyle name="Moneda 3 2 51" xfId="666" xr:uid="{00000000-0005-0000-0000-000099020000}"/>
    <cellStyle name="Moneda 3 2 52" xfId="667" xr:uid="{00000000-0005-0000-0000-00009A020000}"/>
    <cellStyle name="Moneda 3 2 53" xfId="668" xr:uid="{00000000-0005-0000-0000-00009B020000}"/>
    <cellStyle name="Moneda 3 2 54" xfId="669" xr:uid="{00000000-0005-0000-0000-00009C020000}"/>
    <cellStyle name="Moneda 3 2 55" xfId="670" xr:uid="{00000000-0005-0000-0000-00009D020000}"/>
    <cellStyle name="Moneda 3 2 56" xfId="671" xr:uid="{00000000-0005-0000-0000-00009E020000}"/>
    <cellStyle name="Moneda 3 2 57" xfId="672" xr:uid="{00000000-0005-0000-0000-00009F020000}"/>
    <cellStyle name="Moneda 3 2 58" xfId="673" xr:uid="{00000000-0005-0000-0000-0000A0020000}"/>
    <cellStyle name="Moneda 3 2 59" xfId="674" xr:uid="{00000000-0005-0000-0000-0000A1020000}"/>
    <cellStyle name="Moneda 3 2 6" xfId="675" xr:uid="{00000000-0005-0000-0000-0000A2020000}"/>
    <cellStyle name="Moneda 3 2 60" xfId="676" xr:uid="{00000000-0005-0000-0000-0000A3020000}"/>
    <cellStyle name="Moneda 3 2 61" xfId="677" xr:uid="{00000000-0005-0000-0000-0000A4020000}"/>
    <cellStyle name="Moneda 3 2 62" xfId="678" xr:uid="{00000000-0005-0000-0000-0000A5020000}"/>
    <cellStyle name="Moneda 3 2 63" xfId="679" xr:uid="{00000000-0005-0000-0000-0000A6020000}"/>
    <cellStyle name="Moneda 3 2 64" xfId="680" xr:uid="{00000000-0005-0000-0000-0000A7020000}"/>
    <cellStyle name="Moneda 3 2 7" xfId="681" xr:uid="{00000000-0005-0000-0000-0000A8020000}"/>
    <cellStyle name="Moneda 3 2 8" xfId="682" xr:uid="{00000000-0005-0000-0000-0000A9020000}"/>
    <cellStyle name="Moneda 3 2 9" xfId="683" xr:uid="{00000000-0005-0000-0000-0000AA020000}"/>
    <cellStyle name="Moneda 3 20" xfId="684" xr:uid="{00000000-0005-0000-0000-0000AB020000}"/>
    <cellStyle name="Moneda 3 21" xfId="685" xr:uid="{00000000-0005-0000-0000-0000AC020000}"/>
    <cellStyle name="Moneda 3 22" xfId="686" xr:uid="{00000000-0005-0000-0000-0000AD020000}"/>
    <cellStyle name="Moneda 3 23" xfId="687" xr:uid="{00000000-0005-0000-0000-0000AE020000}"/>
    <cellStyle name="Moneda 3 24" xfId="688" xr:uid="{00000000-0005-0000-0000-0000AF020000}"/>
    <cellStyle name="Moneda 3 25" xfId="689" xr:uid="{00000000-0005-0000-0000-0000B0020000}"/>
    <cellStyle name="Moneda 3 26" xfId="690" xr:uid="{00000000-0005-0000-0000-0000B1020000}"/>
    <cellStyle name="Moneda 3 27" xfId="691" xr:uid="{00000000-0005-0000-0000-0000B2020000}"/>
    <cellStyle name="Moneda 3 28" xfId="692" xr:uid="{00000000-0005-0000-0000-0000B3020000}"/>
    <cellStyle name="Moneda 3 29" xfId="693" xr:uid="{00000000-0005-0000-0000-0000B4020000}"/>
    <cellStyle name="Moneda 3 3" xfId="694" xr:uid="{00000000-0005-0000-0000-0000B5020000}"/>
    <cellStyle name="Moneda 3 3 10" xfId="695" xr:uid="{00000000-0005-0000-0000-0000B6020000}"/>
    <cellStyle name="Moneda 3 3 11" xfId="696" xr:uid="{00000000-0005-0000-0000-0000B7020000}"/>
    <cellStyle name="Moneda 3 3 12" xfId="697" xr:uid="{00000000-0005-0000-0000-0000B8020000}"/>
    <cellStyle name="Moneda 3 3 13" xfId="698" xr:uid="{00000000-0005-0000-0000-0000B9020000}"/>
    <cellStyle name="Moneda 3 3 14" xfId="699" xr:uid="{00000000-0005-0000-0000-0000BA020000}"/>
    <cellStyle name="Moneda 3 3 15" xfId="700" xr:uid="{00000000-0005-0000-0000-0000BB020000}"/>
    <cellStyle name="Moneda 3 3 16" xfId="701" xr:uid="{00000000-0005-0000-0000-0000BC020000}"/>
    <cellStyle name="Moneda 3 3 17" xfId="702" xr:uid="{00000000-0005-0000-0000-0000BD020000}"/>
    <cellStyle name="Moneda 3 3 18" xfId="703" xr:uid="{00000000-0005-0000-0000-0000BE020000}"/>
    <cellStyle name="Moneda 3 3 19" xfId="704" xr:uid="{00000000-0005-0000-0000-0000BF020000}"/>
    <cellStyle name="Moneda 3 3 2" xfId="705" xr:uid="{00000000-0005-0000-0000-0000C0020000}"/>
    <cellStyle name="Moneda 3 3 20" xfId="706" xr:uid="{00000000-0005-0000-0000-0000C1020000}"/>
    <cellStyle name="Moneda 3 3 21" xfId="707" xr:uid="{00000000-0005-0000-0000-0000C2020000}"/>
    <cellStyle name="Moneda 3 3 22" xfId="708" xr:uid="{00000000-0005-0000-0000-0000C3020000}"/>
    <cellStyle name="Moneda 3 3 23" xfId="709" xr:uid="{00000000-0005-0000-0000-0000C4020000}"/>
    <cellStyle name="Moneda 3 3 24" xfId="710" xr:uid="{00000000-0005-0000-0000-0000C5020000}"/>
    <cellStyle name="Moneda 3 3 25" xfId="711" xr:uid="{00000000-0005-0000-0000-0000C6020000}"/>
    <cellStyle name="Moneda 3 3 26" xfId="712" xr:uid="{00000000-0005-0000-0000-0000C7020000}"/>
    <cellStyle name="Moneda 3 3 27" xfId="713" xr:uid="{00000000-0005-0000-0000-0000C8020000}"/>
    <cellStyle name="Moneda 3 3 28" xfId="714" xr:uid="{00000000-0005-0000-0000-0000C9020000}"/>
    <cellStyle name="Moneda 3 3 29" xfId="715" xr:uid="{00000000-0005-0000-0000-0000CA020000}"/>
    <cellStyle name="Moneda 3 3 3" xfId="716" xr:uid="{00000000-0005-0000-0000-0000CB020000}"/>
    <cellStyle name="Moneda 3 3 30" xfId="717" xr:uid="{00000000-0005-0000-0000-0000CC020000}"/>
    <cellStyle name="Moneda 3 3 31" xfId="718" xr:uid="{00000000-0005-0000-0000-0000CD020000}"/>
    <cellStyle name="Moneda 3 3 32" xfId="719" xr:uid="{00000000-0005-0000-0000-0000CE020000}"/>
    <cellStyle name="Moneda 3 3 33" xfId="720" xr:uid="{00000000-0005-0000-0000-0000CF020000}"/>
    <cellStyle name="Moneda 3 3 34" xfId="721" xr:uid="{00000000-0005-0000-0000-0000D0020000}"/>
    <cellStyle name="Moneda 3 3 35" xfId="722" xr:uid="{00000000-0005-0000-0000-0000D1020000}"/>
    <cellStyle name="Moneda 3 3 36" xfId="723" xr:uid="{00000000-0005-0000-0000-0000D2020000}"/>
    <cellStyle name="Moneda 3 3 37" xfId="724" xr:uid="{00000000-0005-0000-0000-0000D3020000}"/>
    <cellStyle name="Moneda 3 3 38" xfId="725" xr:uid="{00000000-0005-0000-0000-0000D4020000}"/>
    <cellStyle name="Moneda 3 3 39" xfId="726" xr:uid="{00000000-0005-0000-0000-0000D5020000}"/>
    <cellStyle name="Moneda 3 3 4" xfId="727" xr:uid="{00000000-0005-0000-0000-0000D6020000}"/>
    <cellStyle name="Moneda 3 3 40" xfId="728" xr:uid="{00000000-0005-0000-0000-0000D7020000}"/>
    <cellStyle name="Moneda 3 3 41" xfId="729" xr:uid="{00000000-0005-0000-0000-0000D8020000}"/>
    <cellStyle name="Moneda 3 3 42" xfId="730" xr:uid="{00000000-0005-0000-0000-0000D9020000}"/>
    <cellStyle name="Moneda 3 3 43" xfId="731" xr:uid="{00000000-0005-0000-0000-0000DA020000}"/>
    <cellStyle name="Moneda 3 3 44" xfId="732" xr:uid="{00000000-0005-0000-0000-0000DB020000}"/>
    <cellStyle name="Moneda 3 3 45" xfId="733" xr:uid="{00000000-0005-0000-0000-0000DC020000}"/>
    <cellStyle name="Moneda 3 3 46" xfId="734" xr:uid="{00000000-0005-0000-0000-0000DD020000}"/>
    <cellStyle name="Moneda 3 3 47" xfId="735" xr:uid="{00000000-0005-0000-0000-0000DE020000}"/>
    <cellStyle name="Moneda 3 3 48" xfId="736" xr:uid="{00000000-0005-0000-0000-0000DF020000}"/>
    <cellStyle name="Moneda 3 3 49" xfId="737" xr:uid="{00000000-0005-0000-0000-0000E0020000}"/>
    <cellStyle name="Moneda 3 3 5" xfId="738" xr:uid="{00000000-0005-0000-0000-0000E1020000}"/>
    <cellStyle name="Moneda 3 3 50" xfId="739" xr:uid="{00000000-0005-0000-0000-0000E2020000}"/>
    <cellStyle name="Moneda 3 3 51" xfId="740" xr:uid="{00000000-0005-0000-0000-0000E3020000}"/>
    <cellStyle name="Moneda 3 3 52" xfId="741" xr:uid="{00000000-0005-0000-0000-0000E4020000}"/>
    <cellStyle name="Moneda 3 3 53" xfId="742" xr:uid="{00000000-0005-0000-0000-0000E5020000}"/>
    <cellStyle name="Moneda 3 3 54" xfId="743" xr:uid="{00000000-0005-0000-0000-0000E6020000}"/>
    <cellStyle name="Moneda 3 3 55" xfId="744" xr:uid="{00000000-0005-0000-0000-0000E7020000}"/>
    <cellStyle name="Moneda 3 3 56" xfId="745" xr:uid="{00000000-0005-0000-0000-0000E8020000}"/>
    <cellStyle name="Moneda 3 3 57" xfId="746" xr:uid="{00000000-0005-0000-0000-0000E9020000}"/>
    <cellStyle name="Moneda 3 3 58" xfId="747" xr:uid="{00000000-0005-0000-0000-0000EA020000}"/>
    <cellStyle name="Moneda 3 3 59" xfId="748" xr:uid="{00000000-0005-0000-0000-0000EB020000}"/>
    <cellStyle name="Moneda 3 3 6" xfId="749" xr:uid="{00000000-0005-0000-0000-0000EC020000}"/>
    <cellStyle name="Moneda 3 3 60" xfId="750" xr:uid="{00000000-0005-0000-0000-0000ED020000}"/>
    <cellStyle name="Moneda 3 3 61" xfId="751" xr:uid="{00000000-0005-0000-0000-0000EE020000}"/>
    <cellStyle name="Moneda 3 3 62" xfId="752" xr:uid="{00000000-0005-0000-0000-0000EF020000}"/>
    <cellStyle name="Moneda 3 3 63" xfId="753" xr:uid="{00000000-0005-0000-0000-0000F0020000}"/>
    <cellStyle name="Moneda 3 3 64" xfId="754" xr:uid="{00000000-0005-0000-0000-0000F1020000}"/>
    <cellStyle name="Moneda 3 3 7" xfId="755" xr:uid="{00000000-0005-0000-0000-0000F2020000}"/>
    <cellStyle name="Moneda 3 3 8" xfId="756" xr:uid="{00000000-0005-0000-0000-0000F3020000}"/>
    <cellStyle name="Moneda 3 3 9" xfId="757" xr:uid="{00000000-0005-0000-0000-0000F4020000}"/>
    <cellStyle name="Moneda 3 30" xfId="758" xr:uid="{00000000-0005-0000-0000-0000F5020000}"/>
    <cellStyle name="Moneda 3 31" xfId="759" xr:uid="{00000000-0005-0000-0000-0000F6020000}"/>
    <cellStyle name="Moneda 3 32" xfId="760" xr:uid="{00000000-0005-0000-0000-0000F7020000}"/>
    <cellStyle name="Moneda 3 33" xfId="761" xr:uid="{00000000-0005-0000-0000-0000F8020000}"/>
    <cellStyle name="Moneda 3 34" xfId="762" xr:uid="{00000000-0005-0000-0000-0000F9020000}"/>
    <cellStyle name="Moneda 3 35" xfId="763" xr:uid="{00000000-0005-0000-0000-0000FA020000}"/>
    <cellStyle name="Moneda 3 36" xfId="764" xr:uid="{00000000-0005-0000-0000-0000FB020000}"/>
    <cellStyle name="Moneda 3 37" xfId="765" xr:uid="{00000000-0005-0000-0000-0000FC020000}"/>
    <cellStyle name="Moneda 3 38" xfId="766" xr:uid="{00000000-0005-0000-0000-0000FD020000}"/>
    <cellStyle name="Moneda 3 39" xfId="767" xr:uid="{00000000-0005-0000-0000-0000FE020000}"/>
    <cellStyle name="Moneda 3 4" xfId="768" xr:uid="{00000000-0005-0000-0000-0000FF020000}"/>
    <cellStyle name="Moneda 3 4 10" xfId="769" xr:uid="{00000000-0005-0000-0000-000000030000}"/>
    <cellStyle name="Moneda 3 4 11" xfId="770" xr:uid="{00000000-0005-0000-0000-000001030000}"/>
    <cellStyle name="Moneda 3 4 12" xfId="771" xr:uid="{00000000-0005-0000-0000-000002030000}"/>
    <cellStyle name="Moneda 3 4 13" xfId="772" xr:uid="{00000000-0005-0000-0000-000003030000}"/>
    <cellStyle name="Moneda 3 4 14" xfId="773" xr:uid="{00000000-0005-0000-0000-000004030000}"/>
    <cellStyle name="Moneda 3 4 15" xfId="774" xr:uid="{00000000-0005-0000-0000-000005030000}"/>
    <cellStyle name="Moneda 3 4 16" xfId="775" xr:uid="{00000000-0005-0000-0000-000006030000}"/>
    <cellStyle name="Moneda 3 4 17" xfId="776" xr:uid="{00000000-0005-0000-0000-000007030000}"/>
    <cellStyle name="Moneda 3 4 18" xfId="777" xr:uid="{00000000-0005-0000-0000-000008030000}"/>
    <cellStyle name="Moneda 3 4 19" xfId="778" xr:uid="{00000000-0005-0000-0000-000009030000}"/>
    <cellStyle name="Moneda 3 4 2" xfId="779" xr:uid="{00000000-0005-0000-0000-00000A030000}"/>
    <cellStyle name="Moneda 3 4 20" xfId="780" xr:uid="{00000000-0005-0000-0000-00000B030000}"/>
    <cellStyle name="Moneda 3 4 21" xfId="781" xr:uid="{00000000-0005-0000-0000-00000C030000}"/>
    <cellStyle name="Moneda 3 4 22" xfId="782" xr:uid="{00000000-0005-0000-0000-00000D030000}"/>
    <cellStyle name="Moneda 3 4 23" xfId="783" xr:uid="{00000000-0005-0000-0000-00000E030000}"/>
    <cellStyle name="Moneda 3 4 24" xfId="784" xr:uid="{00000000-0005-0000-0000-00000F030000}"/>
    <cellStyle name="Moneda 3 4 25" xfId="785" xr:uid="{00000000-0005-0000-0000-000010030000}"/>
    <cellStyle name="Moneda 3 4 26" xfId="786" xr:uid="{00000000-0005-0000-0000-000011030000}"/>
    <cellStyle name="Moneda 3 4 27" xfId="787" xr:uid="{00000000-0005-0000-0000-000012030000}"/>
    <cellStyle name="Moneda 3 4 28" xfId="788" xr:uid="{00000000-0005-0000-0000-000013030000}"/>
    <cellStyle name="Moneda 3 4 29" xfId="789" xr:uid="{00000000-0005-0000-0000-000014030000}"/>
    <cellStyle name="Moneda 3 4 3" xfId="790" xr:uid="{00000000-0005-0000-0000-000015030000}"/>
    <cellStyle name="Moneda 3 4 30" xfId="791" xr:uid="{00000000-0005-0000-0000-000016030000}"/>
    <cellStyle name="Moneda 3 4 31" xfId="792" xr:uid="{00000000-0005-0000-0000-000017030000}"/>
    <cellStyle name="Moneda 3 4 32" xfId="793" xr:uid="{00000000-0005-0000-0000-000018030000}"/>
    <cellStyle name="Moneda 3 4 33" xfId="794" xr:uid="{00000000-0005-0000-0000-000019030000}"/>
    <cellStyle name="Moneda 3 4 34" xfId="795" xr:uid="{00000000-0005-0000-0000-00001A030000}"/>
    <cellStyle name="Moneda 3 4 35" xfId="796" xr:uid="{00000000-0005-0000-0000-00001B030000}"/>
    <cellStyle name="Moneda 3 4 36" xfId="797" xr:uid="{00000000-0005-0000-0000-00001C030000}"/>
    <cellStyle name="Moneda 3 4 37" xfId="798" xr:uid="{00000000-0005-0000-0000-00001D030000}"/>
    <cellStyle name="Moneda 3 4 38" xfId="799" xr:uid="{00000000-0005-0000-0000-00001E030000}"/>
    <cellStyle name="Moneda 3 4 39" xfId="800" xr:uid="{00000000-0005-0000-0000-00001F030000}"/>
    <cellStyle name="Moneda 3 4 4" xfId="801" xr:uid="{00000000-0005-0000-0000-000020030000}"/>
    <cellStyle name="Moneda 3 4 40" xfId="802" xr:uid="{00000000-0005-0000-0000-000021030000}"/>
    <cellStyle name="Moneda 3 4 41" xfId="803" xr:uid="{00000000-0005-0000-0000-000022030000}"/>
    <cellStyle name="Moneda 3 4 42" xfId="804" xr:uid="{00000000-0005-0000-0000-000023030000}"/>
    <cellStyle name="Moneda 3 4 43" xfId="805" xr:uid="{00000000-0005-0000-0000-000024030000}"/>
    <cellStyle name="Moneda 3 4 44" xfId="806" xr:uid="{00000000-0005-0000-0000-000025030000}"/>
    <cellStyle name="Moneda 3 4 45" xfId="807" xr:uid="{00000000-0005-0000-0000-000026030000}"/>
    <cellStyle name="Moneda 3 4 46" xfId="808" xr:uid="{00000000-0005-0000-0000-000027030000}"/>
    <cellStyle name="Moneda 3 4 47" xfId="809" xr:uid="{00000000-0005-0000-0000-000028030000}"/>
    <cellStyle name="Moneda 3 4 48" xfId="810" xr:uid="{00000000-0005-0000-0000-000029030000}"/>
    <cellStyle name="Moneda 3 4 49" xfId="811" xr:uid="{00000000-0005-0000-0000-00002A030000}"/>
    <cellStyle name="Moneda 3 4 5" xfId="812" xr:uid="{00000000-0005-0000-0000-00002B030000}"/>
    <cellStyle name="Moneda 3 4 50" xfId="813" xr:uid="{00000000-0005-0000-0000-00002C030000}"/>
    <cellStyle name="Moneda 3 4 51" xfId="814" xr:uid="{00000000-0005-0000-0000-00002D030000}"/>
    <cellStyle name="Moneda 3 4 52" xfId="815" xr:uid="{00000000-0005-0000-0000-00002E030000}"/>
    <cellStyle name="Moneda 3 4 53" xfId="816" xr:uid="{00000000-0005-0000-0000-00002F030000}"/>
    <cellStyle name="Moneda 3 4 54" xfId="817" xr:uid="{00000000-0005-0000-0000-000030030000}"/>
    <cellStyle name="Moneda 3 4 55" xfId="818" xr:uid="{00000000-0005-0000-0000-000031030000}"/>
    <cellStyle name="Moneda 3 4 56" xfId="819" xr:uid="{00000000-0005-0000-0000-000032030000}"/>
    <cellStyle name="Moneda 3 4 57" xfId="820" xr:uid="{00000000-0005-0000-0000-000033030000}"/>
    <cellStyle name="Moneda 3 4 58" xfId="821" xr:uid="{00000000-0005-0000-0000-000034030000}"/>
    <cellStyle name="Moneda 3 4 59" xfId="822" xr:uid="{00000000-0005-0000-0000-000035030000}"/>
    <cellStyle name="Moneda 3 4 6" xfId="823" xr:uid="{00000000-0005-0000-0000-000036030000}"/>
    <cellStyle name="Moneda 3 4 60" xfId="824" xr:uid="{00000000-0005-0000-0000-000037030000}"/>
    <cellStyle name="Moneda 3 4 61" xfId="825" xr:uid="{00000000-0005-0000-0000-000038030000}"/>
    <cellStyle name="Moneda 3 4 62" xfId="826" xr:uid="{00000000-0005-0000-0000-000039030000}"/>
    <cellStyle name="Moneda 3 4 63" xfId="827" xr:uid="{00000000-0005-0000-0000-00003A030000}"/>
    <cellStyle name="Moneda 3 4 64" xfId="828" xr:uid="{00000000-0005-0000-0000-00003B030000}"/>
    <cellStyle name="Moneda 3 4 7" xfId="829" xr:uid="{00000000-0005-0000-0000-00003C030000}"/>
    <cellStyle name="Moneda 3 4 8" xfId="830" xr:uid="{00000000-0005-0000-0000-00003D030000}"/>
    <cellStyle name="Moneda 3 4 9" xfId="831" xr:uid="{00000000-0005-0000-0000-00003E030000}"/>
    <cellStyle name="Moneda 3 40" xfId="832" xr:uid="{00000000-0005-0000-0000-00003F030000}"/>
    <cellStyle name="Moneda 3 41" xfId="833" xr:uid="{00000000-0005-0000-0000-000040030000}"/>
    <cellStyle name="Moneda 3 42" xfId="834" xr:uid="{00000000-0005-0000-0000-000041030000}"/>
    <cellStyle name="Moneda 3 43" xfId="835" xr:uid="{00000000-0005-0000-0000-000042030000}"/>
    <cellStyle name="Moneda 3 44" xfId="836" xr:uid="{00000000-0005-0000-0000-000043030000}"/>
    <cellStyle name="Moneda 3 45" xfId="837" xr:uid="{00000000-0005-0000-0000-000044030000}"/>
    <cellStyle name="Moneda 3 46" xfId="838" xr:uid="{00000000-0005-0000-0000-000045030000}"/>
    <cellStyle name="Moneda 3 47" xfId="839" xr:uid="{00000000-0005-0000-0000-000046030000}"/>
    <cellStyle name="Moneda 3 48" xfId="840" xr:uid="{00000000-0005-0000-0000-000047030000}"/>
    <cellStyle name="Moneda 3 49" xfId="841" xr:uid="{00000000-0005-0000-0000-000048030000}"/>
    <cellStyle name="Moneda 3 5" xfId="842" xr:uid="{00000000-0005-0000-0000-000049030000}"/>
    <cellStyle name="Moneda 3 5 10" xfId="843" xr:uid="{00000000-0005-0000-0000-00004A030000}"/>
    <cellStyle name="Moneda 3 5 11" xfId="844" xr:uid="{00000000-0005-0000-0000-00004B030000}"/>
    <cellStyle name="Moneda 3 5 12" xfId="845" xr:uid="{00000000-0005-0000-0000-00004C030000}"/>
    <cellStyle name="Moneda 3 5 13" xfId="846" xr:uid="{00000000-0005-0000-0000-00004D030000}"/>
    <cellStyle name="Moneda 3 5 14" xfId="847" xr:uid="{00000000-0005-0000-0000-00004E030000}"/>
    <cellStyle name="Moneda 3 5 15" xfId="848" xr:uid="{00000000-0005-0000-0000-00004F030000}"/>
    <cellStyle name="Moneda 3 5 16" xfId="849" xr:uid="{00000000-0005-0000-0000-000050030000}"/>
    <cellStyle name="Moneda 3 5 17" xfId="850" xr:uid="{00000000-0005-0000-0000-000051030000}"/>
    <cellStyle name="Moneda 3 5 18" xfId="851" xr:uid="{00000000-0005-0000-0000-000052030000}"/>
    <cellStyle name="Moneda 3 5 19" xfId="852" xr:uid="{00000000-0005-0000-0000-000053030000}"/>
    <cellStyle name="Moneda 3 5 2" xfId="853" xr:uid="{00000000-0005-0000-0000-000054030000}"/>
    <cellStyle name="Moneda 3 5 20" xfId="854" xr:uid="{00000000-0005-0000-0000-000055030000}"/>
    <cellStyle name="Moneda 3 5 21" xfId="855" xr:uid="{00000000-0005-0000-0000-000056030000}"/>
    <cellStyle name="Moneda 3 5 22" xfId="856" xr:uid="{00000000-0005-0000-0000-000057030000}"/>
    <cellStyle name="Moneda 3 5 23" xfId="857" xr:uid="{00000000-0005-0000-0000-000058030000}"/>
    <cellStyle name="Moneda 3 5 24" xfId="858" xr:uid="{00000000-0005-0000-0000-000059030000}"/>
    <cellStyle name="Moneda 3 5 25" xfId="859" xr:uid="{00000000-0005-0000-0000-00005A030000}"/>
    <cellStyle name="Moneda 3 5 26" xfId="860" xr:uid="{00000000-0005-0000-0000-00005B030000}"/>
    <cellStyle name="Moneda 3 5 27" xfId="861" xr:uid="{00000000-0005-0000-0000-00005C030000}"/>
    <cellStyle name="Moneda 3 5 28" xfId="862" xr:uid="{00000000-0005-0000-0000-00005D030000}"/>
    <cellStyle name="Moneda 3 5 29" xfId="863" xr:uid="{00000000-0005-0000-0000-00005E030000}"/>
    <cellStyle name="Moneda 3 5 3" xfId="864" xr:uid="{00000000-0005-0000-0000-00005F030000}"/>
    <cellStyle name="Moneda 3 5 30" xfId="865" xr:uid="{00000000-0005-0000-0000-000060030000}"/>
    <cellStyle name="Moneda 3 5 31" xfId="866" xr:uid="{00000000-0005-0000-0000-000061030000}"/>
    <cellStyle name="Moneda 3 5 32" xfId="867" xr:uid="{00000000-0005-0000-0000-000062030000}"/>
    <cellStyle name="Moneda 3 5 4" xfId="868" xr:uid="{00000000-0005-0000-0000-000063030000}"/>
    <cellStyle name="Moneda 3 5 5" xfId="869" xr:uid="{00000000-0005-0000-0000-000064030000}"/>
    <cellStyle name="Moneda 3 5 6" xfId="870" xr:uid="{00000000-0005-0000-0000-000065030000}"/>
    <cellStyle name="Moneda 3 5 7" xfId="871" xr:uid="{00000000-0005-0000-0000-000066030000}"/>
    <cellStyle name="Moneda 3 5 8" xfId="872" xr:uid="{00000000-0005-0000-0000-000067030000}"/>
    <cellStyle name="Moneda 3 5 9" xfId="873" xr:uid="{00000000-0005-0000-0000-000068030000}"/>
    <cellStyle name="Moneda 3 50" xfId="874" xr:uid="{00000000-0005-0000-0000-000069030000}"/>
    <cellStyle name="Moneda 3 51" xfId="875" xr:uid="{00000000-0005-0000-0000-00006A030000}"/>
    <cellStyle name="Moneda 3 52" xfId="876" xr:uid="{00000000-0005-0000-0000-00006B030000}"/>
    <cellStyle name="Moneda 3 53" xfId="877" xr:uid="{00000000-0005-0000-0000-00006C030000}"/>
    <cellStyle name="Moneda 3 54" xfId="878" xr:uid="{00000000-0005-0000-0000-00006D030000}"/>
    <cellStyle name="Moneda 3 55" xfId="879" xr:uid="{00000000-0005-0000-0000-00006E030000}"/>
    <cellStyle name="Moneda 3 56" xfId="880" xr:uid="{00000000-0005-0000-0000-00006F030000}"/>
    <cellStyle name="Moneda 3 57" xfId="881" xr:uid="{00000000-0005-0000-0000-000070030000}"/>
    <cellStyle name="Moneda 3 58" xfId="882" xr:uid="{00000000-0005-0000-0000-000071030000}"/>
    <cellStyle name="Moneda 3 59" xfId="883" xr:uid="{00000000-0005-0000-0000-000072030000}"/>
    <cellStyle name="Moneda 3 6" xfId="884" xr:uid="{00000000-0005-0000-0000-000073030000}"/>
    <cellStyle name="Moneda 3 60" xfId="885" xr:uid="{00000000-0005-0000-0000-000074030000}"/>
    <cellStyle name="Moneda 3 61" xfId="886" xr:uid="{00000000-0005-0000-0000-000075030000}"/>
    <cellStyle name="Moneda 3 62" xfId="887" xr:uid="{00000000-0005-0000-0000-000076030000}"/>
    <cellStyle name="Moneda 3 63" xfId="888" xr:uid="{00000000-0005-0000-0000-000077030000}"/>
    <cellStyle name="Moneda 3 64" xfId="889" xr:uid="{00000000-0005-0000-0000-000078030000}"/>
    <cellStyle name="Moneda 3 65" xfId="890" xr:uid="{00000000-0005-0000-0000-000079030000}"/>
    <cellStyle name="Moneda 3 66" xfId="891" xr:uid="{00000000-0005-0000-0000-00007A030000}"/>
    <cellStyle name="Moneda 3 67" xfId="892" xr:uid="{00000000-0005-0000-0000-00007B030000}"/>
    <cellStyle name="Moneda 3 7" xfId="893" xr:uid="{00000000-0005-0000-0000-00007C030000}"/>
    <cellStyle name="Moneda 3 8" xfId="894" xr:uid="{00000000-0005-0000-0000-00007D030000}"/>
    <cellStyle name="Moneda 3 9" xfId="895" xr:uid="{00000000-0005-0000-0000-00007E030000}"/>
    <cellStyle name="Moneda 4" xfId="896" xr:uid="{00000000-0005-0000-0000-00007F030000}"/>
    <cellStyle name="Moneda 4 10" xfId="897" xr:uid="{00000000-0005-0000-0000-000080030000}"/>
    <cellStyle name="Moneda 4 11" xfId="898" xr:uid="{00000000-0005-0000-0000-000081030000}"/>
    <cellStyle name="Moneda 4 12" xfId="899" xr:uid="{00000000-0005-0000-0000-000082030000}"/>
    <cellStyle name="Moneda 4 13" xfId="900" xr:uid="{00000000-0005-0000-0000-000083030000}"/>
    <cellStyle name="Moneda 4 14" xfId="901" xr:uid="{00000000-0005-0000-0000-000084030000}"/>
    <cellStyle name="Moneda 4 15" xfId="902" xr:uid="{00000000-0005-0000-0000-000085030000}"/>
    <cellStyle name="Moneda 4 16" xfId="903" xr:uid="{00000000-0005-0000-0000-000086030000}"/>
    <cellStyle name="Moneda 4 17" xfId="904" xr:uid="{00000000-0005-0000-0000-000087030000}"/>
    <cellStyle name="Moneda 4 18" xfId="905" xr:uid="{00000000-0005-0000-0000-000088030000}"/>
    <cellStyle name="Moneda 4 19" xfId="906" xr:uid="{00000000-0005-0000-0000-000089030000}"/>
    <cellStyle name="Moneda 4 2" xfId="907" xr:uid="{00000000-0005-0000-0000-00008A030000}"/>
    <cellStyle name="Moneda 4 2 10" xfId="908" xr:uid="{00000000-0005-0000-0000-00008B030000}"/>
    <cellStyle name="Moneda 4 2 11" xfId="909" xr:uid="{00000000-0005-0000-0000-00008C030000}"/>
    <cellStyle name="Moneda 4 2 12" xfId="910" xr:uid="{00000000-0005-0000-0000-00008D030000}"/>
    <cellStyle name="Moneda 4 2 13" xfId="911" xr:uid="{00000000-0005-0000-0000-00008E030000}"/>
    <cellStyle name="Moneda 4 2 14" xfId="912" xr:uid="{00000000-0005-0000-0000-00008F030000}"/>
    <cellStyle name="Moneda 4 2 15" xfId="913" xr:uid="{00000000-0005-0000-0000-000090030000}"/>
    <cellStyle name="Moneda 4 2 16" xfId="914" xr:uid="{00000000-0005-0000-0000-000091030000}"/>
    <cellStyle name="Moneda 4 2 17" xfId="915" xr:uid="{00000000-0005-0000-0000-000092030000}"/>
    <cellStyle name="Moneda 4 2 18" xfId="916" xr:uid="{00000000-0005-0000-0000-000093030000}"/>
    <cellStyle name="Moneda 4 2 19" xfId="917" xr:uid="{00000000-0005-0000-0000-000094030000}"/>
    <cellStyle name="Moneda 4 2 2" xfId="918" xr:uid="{00000000-0005-0000-0000-000095030000}"/>
    <cellStyle name="Moneda 4 2 20" xfId="919" xr:uid="{00000000-0005-0000-0000-000096030000}"/>
    <cellStyle name="Moneda 4 2 21" xfId="920" xr:uid="{00000000-0005-0000-0000-000097030000}"/>
    <cellStyle name="Moneda 4 2 22" xfId="921" xr:uid="{00000000-0005-0000-0000-000098030000}"/>
    <cellStyle name="Moneda 4 2 23" xfId="922" xr:uid="{00000000-0005-0000-0000-000099030000}"/>
    <cellStyle name="Moneda 4 2 24" xfId="923" xr:uid="{00000000-0005-0000-0000-00009A030000}"/>
    <cellStyle name="Moneda 4 2 25" xfId="924" xr:uid="{00000000-0005-0000-0000-00009B030000}"/>
    <cellStyle name="Moneda 4 2 26" xfId="925" xr:uid="{00000000-0005-0000-0000-00009C030000}"/>
    <cellStyle name="Moneda 4 2 27" xfId="926" xr:uid="{00000000-0005-0000-0000-00009D030000}"/>
    <cellStyle name="Moneda 4 2 28" xfId="927" xr:uid="{00000000-0005-0000-0000-00009E030000}"/>
    <cellStyle name="Moneda 4 2 29" xfId="928" xr:uid="{00000000-0005-0000-0000-00009F030000}"/>
    <cellStyle name="Moneda 4 2 3" xfId="929" xr:uid="{00000000-0005-0000-0000-0000A0030000}"/>
    <cellStyle name="Moneda 4 2 30" xfId="930" xr:uid="{00000000-0005-0000-0000-0000A1030000}"/>
    <cellStyle name="Moneda 4 2 31" xfId="931" xr:uid="{00000000-0005-0000-0000-0000A2030000}"/>
    <cellStyle name="Moneda 4 2 32" xfId="932" xr:uid="{00000000-0005-0000-0000-0000A3030000}"/>
    <cellStyle name="Moneda 4 2 33" xfId="933" xr:uid="{00000000-0005-0000-0000-0000A4030000}"/>
    <cellStyle name="Moneda 4 2 34" xfId="934" xr:uid="{00000000-0005-0000-0000-0000A5030000}"/>
    <cellStyle name="Moneda 4 2 35" xfId="935" xr:uid="{00000000-0005-0000-0000-0000A6030000}"/>
    <cellStyle name="Moneda 4 2 36" xfId="936" xr:uid="{00000000-0005-0000-0000-0000A7030000}"/>
    <cellStyle name="Moneda 4 2 37" xfId="937" xr:uid="{00000000-0005-0000-0000-0000A8030000}"/>
    <cellStyle name="Moneda 4 2 38" xfId="938" xr:uid="{00000000-0005-0000-0000-0000A9030000}"/>
    <cellStyle name="Moneda 4 2 39" xfId="939" xr:uid="{00000000-0005-0000-0000-0000AA030000}"/>
    <cellStyle name="Moneda 4 2 4" xfId="940" xr:uid="{00000000-0005-0000-0000-0000AB030000}"/>
    <cellStyle name="Moneda 4 2 40" xfId="941" xr:uid="{00000000-0005-0000-0000-0000AC030000}"/>
    <cellStyle name="Moneda 4 2 41" xfId="942" xr:uid="{00000000-0005-0000-0000-0000AD030000}"/>
    <cellStyle name="Moneda 4 2 42" xfId="943" xr:uid="{00000000-0005-0000-0000-0000AE030000}"/>
    <cellStyle name="Moneda 4 2 43" xfId="944" xr:uid="{00000000-0005-0000-0000-0000AF030000}"/>
    <cellStyle name="Moneda 4 2 44" xfId="945" xr:uid="{00000000-0005-0000-0000-0000B0030000}"/>
    <cellStyle name="Moneda 4 2 45" xfId="946" xr:uid="{00000000-0005-0000-0000-0000B1030000}"/>
    <cellStyle name="Moneda 4 2 46" xfId="947" xr:uid="{00000000-0005-0000-0000-0000B2030000}"/>
    <cellStyle name="Moneda 4 2 47" xfId="948" xr:uid="{00000000-0005-0000-0000-0000B3030000}"/>
    <cellStyle name="Moneda 4 2 48" xfId="949" xr:uid="{00000000-0005-0000-0000-0000B4030000}"/>
    <cellStyle name="Moneda 4 2 49" xfId="950" xr:uid="{00000000-0005-0000-0000-0000B5030000}"/>
    <cellStyle name="Moneda 4 2 5" xfId="951" xr:uid="{00000000-0005-0000-0000-0000B6030000}"/>
    <cellStyle name="Moneda 4 2 50" xfId="952" xr:uid="{00000000-0005-0000-0000-0000B7030000}"/>
    <cellStyle name="Moneda 4 2 51" xfId="953" xr:uid="{00000000-0005-0000-0000-0000B8030000}"/>
    <cellStyle name="Moneda 4 2 52" xfId="954" xr:uid="{00000000-0005-0000-0000-0000B9030000}"/>
    <cellStyle name="Moneda 4 2 53" xfId="955" xr:uid="{00000000-0005-0000-0000-0000BA030000}"/>
    <cellStyle name="Moneda 4 2 54" xfId="956" xr:uid="{00000000-0005-0000-0000-0000BB030000}"/>
    <cellStyle name="Moneda 4 2 55" xfId="957" xr:uid="{00000000-0005-0000-0000-0000BC030000}"/>
    <cellStyle name="Moneda 4 2 56" xfId="958" xr:uid="{00000000-0005-0000-0000-0000BD030000}"/>
    <cellStyle name="Moneda 4 2 57" xfId="959" xr:uid="{00000000-0005-0000-0000-0000BE030000}"/>
    <cellStyle name="Moneda 4 2 58" xfId="960" xr:uid="{00000000-0005-0000-0000-0000BF030000}"/>
    <cellStyle name="Moneda 4 2 59" xfId="961" xr:uid="{00000000-0005-0000-0000-0000C0030000}"/>
    <cellStyle name="Moneda 4 2 6" xfId="962" xr:uid="{00000000-0005-0000-0000-0000C1030000}"/>
    <cellStyle name="Moneda 4 2 60" xfId="963" xr:uid="{00000000-0005-0000-0000-0000C2030000}"/>
    <cellStyle name="Moneda 4 2 61" xfId="964" xr:uid="{00000000-0005-0000-0000-0000C3030000}"/>
    <cellStyle name="Moneda 4 2 62" xfId="965" xr:uid="{00000000-0005-0000-0000-0000C4030000}"/>
    <cellStyle name="Moneda 4 2 63" xfId="966" xr:uid="{00000000-0005-0000-0000-0000C5030000}"/>
    <cellStyle name="Moneda 4 2 64" xfId="967" xr:uid="{00000000-0005-0000-0000-0000C6030000}"/>
    <cellStyle name="Moneda 4 2 7" xfId="968" xr:uid="{00000000-0005-0000-0000-0000C7030000}"/>
    <cellStyle name="Moneda 4 2 8" xfId="969" xr:uid="{00000000-0005-0000-0000-0000C8030000}"/>
    <cellStyle name="Moneda 4 2 9" xfId="970" xr:uid="{00000000-0005-0000-0000-0000C9030000}"/>
    <cellStyle name="Moneda 4 20" xfId="971" xr:uid="{00000000-0005-0000-0000-0000CA030000}"/>
    <cellStyle name="Moneda 4 21" xfId="972" xr:uid="{00000000-0005-0000-0000-0000CB030000}"/>
    <cellStyle name="Moneda 4 22" xfId="973" xr:uid="{00000000-0005-0000-0000-0000CC030000}"/>
    <cellStyle name="Moneda 4 23" xfId="974" xr:uid="{00000000-0005-0000-0000-0000CD030000}"/>
    <cellStyle name="Moneda 4 24" xfId="975" xr:uid="{00000000-0005-0000-0000-0000CE030000}"/>
    <cellStyle name="Moneda 4 25" xfId="976" xr:uid="{00000000-0005-0000-0000-0000CF030000}"/>
    <cellStyle name="Moneda 4 26" xfId="977" xr:uid="{00000000-0005-0000-0000-0000D0030000}"/>
    <cellStyle name="Moneda 4 27" xfId="978" xr:uid="{00000000-0005-0000-0000-0000D1030000}"/>
    <cellStyle name="Moneda 4 28" xfId="979" xr:uid="{00000000-0005-0000-0000-0000D2030000}"/>
    <cellStyle name="Moneda 4 29" xfId="980" xr:uid="{00000000-0005-0000-0000-0000D3030000}"/>
    <cellStyle name="Moneda 4 3" xfId="981" xr:uid="{00000000-0005-0000-0000-0000D4030000}"/>
    <cellStyle name="Moneda 4 3 10" xfId="982" xr:uid="{00000000-0005-0000-0000-0000D5030000}"/>
    <cellStyle name="Moneda 4 3 11" xfId="983" xr:uid="{00000000-0005-0000-0000-0000D6030000}"/>
    <cellStyle name="Moneda 4 3 12" xfId="984" xr:uid="{00000000-0005-0000-0000-0000D7030000}"/>
    <cellStyle name="Moneda 4 3 13" xfId="985" xr:uid="{00000000-0005-0000-0000-0000D8030000}"/>
    <cellStyle name="Moneda 4 3 14" xfId="986" xr:uid="{00000000-0005-0000-0000-0000D9030000}"/>
    <cellStyle name="Moneda 4 3 15" xfId="987" xr:uid="{00000000-0005-0000-0000-0000DA030000}"/>
    <cellStyle name="Moneda 4 3 16" xfId="988" xr:uid="{00000000-0005-0000-0000-0000DB030000}"/>
    <cellStyle name="Moneda 4 3 17" xfId="989" xr:uid="{00000000-0005-0000-0000-0000DC030000}"/>
    <cellStyle name="Moneda 4 3 18" xfId="990" xr:uid="{00000000-0005-0000-0000-0000DD030000}"/>
    <cellStyle name="Moneda 4 3 19" xfId="991" xr:uid="{00000000-0005-0000-0000-0000DE030000}"/>
    <cellStyle name="Moneda 4 3 2" xfId="992" xr:uid="{00000000-0005-0000-0000-0000DF030000}"/>
    <cellStyle name="Moneda 4 3 20" xfId="993" xr:uid="{00000000-0005-0000-0000-0000E0030000}"/>
    <cellStyle name="Moneda 4 3 21" xfId="994" xr:uid="{00000000-0005-0000-0000-0000E1030000}"/>
    <cellStyle name="Moneda 4 3 22" xfId="995" xr:uid="{00000000-0005-0000-0000-0000E2030000}"/>
    <cellStyle name="Moneda 4 3 23" xfId="996" xr:uid="{00000000-0005-0000-0000-0000E3030000}"/>
    <cellStyle name="Moneda 4 3 24" xfId="997" xr:uid="{00000000-0005-0000-0000-0000E4030000}"/>
    <cellStyle name="Moneda 4 3 25" xfId="998" xr:uid="{00000000-0005-0000-0000-0000E5030000}"/>
    <cellStyle name="Moneda 4 3 26" xfId="999" xr:uid="{00000000-0005-0000-0000-0000E6030000}"/>
    <cellStyle name="Moneda 4 3 27" xfId="1000" xr:uid="{00000000-0005-0000-0000-0000E7030000}"/>
    <cellStyle name="Moneda 4 3 28" xfId="1001" xr:uid="{00000000-0005-0000-0000-0000E8030000}"/>
    <cellStyle name="Moneda 4 3 29" xfId="1002" xr:uid="{00000000-0005-0000-0000-0000E9030000}"/>
    <cellStyle name="Moneda 4 3 3" xfId="1003" xr:uid="{00000000-0005-0000-0000-0000EA030000}"/>
    <cellStyle name="Moneda 4 3 30" xfId="1004" xr:uid="{00000000-0005-0000-0000-0000EB030000}"/>
    <cellStyle name="Moneda 4 3 31" xfId="1005" xr:uid="{00000000-0005-0000-0000-0000EC030000}"/>
    <cellStyle name="Moneda 4 3 32" xfId="1006" xr:uid="{00000000-0005-0000-0000-0000ED030000}"/>
    <cellStyle name="Moneda 4 3 33" xfId="1007" xr:uid="{00000000-0005-0000-0000-0000EE030000}"/>
    <cellStyle name="Moneda 4 3 34" xfId="1008" xr:uid="{00000000-0005-0000-0000-0000EF030000}"/>
    <cellStyle name="Moneda 4 3 35" xfId="1009" xr:uid="{00000000-0005-0000-0000-0000F0030000}"/>
    <cellStyle name="Moneda 4 3 36" xfId="1010" xr:uid="{00000000-0005-0000-0000-0000F1030000}"/>
    <cellStyle name="Moneda 4 3 37" xfId="1011" xr:uid="{00000000-0005-0000-0000-0000F2030000}"/>
    <cellStyle name="Moneda 4 3 38" xfId="1012" xr:uid="{00000000-0005-0000-0000-0000F3030000}"/>
    <cellStyle name="Moneda 4 3 39" xfId="1013" xr:uid="{00000000-0005-0000-0000-0000F4030000}"/>
    <cellStyle name="Moneda 4 3 4" xfId="1014" xr:uid="{00000000-0005-0000-0000-0000F5030000}"/>
    <cellStyle name="Moneda 4 3 40" xfId="1015" xr:uid="{00000000-0005-0000-0000-0000F6030000}"/>
    <cellStyle name="Moneda 4 3 41" xfId="1016" xr:uid="{00000000-0005-0000-0000-0000F7030000}"/>
    <cellStyle name="Moneda 4 3 42" xfId="1017" xr:uid="{00000000-0005-0000-0000-0000F8030000}"/>
    <cellStyle name="Moneda 4 3 43" xfId="1018" xr:uid="{00000000-0005-0000-0000-0000F9030000}"/>
    <cellStyle name="Moneda 4 3 44" xfId="1019" xr:uid="{00000000-0005-0000-0000-0000FA030000}"/>
    <cellStyle name="Moneda 4 3 45" xfId="1020" xr:uid="{00000000-0005-0000-0000-0000FB030000}"/>
    <cellStyle name="Moneda 4 3 46" xfId="1021" xr:uid="{00000000-0005-0000-0000-0000FC030000}"/>
    <cellStyle name="Moneda 4 3 47" xfId="1022" xr:uid="{00000000-0005-0000-0000-0000FD030000}"/>
    <cellStyle name="Moneda 4 3 48" xfId="1023" xr:uid="{00000000-0005-0000-0000-0000FE030000}"/>
    <cellStyle name="Moneda 4 3 49" xfId="1024" xr:uid="{00000000-0005-0000-0000-0000FF030000}"/>
    <cellStyle name="Moneda 4 3 5" xfId="1025" xr:uid="{00000000-0005-0000-0000-000000040000}"/>
    <cellStyle name="Moneda 4 3 50" xfId="1026" xr:uid="{00000000-0005-0000-0000-000001040000}"/>
    <cellStyle name="Moneda 4 3 51" xfId="1027" xr:uid="{00000000-0005-0000-0000-000002040000}"/>
    <cellStyle name="Moneda 4 3 52" xfId="1028" xr:uid="{00000000-0005-0000-0000-000003040000}"/>
    <cellStyle name="Moneda 4 3 53" xfId="1029" xr:uid="{00000000-0005-0000-0000-000004040000}"/>
    <cellStyle name="Moneda 4 3 54" xfId="1030" xr:uid="{00000000-0005-0000-0000-000005040000}"/>
    <cellStyle name="Moneda 4 3 55" xfId="1031" xr:uid="{00000000-0005-0000-0000-000006040000}"/>
    <cellStyle name="Moneda 4 3 56" xfId="1032" xr:uid="{00000000-0005-0000-0000-000007040000}"/>
    <cellStyle name="Moneda 4 3 57" xfId="1033" xr:uid="{00000000-0005-0000-0000-000008040000}"/>
    <cellStyle name="Moneda 4 3 58" xfId="1034" xr:uid="{00000000-0005-0000-0000-000009040000}"/>
    <cellStyle name="Moneda 4 3 59" xfId="1035" xr:uid="{00000000-0005-0000-0000-00000A040000}"/>
    <cellStyle name="Moneda 4 3 6" xfId="1036" xr:uid="{00000000-0005-0000-0000-00000B040000}"/>
    <cellStyle name="Moneda 4 3 60" xfId="1037" xr:uid="{00000000-0005-0000-0000-00000C040000}"/>
    <cellStyle name="Moneda 4 3 61" xfId="1038" xr:uid="{00000000-0005-0000-0000-00000D040000}"/>
    <cellStyle name="Moneda 4 3 62" xfId="1039" xr:uid="{00000000-0005-0000-0000-00000E040000}"/>
    <cellStyle name="Moneda 4 3 63" xfId="1040" xr:uid="{00000000-0005-0000-0000-00000F040000}"/>
    <cellStyle name="Moneda 4 3 64" xfId="1041" xr:uid="{00000000-0005-0000-0000-000010040000}"/>
    <cellStyle name="Moneda 4 3 7" xfId="1042" xr:uid="{00000000-0005-0000-0000-000011040000}"/>
    <cellStyle name="Moneda 4 3 8" xfId="1043" xr:uid="{00000000-0005-0000-0000-000012040000}"/>
    <cellStyle name="Moneda 4 3 9" xfId="1044" xr:uid="{00000000-0005-0000-0000-000013040000}"/>
    <cellStyle name="Moneda 4 30" xfId="1045" xr:uid="{00000000-0005-0000-0000-000014040000}"/>
    <cellStyle name="Moneda 4 31" xfId="1046" xr:uid="{00000000-0005-0000-0000-000015040000}"/>
    <cellStyle name="Moneda 4 32" xfId="1047" xr:uid="{00000000-0005-0000-0000-000016040000}"/>
    <cellStyle name="Moneda 4 33" xfId="1048" xr:uid="{00000000-0005-0000-0000-000017040000}"/>
    <cellStyle name="Moneda 4 34" xfId="1049" xr:uid="{00000000-0005-0000-0000-000018040000}"/>
    <cellStyle name="Moneda 4 35" xfId="1050" xr:uid="{00000000-0005-0000-0000-000019040000}"/>
    <cellStyle name="Moneda 4 36" xfId="1051" xr:uid="{00000000-0005-0000-0000-00001A040000}"/>
    <cellStyle name="Moneda 4 37" xfId="1052" xr:uid="{00000000-0005-0000-0000-00001B040000}"/>
    <cellStyle name="Moneda 4 38" xfId="1053" xr:uid="{00000000-0005-0000-0000-00001C040000}"/>
    <cellStyle name="Moneda 4 39" xfId="1054" xr:uid="{00000000-0005-0000-0000-00001D040000}"/>
    <cellStyle name="Moneda 4 4" xfId="1055" xr:uid="{00000000-0005-0000-0000-00001E040000}"/>
    <cellStyle name="Moneda 4 4 10" xfId="1056" xr:uid="{00000000-0005-0000-0000-00001F040000}"/>
    <cellStyle name="Moneda 4 4 11" xfId="1057" xr:uid="{00000000-0005-0000-0000-000020040000}"/>
    <cellStyle name="Moneda 4 4 12" xfId="1058" xr:uid="{00000000-0005-0000-0000-000021040000}"/>
    <cellStyle name="Moneda 4 4 13" xfId="1059" xr:uid="{00000000-0005-0000-0000-000022040000}"/>
    <cellStyle name="Moneda 4 4 14" xfId="1060" xr:uid="{00000000-0005-0000-0000-000023040000}"/>
    <cellStyle name="Moneda 4 4 15" xfId="1061" xr:uid="{00000000-0005-0000-0000-000024040000}"/>
    <cellStyle name="Moneda 4 4 16" xfId="1062" xr:uid="{00000000-0005-0000-0000-000025040000}"/>
    <cellStyle name="Moneda 4 4 17" xfId="1063" xr:uid="{00000000-0005-0000-0000-000026040000}"/>
    <cellStyle name="Moneda 4 4 18" xfId="1064" xr:uid="{00000000-0005-0000-0000-000027040000}"/>
    <cellStyle name="Moneda 4 4 19" xfId="1065" xr:uid="{00000000-0005-0000-0000-000028040000}"/>
    <cellStyle name="Moneda 4 4 2" xfId="1066" xr:uid="{00000000-0005-0000-0000-000029040000}"/>
    <cellStyle name="Moneda 4 4 20" xfId="1067" xr:uid="{00000000-0005-0000-0000-00002A040000}"/>
    <cellStyle name="Moneda 4 4 21" xfId="1068" xr:uid="{00000000-0005-0000-0000-00002B040000}"/>
    <cellStyle name="Moneda 4 4 22" xfId="1069" xr:uid="{00000000-0005-0000-0000-00002C040000}"/>
    <cellStyle name="Moneda 4 4 23" xfId="1070" xr:uid="{00000000-0005-0000-0000-00002D040000}"/>
    <cellStyle name="Moneda 4 4 24" xfId="1071" xr:uid="{00000000-0005-0000-0000-00002E040000}"/>
    <cellStyle name="Moneda 4 4 25" xfId="1072" xr:uid="{00000000-0005-0000-0000-00002F040000}"/>
    <cellStyle name="Moneda 4 4 26" xfId="1073" xr:uid="{00000000-0005-0000-0000-000030040000}"/>
    <cellStyle name="Moneda 4 4 27" xfId="1074" xr:uid="{00000000-0005-0000-0000-000031040000}"/>
    <cellStyle name="Moneda 4 4 28" xfId="1075" xr:uid="{00000000-0005-0000-0000-000032040000}"/>
    <cellStyle name="Moneda 4 4 29" xfId="1076" xr:uid="{00000000-0005-0000-0000-000033040000}"/>
    <cellStyle name="Moneda 4 4 3" xfId="1077" xr:uid="{00000000-0005-0000-0000-000034040000}"/>
    <cellStyle name="Moneda 4 4 30" xfId="1078" xr:uid="{00000000-0005-0000-0000-000035040000}"/>
    <cellStyle name="Moneda 4 4 31" xfId="1079" xr:uid="{00000000-0005-0000-0000-000036040000}"/>
    <cellStyle name="Moneda 4 4 32" xfId="1080" xr:uid="{00000000-0005-0000-0000-000037040000}"/>
    <cellStyle name="Moneda 4 4 33" xfId="1081" xr:uid="{00000000-0005-0000-0000-000038040000}"/>
    <cellStyle name="Moneda 4 4 34" xfId="1082" xr:uid="{00000000-0005-0000-0000-000039040000}"/>
    <cellStyle name="Moneda 4 4 35" xfId="1083" xr:uid="{00000000-0005-0000-0000-00003A040000}"/>
    <cellStyle name="Moneda 4 4 36" xfId="1084" xr:uid="{00000000-0005-0000-0000-00003B040000}"/>
    <cellStyle name="Moneda 4 4 37" xfId="1085" xr:uid="{00000000-0005-0000-0000-00003C040000}"/>
    <cellStyle name="Moneda 4 4 38" xfId="1086" xr:uid="{00000000-0005-0000-0000-00003D040000}"/>
    <cellStyle name="Moneda 4 4 39" xfId="1087" xr:uid="{00000000-0005-0000-0000-00003E040000}"/>
    <cellStyle name="Moneda 4 4 4" xfId="1088" xr:uid="{00000000-0005-0000-0000-00003F040000}"/>
    <cellStyle name="Moneda 4 4 40" xfId="1089" xr:uid="{00000000-0005-0000-0000-000040040000}"/>
    <cellStyle name="Moneda 4 4 41" xfId="1090" xr:uid="{00000000-0005-0000-0000-000041040000}"/>
    <cellStyle name="Moneda 4 4 42" xfId="1091" xr:uid="{00000000-0005-0000-0000-000042040000}"/>
    <cellStyle name="Moneda 4 4 43" xfId="1092" xr:uid="{00000000-0005-0000-0000-000043040000}"/>
    <cellStyle name="Moneda 4 4 44" xfId="1093" xr:uid="{00000000-0005-0000-0000-000044040000}"/>
    <cellStyle name="Moneda 4 4 45" xfId="1094" xr:uid="{00000000-0005-0000-0000-000045040000}"/>
    <cellStyle name="Moneda 4 4 46" xfId="1095" xr:uid="{00000000-0005-0000-0000-000046040000}"/>
    <cellStyle name="Moneda 4 4 47" xfId="1096" xr:uid="{00000000-0005-0000-0000-000047040000}"/>
    <cellStyle name="Moneda 4 4 48" xfId="1097" xr:uid="{00000000-0005-0000-0000-000048040000}"/>
    <cellStyle name="Moneda 4 4 49" xfId="1098" xr:uid="{00000000-0005-0000-0000-000049040000}"/>
    <cellStyle name="Moneda 4 4 5" xfId="1099" xr:uid="{00000000-0005-0000-0000-00004A040000}"/>
    <cellStyle name="Moneda 4 4 50" xfId="1100" xr:uid="{00000000-0005-0000-0000-00004B040000}"/>
    <cellStyle name="Moneda 4 4 51" xfId="1101" xr:uid="{00000000-0005-0000-0000-00004C040000}"/>
    <cellStyle name="Moneda 4 4 52" xfId="1102" xr:uid="{00000000-0005-0000-0000-00004D040000}"/>
    <cellStyle name="Moneda 4 4 53" xfId="1103" xr:uid="{00000000-0005-0000-0000-00004E040000}"/>
    <cellStyle name="Moneda 4 4 54" xfId="1104" xr:uid="{00000000-0005-0000-0000-00004F040000}"/>
    <cellStyle name="Moneda 4 4 55" xfId="1105" xr:uid="{00000000-0005-0000-0000-000050040000}"/>
    <cellStyle name="Moneda 4 4 56" xfId="1106" xr:uid="{00000000-0005-0000-0000-000051040000}"/>
    <cellStyle name="Moneda 4 4 57" xfId="1107" xr:uid="{00000000-0005-0000-0000-000052040000}"/>
    <cellStyle name="Moneda 4 4 58" xfId="1108" xr:uid="{00000000-0005-0000-0000-000053040000}"/>
    <cellStyle name="Moneda 4 4 59" xfId="1109" xr:uid="{00000000-0005-0000-0000-000054040000}"/>
    <cellStyle name="Moneda 4 4 6" xfId="1110" xr:uid="{00000000-0005-0000-0000-000055040000}"/>
    <cellStyle name="Moneda 4 4 60" xfId="1111" xr:uid="{00000000-0005-0000-0000-000056040000}"/>
    <cellStyle name="Moneda 4 4 61" xfId="1112" xr:uid="{00000000-0005-0000-0000-000057040000}"/>
    <cellStyle name="Moneda 4 4 62" xfId="1113" xr:uid="{00000000-0005-0000-0000-000058040000}"/>
    <cellStyle name="Moneda 4 4 63" xfId="1114" xr:uid="{00000000-0005-0000-0000-000059040000}"/>
    <cellStyle name="Moneda 4 4 64" xfId="1115" xr:uid="{00000000-0005-0000-0000-00005A040000}"/>
    <cellStyle name="Moneda 4 4 7" xfId="1116" xr:uid="{00000000-0005-0000-0000-00005B040000}"/>
    <cellStyle name="Moneda 4 4 8" xfId="1117" xr:uid="{00000000-0005-0000-0000-00005C040000}"/>
    <cellStyle name="Moneda 4 4 9" xfId="1118" xr:uid="{00000000-0005-0000-0000-00005D040000}"/>
    <cellStyle name="Moneda 4 40" xfId="1119" xr:uid="{00000000-0005-0000-0000-00005E040000}"/>
    <cellStyle name="Moneda 4 41" xfId="1120" xr:uid="{00000000-0005-0000-0000-00005F040000}"/>
    <cellStyle name="Moneda 4 42" xfId="1121" xr:uid="{00000000-0005-0000-0000-000060040000}"/>
    <cellStyle name="Moneda 4 43" xfId="1122" xr:uid="{00000000-0005-0000-0000-000061040000}"/>
    <cellStyle name="Moneda 4 44" xfId="1123" xr:uid="{00000000-0005-0000-0000-000062040000}"/>
    <cellStyle name="Moneda 4 45" xfId="1124" xr:uid="{00000000-0005-0000-0000-000063040000}"/>
    <cellStyle name="Moneda 4 46" xfId="1125" xr:uid="{00000000-0005-0000-0000-000064040000}"/>
    <cellStyle name="Moneda 4 47" xfId="1126" xr:uid="{00000000-0005-0000-0000-000065040000}"/>
    <cellStyle name="Moneda 4 48" xfId="1127" xr:uid="{00000000-0005-0000-0000-000066040000}"/>
    <cellStyle name="Moneda 4 49" xfId="1128" xr:uid="{00000000-0005-0000-0000-000067040000}"/>
    <cellStyle name="Moneda 4 5" xfId="1129" xr:uid="{00000000-0005-0000-0000-000068040000}"/>
    <cellStyle name="Moneda 4 5 10" xfId="1130" xr:uid="{00000000-0005-0000-0000-000069040000}"/>
    <cellStyle name="Moneda 4 5 11" xfId="1131" xr:uid="{00000000-0005-0000-0000-00006A040000}"/>
    <cellStyle name="Moneda 4 5 12" xfId="1132" xr:uid="{00000000-0005-0000-0000-00006B040000}"/>
    <cellStyle name="Moneda 4 5 13" xfId="1133" xr:uid="{00000000-0005-0000-0000-00006C040000}"/>
    <cellStyle name="Moneda 4 5 14" xfId="1134" xr:uid="{00000000-0005-0000-0000-00006D040000}"/>
    <cellStyle name="Moneda 4 5 15" xfId="1135" xr:uid="{00000000-0005-0000-0000-00006E040000}"/>
    <cellStyle name="Moneda 4 5 16" xfId="1136" xr:uid="{00000000-0005-0000-0000-00006F040000}"/>
    <cellStyle name="Moneda 4 5 17" xfId="1137" xr:uid="{00000000-0005-0000-0000-000070040000}"/>
    <cellStyle name="Moneda 4 5 18" xfId="1138" xr:uid="{00000000-0005-0000-0000-000071040000}"/>
    <cellStyle name="Moneda 4 5 19" xfId="1139" xr:uid="{00000000-0005-0000-0000-000072040000}"/>
    <cellStyle name="Moneda 4 5 2" xfId="1140" xr:uid="{00000000-0005-0000-0000-000073040000}"/>
    <cellStyle name="Moneda 4 5 20" xfId="1141" xr:uid="{00000000-0005-0000-0000-000074040000}"/>
    <cellStyle name="Moneda 4 5 21" xfId="1142" xr:uid="{00000000-0005-0000-0000-000075040000}"/>
    <cellStyle name="Moneda 4 5 22" xfId="1143" xr:uid="{00000000-0005-0000-0000-000076040000}"/>
    <cellStyle name="Moneda 4 5 23" xfId="1144" xr:uid="{00000000-0005-0000-0000-000077040000}"/>
    <cellStyle name="Moneda 4 5 24" xfId="1145" xr:uid="{00000000-0005-0000-0000-000078040000}"/>
    <cellStyle name="Moneda 4 5 25" xfId="1146" xr:uid="{00000000-0005-0000-0000-000079040000}"/>
    <cellStyle name="Moneda 4 5 26" xfId="1147" xr:uid="{00000000-0005-0000-0000-00007A040000}"/>
    <cellStyle name="Moneda 4 5 27" xfId="1148" xr:uid="{00000000-0005-0000-0000-00007B040000}"/>
    <cellStyle name="Moneda 4 5 28" xfId="1149" xr:uid="{00000000-0005-0000-0000-00007C040000}"/>
    <cellStyle name="Moneda 4 5 29" xfId="1150" xr:uid="{00000000-0005-0000-0000-00007D040000}"/>
    <cellStyle name="Moneda 4 5 3" xfId="1151" xr:uid="{00000000-0005-0000-0000-00007E040000}"/>
    <cellStyle name="Moneda 4 5 30" xfId="1152" xr:uid="{00000000-0005-0000-0000-00007F040000}"/>
    <cellStyle name="Moneda 4 5 31" xfId="1153" xr:uid="{00000000-0005-0000-0000-000080040000}"/>
    <cellStyle name="Moneda 4 5 32" xfId="1154" xr:uid="{00000000-0005-0000-0000-000081040000}"/>
    <cellStyle name="Moneda 4 5 4" xfId="1155" xr:uid="{00000000-0005-0000-0000-000082040000}"/>
    <cellStyle name="Moneda 4 5 5" xfId="1156" xr:uid="{00000000-0005-0000-0000-000083040000}"/>
    <cellStyle name="Moneda 4 5 6" xfId="1157" xr:uid="{00000000-0005-0000-0000-000084040000}"/>
    <cellStyle name="Moneda 4 5 7" xfId="1158" xr:uid="{00000000-0005-0000-0000-000085040000}"/>
    <cellStyle name="Moneda 4 5 8" xfId="1159" xr:uid="{00000000-0005-0000-0000-000086040000}"/>
    <cellStyle name="Moneda 4 5 9" xfId="1160" xr:uid="{00000000-0005-0000-0000-000087040000}"/>
    <cellStyle name="Moneda 4 50" xfId="1161" xr:uid="{00000000-0005-0000-0000-000088040000}"/>
    <cellStyle name="Moneda 4 51" xfId="1162" xr:uid="{00000000-0005-0000-0000-000089040000}"/>
    <cellStyle name="Moneda 4 52" xfId="1163" xr:uid="{00000000-0005-0000-0000-00008A040000}"/>
    <cellStyle name="Moneda 4 53" xfId="1164" xr:uid="{00000000-0005-0000-0000-00008B040000}"/>
    <cellStyle name="Moneda 4 54" xfId="1165" xr:uid="{00000000-0005-0000-0000-00008C040000}"/>
    <cellStyle name="Moneda 4 55" xfId="1166" xr:uid="{00000000-0005-0000-0000-00008D040000}"/>
    <cellStyle name="Moneda 4 56" xfId="1167" xr:uid="{00000000-0005-0000-0000-00008E040000}"/>
    <cellStyle name="Moneda 4 57" xfId="1168" xr:uid="{00000000-0005-0000-0000-00008F040000}"/>
    <cellStyle name="Moneda 4 58" xfId="1169" xr:uid="{00000000-0005-0000-0000-000090040000}"/>
    <cellStyle name="Moneda 4 59" xfId="1170" xr:uid="{00000000-0005-0000-0000-000091040000}"/>
    <cellStyle name="Moneda 4 6" xfId="1171" xr:uid="{00000000-0005-0000-0000-000092040000}"/>
    <cellStyle name="Moneda 4 60" xfId="1172" xr:uid="{00000000-0005-0000-0000-000093040000}"/>
    <cellStyle name="Moneda 4 61" xfId="1173" xr:uid="{00000000-0005-0000-0000-000094040000}"/>
    <cellStyle name="Moneda 4 62" xfId="1174" xr:uid="{00000000-0005-0000-0000-000095040000}"/>
    <cellStyle name="Moneda 4 63" xfId="1175" xr:uid="{00000000-0005-0000-0000-000096040000}"/>
    <cellStyle name="Moneda 4 64" xfId="1176" xr:uid="{00000000-0005-0000-0000-000097040000}"/>
    <cellStyle name="Moneda 4 65" xfId="1177" xr:uid="{00000000-0005-0000-0000-000098040000}"/>
    <cellStyle name="Moneda 4 66" xfId="1178" xr:uid="{00000000-0005-0000-0000-000099040000}"/>
    <cellStyle name="Moneda 4 67" xfId="1179" xr:uid="{00000000-0005-0000-0000-00009A040000}"/>
    <cellStyle name="Moneda 4 7" xfId="1180" xr:uid="{00000000-0005-0000-0000-00009B040000}"/>
    <cellStyle name="Moneda 4 8" xfId="1181" xr:uid="{00000000-0005-0000-0000-00009C040000}"/>
    <cellStyle name="Moneda 4 9" xfId="1182" xr:uid="{00000000-0005-0000-0000-00009D040000}"/>
    <cellStyle name="Moneda 5" xfId="1183" xr:uid="{00000000-0005-0000-0000-00009E040000}"/>
    <cellStyle name="Normal" xfId="0" builtinId="0"/>
    <cellStyle name="Normal 10" xfId="1184" xr:uid="{00000000-0005-0000-0000-0000A0040000}"/>
    <cellStyle name="Normal 11" xfId="1185" xr:uid="{00000000-0005-0000-0000-0000A1040000}"/>
    <cellStyle name="Normal 11 2" xfId="1186" xr:uid="{00000000-0005-0000-0000-0000A2040000}"/>
    <cellStyle name="Normal 12" xfId="1187" xr:uid="{00000000-0005-0000-0000-0000A3040000}"/>
    <cellStyle name="Normal 13" xfId="1188" xr:uid="{00000000-0005-0000-0000-0000A4040000}"/>
    <cellStyle name="Normal 14" xfId="1189" xr:uid="{00000000-0005-0000-0000-0000A5040000}"/>
    <cellStyle name="Normal 15" xfId="1190" xr:uid="{00000000-0005-0000-0000-0000A6040000}"/>
    <cellStyle name="Normal 16" xfId="1191" xr:uid="{00000000-0005-0000-0000-0000A7040000}"/>
    <cellStyle name="Normal 17" xfId="1192" xr:uid="{00000000-0005-0000-0000-0000A8040000}"/>
    <cellStyle name="Normal 18" xfId="1193" xr:uid="{00000000-0005-0000-0000-0000A9040000}"/>
    <cellStyle name="Normal 19" xfId="1194" xr:uid="{00000000-0005-0000-0000-0000AA040000}"/>
    <cellStyle name="Normal 2" xfId="1195" xr:uid="{00000000-0005-0000-0000-0000AB040000}"/>
    <cellStyle name="Normal 2 10" xfId="1196" xr:uid="{00000000-0005-0000-0000-0000AC040000}"/>
    <cellStyle name="Normal 2 11" xfId="1197" xr:uid="{00000000-0005-0000-0000-0000AD040000}"/>
    <cellStyle name="Normal 2 12" xfId="1198" xr:uid="{00000000-0005-0000-0000-0000AE040000}"/>
    <cellStyle name="Normal 2 13" xfId="1199" xr:uid="{00000000-0005-0000-0000-0000AF040000}"/>
    <cellStyle name="Normal 2 14" xfId="1200" xr:uid="{00000000-0005-0000-0000-0000B0040000}"/>
    <cellStyle name="Normal 2 15" xfId="1201" xr:uid="{00000000-0005-0000-0000-0000B1040000}"/>
    <cellStyle name="Normal 2 16" xfId="1202" xr:uid="{00000000-0005-0000-0000-0000B2040000}"/>
    <cellStyle name="Normal 2 17" xfId="1203" xr:uid="{00000000-0005-0000-0000-0000B3040000}"/>
    <cellStyle name="Normal 2 18" xfId="1204" xr:uid="{00000000-0005-0000-0000-0000B4040000}"/>
    <cellStyle name="Normal 2 19" xfId="1205" xr:uid="{00000000-0005-0000-0000-0000B5040000}"/>
    <cellStyle name="Normal 2 2" xfId="1206" xr:uid="{00000000-0005-0000-0000-0000B6040000}"/>
    <cellStyle name="Normal 2 2 10" xfId="1207" xr:uid="{00000000-0005-0000-0000-0000B7040000}"/>
    <cellStyle name="Normal 2 2 11" xfId="1208" xr:uid="{00000000-0005-0000-0000-0000B8040000}"/>
    <cellStyle name="Normal 2 2 12" xfId="1209" xr:uid="{00000000-0005-0000-0000-0000B9040000}"/>
    <cellStyle name="Normal 2 2 13" xfId="1210" xr:uid="{00000000-0005-0000-0000-0000BA040000}"/>
    <cellStyle name="Normal 2 2 14" xfId="1211" xr:uid="{00000000-0005-0000-0000-0000BB040000}"/>
    <cellStyle name="Normal 2 2 15" xfId="1212" xr:uid="{00000000-0005-0000-0000-0000BC040000}"/>
    <cellStyle name="Normal 2 2 16" xfId="1213" xr:uid="{00000000-0005-0000-0000-0000BD040000}"/>
    <cellStyle name="Normal 2 2 17" xfId="1214" xr:uid="{00000000-0005-0000-0000-0000BE040000}"/>
    <cellStyle name="Normal 2 2 18" xfId="1215" xr:uid="{00000000-0005-0000-0000-0000BF040000}"/>
    <cellStyle name="Normal 2 2 19" xfId="1216" xr:uid="{00000000-0005-0000-0000-0000C0040000}"/>
    <cellStyle name="Normal 2 2 2" xfId="1217" xr:uid="{00000000-0005-0000-0000-0000C1040000}"/>
    <cellStyle name="Normal 2 2 20" xfId="1218" xr:uid="{00000000-0005-0000-0000-0000C2040000}"/>
    <cellStyle name="Normal 2 2 21" xfId="1219" xr:uid="{00000000-0005-0000-0000-0000C3040000}"/>
    <cellStyle name="Normal 2 2 22" xfId="1220" xr:uid="{00000000-0005-0000-0000-0000C4040000}"/>
    <cellStyle name="Normal 2 2 23" xfId="1221" xr:uid="{00000000-0005-0000-0000-0000C5040000}"/>
    <cellStyle name="Normal 2 2 24" xfId="1222" xr:uid="{00000000-0005-0000-0000-0000C6040000}"/>
    <cellStyle name="Normal 2 2 25" xfId="1223" xr:uid="{00000000-0005-0000-0000-0000C7040000}"/>
    <cellStyle name="Normal 2 2 26" xfId="1224" xr:uid="{00000000-0005-0000-0000-0000C8040000}"/>
    <cellStyle name="Normal 2 2 27" xfId="1225" xr:uid="{00000000-0005-0000-0000-0000C9040000}"/>
    <cellStyle name="Normal 2 2 28" xfId="1226" xr:uid="{00000000-0005-0000-0000-0000CA040000}"/>
    <cellStyle name="Normal 2 2 29" xfId="1227" xr:uid="{00000000-0005-0000-0000-0000CB040000}"/>
    <cellStyle name="Normal 2 2 3" xfId="1228" xr:uid="{00000000-0005-0000-0000-0000CC040000}"/>
    <cellStyle name="Normal 2 2 30" xfId="1229" xr:uid="{00000000-0005-0000-0000-0000CD040000}"/>
    <cellStyle name="Normal 2 2 31" xfId="1230" xr:uid="{00000000-0005-0000-0000-0000CE040000}"/>
    <cellStyle name="Normal 2 2 32" xfId="1231" xr:uid="{00000000-0005-0000-0000-0000CF040000}"/>
    <cellStyle name="Normal 2 2 33" xfId="1232" xr:uid="{00000000-0005-0000-0000-0000D0040000}"/>
    <cellStyle name="Normal 2 2 34" xfId="1233" xr:uid="{00000000-0005-0000-0000-0000D1040000}"/>
    <cellStyle name="Normal 2 2 35" xfId="1234" xr:uid="{00000000-0005-0000-0000-0000D2040000}"/>
    <cellStyle name="Normal 2 2 36" xfId="1235" xr:uid="{00000000-0005-0000-0000-0000D3040000}"/>
    <cellStyle name="Normal 2 2 37" xfId="1236" xr:uid="{00000000-0005-0000-0000-0000D4040000}"/>
    <cellStyle name="Normal 2 2 38" xfId="1237" xr:uid="{00000000-0005-0000-0000-0000D5040000}"/>
    <cellStyle name="Normal 2 2 39" xfId="1238" xr:uid="{00000000-0005-0000-0000-0000D6040000}"/>
    <cellStyle name="Normal 2 2 4" xfId="1239" xr:uid="{00000000-0005-0000-0000-0000D7040000}"/>
    <cellStyle name="Normal 2 2 40" xfId="1240" xr:uid="{00000000-0005-0000-0000-0000D8040000}"/>
    <cellStyle name="Normal 2 2 41" xfId="1241" xr:uid="{00000000-0005-0000-0000-0000D9040000}"/>
    <cellStyle name="Normal 2 2 42" xfId="1242" xr:uid="{00000000-0005-0000-0000-0000DA040000}"/>
    <cellStyle name="Normal 2 2 43" xfId="1243" xr:uid="{00000000-0005-0000-0000-0000DB040000}"/>
    <cellStyle name="Normal 2 2 44" xfId="1244" xr:uid="{00000000-0005-0000-0000-0000DC040000}"/>
    <cellStyle name="Normal 2 2 45" xfId="1245" xr:uid="{00000000-0005-0000-0000-0000DD040000}"/>
    <cellStyle name="Normal 2 2 46" xfId="1246" xr:uid="{00000000-0005-0000-0000-0000DE040000}"/>
    <cellStyle name="Normal 2 2 47" xfId="1247" xr:uid="{00000000-0005-0000-0000-0000DF040000}"/>
    <cellStyle name="Normal 2 2 48" xfId="1248" xr:uid="{00000000-0005-0000-0000-0000E0040000}"/>
    <cellStyle name="Normal 2 2 49" xfId="1249" xr:uid="{00000000-0005-0000-0000-0000E1040000}"/>
    <cellStyle name="Normal 2 2 5" xfId="1250" xr:uid="{00000000-0005-0000-0000-0000E2040000}"/>
    <cellStyle name="Normal 2 2 50" xfId="1251" xr:uid="{00000000-0005-0000-0000-0000E3040000}"/>
    <cellStyle name="Normal 2 2 51" xfId="1252" xr:uid="{00000000-0005-0000-0000-0000E4040000}"/>
    <cellStyle name="Normal 2 2 52" xfId="1253" xr:uid="{00000000-0005-0000-0000-0000E5040000}"/>
    <cellStyle name="Normal 2 2 53" xfId="1254" xr:uid="{00000000-0005-0000-0000-0000E6040000}"/>
    <cellStyle name="Normal 2 2 54" xfId="1255" xr:uid="{00000000-0005-0000-0000-0000E7040000}"/>
    <cellStyle name="Normal 2 2 55" xfId="1256" xr:uid="{00000000-0005-0000-0000-0000E8040000}"/>
    <cellStyle name="Normal 2 2 56" xfId="1257" xr:uid="{00000000-0005-0000-0000-0000E9040000}"/>
    <cellStyle name="Normal 2 2 57" xfId="1258" xr:uid="{00000000-0005-0000-0000-0000EA040000}"/>
    <cellStyle name="Normal 2 2 58" xfId="1259" xr:uid="{00000000-0005-0000-0000-0000EB040000}"/>
    <cellStyle name="Normal 2 2 59" xfId="1260" xr:uid="{00000000-0005-0000-0000-0000EC040000}"/>
    <cellStyle name="Normal 2 2 6" xfId="1261" xr:uid="{00000000-0005-0000-0000-0000ED040000}"/>
    <cellStyle name="Normal 2 2 60" xfId="1262" xr:uid="{00000000-0005-0000-0000-0000EE040000}"/>
    <cellStyle name="Normal 2 2 61" xfId="1263" xr:uid="{00000000-0005-0000-0000-0000EF040000}"/>
    <cellStyle name="Normal 2 2 62" xfId="1264" xr:uid="{00000000-0005-0000-0000-0000F0040000}"/>
    <cellStyle name="Normal 2 2 63" xfId="1265" xr:uid="{00000000-0005-0000-0000-0000F1040000}"/>
    <cellStyle name="Normal 2 2 64" xfId="1266" xr:uid="{00000000-0005-0000-0000-0000F2040000}"/>
    <cellStyle name="Normal 2 2 7" xfId="1267" xr:uid="{00000000-0005-0000-0000-0000F3040000}"/>
    <cellStyle name="Normal 2 2 8" xfId="1268" xr:uid="{00000000-0005-0000-0000-0000F4040000}"/>
    <cellStyle name="Normal 2 2 9" xfId="1269" xr:uid="{00000000-0005-0000-0000-0000F5040000}"/>
    <cellStyle name="Normal 2 20" xfId="1270" xr:uid="{00000000-0005-0000-0000-0000F6040000}"/>
    <cellStyle name="Normal 2 21" xfId="1271" xr:uid="{00000000-0005-0000-0000-0000F7040000}"/>
    <cellStyle name="Normal 2 22" xfId="1272" xr:uid="{00000000-0005-0000-0000-0000F8040000}"/>
    <cellStyle name="Normal 2 23" xfId="1273" xr:uid="{00000000-0005-0000-0000-0000F9040000}"/>
    <cellStyle name="Normal 2 24" xfId="1274" xr:uid="{00000000-0005-0000-0000-0000FA040000}"/>
    <cellStyle name="Normal 2 25" xfId="1275" xr:uid="{00000000-0005-0000-0000-0000FB040000}"/>
    <cellStyle name="Normal 2 26" xfId="1276" xr:uid="{00000000-0005-0000-0000-0000FC040000}"/>
    <cellStyle name="Normal 2 27" xfId="1277" xr:uid="{00000000-0005-0000-0000-0000FD040000}"/>
    <cellStyle name="Normal 2 28" xfId="1278" xr:uid="{00000000-0005-0000-0000-0000FE040000}"/>
    <cellStyle name="Normal 2 29" xfId="1279" xr:uid="{00000000-0005-0000-0000-0000FF040000}"/>
    <cellStyle name="Normal 2 3" xfId="1280" xr:uid="{00000000-0005-0000-0000-000000050000}"/>
    <cellStyle name="Normal 2 3 2" xfId="1281" xr:uid="{00000000-0005-0000-0000-000001050000}"/>
    <cellStyle name="Normal 2 30" xfId="1282" xr:uid="{00000000-0005-0000-0000-000002050000}"/>
    <cellStyle name="Normal 2 31" xfId="1283" xr:uid="{00000000-0005-0000-0000-000003050000}"/>
    <cellStyle name="Normal 2 32" xfId="1284" xr:uid="{00000000-0005-0000-0000-000004050000}"/>
    <cellStyle name="Normal 2 33" xfId="1285" xr:uid="{00000000-0005-0000-0000-000005050000}"/>
    <cellStyle name="Normal 2 34" xfId="1286" xr:uid="{00000000-0005-0000-0000-000006050000}"/>
    <cellStyle name="Normal 2 35" xfId="1287" xr:uid="{00000000-0005-0000-0000-000007050000}"/>
    <cellStyle name="Normal 2 36" xfId="1288" xr:uid="{00000000-0005-0000-0000-000008050000}"/>
    <cellStyle name="Normal 2 37" xfId="1289" xr:uid="{00000000-0005-0000-0000-000009050000}"/>
    <cellStyle name="Normal 2 38" xfId="1290" xr:uid="{00000000-0005-0000-0000-00000A050000}"/>
    <cellStyle name="Normal 2 39" xfId="1291" xr:uid="{00000000-0005-0000-0000-00000B050000}"/>
    <cellStyle name="Normal 2 4" xfId="1292" xr:uid="{00000000-0005-0000-0000-00000C050000}"/>
    <cellStyle name="Normal 2 4 2" xfId="1293" xr:uid="{00000000-0005-0000-0000-00000D050000}"/>
    <cellStyle name="Normal 2 40" xfId="1294" xr:uid="{00000000-0005-0000-0000-00000E050000}"/>
    <cellStyle name="Normal 2 41" xfId="1295" xr:uid="{00000000-0005-0000-0000-00000F050000}"/>
    <cellStyle name="Normal 2 42" xfId="1296" xr:uid="{00000000-0005-0000-0000-000010050000}"/>
    <cellStyle name="Normal 2 43" xfId="1297" xr:uid="{00000000-0005-0000-0000-000011050000}"/>
    <cellStyle name="Normal 2 44" xfId="1298" xr:uid="{00000000-0005-0000-0000-000012050000}"/>
    <cellStyle name="Normal 2 45" xfId="1299" xr:uid="{00000000-0005-0000-0000-000013050000}"/>
    <cellStyle name="Normal 2 46" xfId="1300" xr:uid="{00000000-0005-0000-0000-000014050000}"/>
    <cellStyle name="Normal 2 47" xfId="1301" xr:uid="{00000000-0005-0000-0000-000015050000}"/>
    <cellStyle name="Normal 2 48" xfId="1302" xr:uid="{00000000-0005-0000-0000-000016050000}"/>
    <cellStyle name="Normal 2 49" xfId="1303" xr:uid="{00000000-0005-0000-0000-000017050000}"/>
    <cellStyle name="Normal 2 5" xfId="1304" xr:uid="{00000000-0005-0000-0000-000018050000}"/>
    <cellStyle name="Normal 2 50" xfId="1305" xr:uid="{00000000-0005-0000-0000-000019050000}"/>
    <cellStyle name="Normal 2 51" xfId="1306" xr:uid="{00000000-0005-0000-0000-00001A050000}"/>
    <cellStyle name="Normal 2 52" xfId="1307" xr:uid="{00000000-0005-0000-0000-00001B050000}"/>
    <cellStyle name="Normal 2 53" xfId="1308" xr:uid="{00000000-0005-0000-0000-00001C050000}"/>
    <cellStyle name="Normal 2 54" xfId="1309" xr:uid="{00000000-0005-0000-0000-00001D050000}"/>
    <cellStyle name="Normal 2 55" xfId="1310" xr:uid="{00000000-0005-0000-0000-00001E050000}"/>
    <cellStyle name="Normal 2 56" xfId="1311" xr:uid="{00000000-0005-0000-0000-00001F050000}"/>
    <cellStyle name="Normal 2 57" xfId="1312" xr:uid="{00000000-0005-0000-0000-000020050000}"/>
    <cellStyle name="Normal 2 58" xfId="1313" xr:uid="{00000000-0005-0000-0000-000021050000}"/>
    <cellStyle name="Normal 2 59" xfId="1314" xr:uid="{00000000-0005-0000-0000-000022050000}"/>
    <cellStyle name="Normal 2 6" xfId="1315" xr:uid="{00000000-0005-0000-0000-000023050000}"/>
    <cellStyle name="Normal 2 60" xfId="1316" xr:uid="{00000000-0005-0000-0000-000024050000}"/>
    <cellStyle name="Normal 2 61" xfId="1317" xr:uid="{00000000-0005-0000-0000-000025050000}"/>
    <cellStyle name="Normal 2 62" xfId="1318" xr:uid="{00000000-0005-0000-0000-000026050000}"/>
    <cellStyle name="Normal 2 63" xfId="1319" xr:uid="{00000000-0005-0000-0000-000027050000}"/>
    <cellStyle name="Normal 2 64" xfId="1320" xr:uid="{00000000-0005-0000-0000-000028050000}"/>
    <cellStyle name="Normal 2 65" xfId="1321" xr:uid="{00000000-0005-0000-0000-000029050000}"/>
    <cellStyle name="Normal 2 66" xfId="1322" xr:uid="{00000000-0005-0000-0000-00002A050000}"/>
    <cellStyle name="Normal 2 67" xfId="1323" xr:uid="{00000000-0005-0000-0000-00002B050000}"/>
    <cellStyle name="Normal 2 7" xfId="1324" xr:uid="{00000000-0005-0000-0000-00002C050000}"/>
    <cellStyle name="Normal 2 8" xfId="1325" xr:uid="{00000000-0005-0000-0000-00002D050000}"/>
    <cellStyle name="Normal 2 9" xfId="1326" xr:uid="{00000000-0005-0000-0000-00002E050000}"/>
    <cellStyle name="Normal 2_FORMATOS 1 A 8 METROVIVIENDA 2009" xfId="1327" xr:uid="{00000000-0005-0000-0000-00002F050000}"/>
    <cellStyle name="Normal 20" xfId="1328" xr:uid="{00000000-0005-0000-0000-000030050000}"/>
    <cellStyle name="Normal 21" xfId="1329" xr:uid="{00000000-0005-0000-0000-000031050000}"/>
    <cellStyle name="Normal 22" xfId="1330" xr:uid="{00000000-0005-0000-0000-000032050000}"/>
    <cellStyle name="Normal 23" xfId="1331" xr:uid="{00000000-0005-0000-0000-000033050000}"/>
    <cellStyle name="Normal 24" xfId="1332" xr:uid="{00000000-0005-0000-0000-000034050000}"/>
    <cellStyle name="Normal 25" xfId="1333" xr:uid="{00000000-0005-0000-0000-000035050000}"/>
    <cellStyle name="Normal 26" xfId="1334" xr:uid="{00000000-0005-0000-0000-000036050000}"/>
    <cellStyle name="Normal 27" xfId="1335" xr:uid="{00000000-0005-0000-0000-000037050000}"/>
    <cellStyle name="Normal 28" xfId="1336" xr:uid="{00000000-0005-0000-0000-000038050000}"/>
    <cellStyle name="Normal 29" xfId="1337" xr:uid="{00000000-0005-0000-0000-000039050000}"/>
    <cellStyle name="Normal 3" xfId="1338" xr:uid="{00000000-0005-0000-0000-00003A050000}"/>
    <cellStyle name="Normal 3 10" xfId="1339" xr:uid="{00000000-0005-0000-0000-00003B050000}"/>
    <cellStyle name="Normal 3 11" xfId="1340" xr:uid="{00000000-0005-0000-0000-00003C050000}"/>
    <cellStyle name="Normal 3 12" xfId="1341" xr:uid="{00000000-0005-0000-0000-00003D050000}"/>
    <cellStyle name="Normal 3 13" xfId="1342" xr:uid="{00000000-0005-0000-0000-00003E050000}"/>
    <cellStyle name="Normal 3 14" xfId="1343" xr:uid="{00000000-0005-0000-0000-00003F050000}"/>
    <cellStyle name="Normal 3 15" xfId="1344" xr:uid="{00000000-0005-0000-0000-000040050000}"/>
    <cellStyle name="Normal 3 16" xfId="1345" xr:uid="{00000000-0005-0000-0000-000041050000}"/>
    <cellStyle name="Normal 3 17" xfId="1346" xr:uid="{00000000-0005-0000-0000-000042050000}"/>
    <cellStyle name="Normal 3 18" xfId="1347" xr:uid="{00000000-0005-0000-0000-000043050000}"/>
    <cellStyle name="Normal 3 19" xfId="1348" xr:uid="{00000000-0005-0000-0000-000044050000}"/>
    <cellStyle name="Normal 3 2" xfId="1349" xr:uid="{00000000-0005-0000-0000-000045050000}"/>
    <cellStyle name="Normal 3 20" xfId="1350" xr:uid="{00000000-0005-0000-0000-000046050000}"/>
    <cellStyle name="Normal 3 21" xfId="1351" xr:uid="{00000000-0005-0000-0000-000047050000}"/>
    <cellStyle name="Normal 3 22" xfId="1352" xr:uid="{00000000-0005-0000-0000-000048050000}"/>
    <cellStyle name="Normal 3 23" xfId="1353" xr:uid="{00000000-0005-0000-0000-000049050000}"/>
    <cellStyle name="Normal 3 24" xfId="1354" xr:uid="{00000000-0005-0000-0000-00004A050000}"/>
    <cellStyle name="Normal 3 25" xfId="1355" xr:uid="{00000000-0005-0000-0000-00004B050000}"/>
    <cellStyle name="Normal 3 26" xfId="1356" xr:uid="{00000000-0005-0000-0000-00004C050000}"/>
    <cellStyle name="Normal 3 27" xfId="1357" xr:uid="{00000000-0005-0000-0000-00004D050000}"/>
    <cellStyle name="Normal 3 28" xfId="1358" xr:uid="{00000000-0005-0000-0000-00004E050000}"/>
    <cellStyle name="Normal 3 29" xfId="1359" xr:uid="{00000000-0005-0000-0000-00004F050000}"/>
    <cellStyle name="Normal 3 3" xfId="1360" xr:uid="{00000000-0005-0000-0000-000050050000}"/>
    <cellStyle name="Normal 3 30" xfId="1361" xr:uid="{00000000-0005-0000-0000-000051050000}"/>
    <cellStyle name="Normal 3 31" xfId="1362" xr:uid="{00000000-0005-0000-0000-000052050000}"/>
    <cellStyle name="Normal 3 32" xfId="1363" xr:uid="{00000000-0005-0000-0000-000053050000}"/>
    <cellStyle name="Normal 3 33" xfId="1364" xr:uid="{00000000-0005-0000-0000-000054050000}"/>
    <cellStyle name="Normal 3 34" xfId="1365" xr:uid="{00000000-0005-0000-0000-000055050000}"/>
    <cellStyle name="Normal 3 35" xfId="1366" xr:uid="{00000000-0005-0000-0000-000056050000}"/>
    <cellStyle name="Normal 3 36" xfId="1367" xr:uid="{00000000-0005-0000-0000-000057050000}"/>
    <cellStyle name="Normal 3 37" xfId="1368" xr:uid="{00000000-0005-0000-0000-000058050000}"/>
    <cellStyle name="Normal 3 38" xfId="1369" xr:uid="{00000000-0005-0000-0000-000059050000}"/>
    <cellStyle name="Normal 3 39" xfId="1370" xr:uid="{00000000-0005-0000-0000-00005A050000}"/>
    <cellStyle name="Normal 3 4" xfId="1371" xr:uid="{00000000-0005-0000-0000-00005B050000}"/>
    <cellStyle name="Normal 3 40" xfId="1372" xr:uid="{00000000-0005-0000-0000-00005C050000}"/>
    <cellStyle name="Normal 3 41" xfId="1373" xr:uid="{00000000-0005-0000-0000-00005D050000}"/>
    <cellStyle name="Normal 3 42" xfId="1374" xr:uid="{00000000-0005-0000-0000-00005E050000}"/>
    <cellStyle name="Normal 3 43" xfId="1375" xr:uid="{00000000-0005-0000-0000-00005F050000}"/>
    <cellStyle name="Normal 3 44" xfId="1376" xr:uid="{00000000-0005-0000-0000-000060050000}"/>
    <cellStyle name="Normal 3 45" xfId="1377" xr:uid="{00000000-0005-0000-0000-000061050000}"/>
    <cellStyle name="Normal 3 46" xfId="1378" xr:uid="{00000000-0005-0000-0000-000062050000}"/>
    <cellStyle name="Normal 3 47" xfId="1379" xr:uid="{00000000-0005-0000-0000-000063050000}"/>
    <cellStyle name="Normal 3 48" xfId="1380" xr:uid="{00000000-0005-0000-0000-000064050000}"/>
    <cellStyle name="Normal 3 49" xfId="1381" xr:uid="{00000000-0005-0000-0000-000065050000}"/>
    <cellStyle name="Normal 3 5" xfId="1382" xr:uid="{00000000-0005-0000-0000-000066050000}"/>
    <cellStyle name="Normal 3 50" xfId="1383" xr:uid="{00000000-0005-0000-0000-000067050000}"/>
    <cellStyle name="Normal 3 51" xfId="1384" xr:uid="{00000000-0005-0000-0000-000068050000}"/>
    <cellStyle name="Normal 3 52" xfId="1385" xr:uid="{00000000-0005-0000-0000-000069050000}"/>
    <cellStyle name="Normal 3 53" xfId="1386" xr:uid="{00000000-0005-0000-0000-00006A050000}"/>
    <cellStyle name="Normal 3 54" xfId="1387" xr:uid="{00000000-0005-0000-0000-00006B050000}"/>
    <cellStyle name="Normal 3 55" xfId="1388" xr:uid="{00000000-0005-0000-0000-00006C050000}"/>
    <cellStyle name="Normal 3 56" xfId="1389" xr:uid="{00000000-0005-0000-0000-00006D050000}"/>
    <cellStyle name="Normal 3 57" xfId="1390" xr:uid="{00000000-0005-0000-0000-00006E050000}"/>
    <cellStyle name="Normal 3 58" xfId="1391" xr:uid="{00000000-0005-0000-0000-00006F050000}"/>
    <cellStyle name="Normal 3 59" xfId="1392" xr:uid="{00000000-0005-0000-0000-000070050000}"/>
    <cellStyle name="Normal 3 6" xfId="1393" xr:uid="{00000000-0005-0000-0000-000071050000}"/>
    <cellStyle name="Normal 3 60" xfId="1394" xr:uid="{00000000-0005-0000-0000-000072050000}"/>
    <cellStyle name="Normal 3 61" xfId="1395" xr:uid="{00000000-0005-0000-0000-000073050000}"/>
    <cellStyle name="Normal 3 62" xfId="1396" xr:uid="{00000000-0005-0000-0000-000074050000}"/>
    <cellStyle name="Normal 3 63" xfId="1397" xr:uid="{00000000-0005-0000-0000-000075050000}"/>
    <cellStyle name="Normal 3 64" xfId="1398" xr:uid="{00000000-0005-0000-0000-000076050000}"/>
    <cellStyle name="Normal 3 65" xfId="1399" xr:uid="{00000000-0005-0000-0000-000077050000}"/>
    <cellStyle name="Normal 3 66" xfId="1400" xr:uid="{00000000-0005-0000-0000-000078050000}"/>
    <cellStyle name="Normal 3 67" xfId="1401" xr:uid="{00000000-0005-0000-0000-000079050000}"/>
    <cellStyle name="Normal 3 68" xfId="1402" xr:uid="{00000000-0005-0000-0000-00007A050000}"/>
    <cellStyle name="Normal 3 69" xfId="1403" xr:uid="{00000000-0005-0000-0000-00007B050000}"/>
    <cellStyle name="Normal 3 7" xfId="1404" xr:uid="{00000000-0005-0000-0000-00007C050000}"/>
    <cellStyle name="Normal 3 70" xfId="1405" xr:uid="{00000000-0005-0000-0000-00007D050000}"/>
    <cellStyle name="Normal 3 71" xfId="1406" xr:uid="{00000000-0005-0000-0000-00007E050000}"/>
    <cellStyle name="Normal 3 72" xfId="1407" xr:uid="{00000000-0005-0000-0000-00007F050000}"/>
    <cellStyle name="Normal 3 73" xfId="1408" xr:uid="{00000000-0005-0000-0000-000080050000}"/>
    <cellStyle name="Normal 3 74" xfId="1409" xr:uid="{00000000-0005-0000-0000-000081050000}"/>
    <cellStyle name="Normal 3 75" xfId="1410" xr:uid="{00000000-0005-0000-0000-000082050000}"/>
    <cellStyle name="Normal 3 8" xfId="1411" xr:uid="{00000000-0005-0000-0000-000083050000}"/>
    <cellStyle name="Normal 3 9" xfId="1412" xr:uid="{00000000-0005-0000-0000-000084050000}"/>
    <cellStyle name="Normal 30" xfId="1413" xr:uid="{00000000-0005-0000-0000-000085050000}"/>
    <cellStyle name="Normal 31" xfId="1414" xr:uid="{00000000-0005-0000-0000-000086050000}"/>
    <cellStyle name="Normal 32" xfId="1415" xr:uid="{00000000-0005-0000-0000-000087050000}"/>
    <cellStyle name="Normal 33" xfId="1416" xr:uid="{00000000-0005-0000-0000-000088050000}"/>
    <cellStyle name="Normal 34" xfId="1417" xr:uid="{00000000-0005-0000-0000-000089050000}"/>
    <cellStyle name="Normal 35" xfId="1418" xr:uid="{00000000-0005-0000-0000-00008A050000}"/>
    <cellStyle name="Normal 36" xfId="1419" xr:uid="{00000000-0005-0000-0000-00008B050000}"/>
    <cellStyle name="Normal 37" xfId="1420" xr:uid="{00000000-0005-0000-0000-00008C050000}"/>
    <cellStyle name="Normal 38" xfId="1421" xr:uid="{00000000-0005-0000-0000-00008D050000}"/>
    <cellStyle name="Normal 39" xfId="1422" xr:uid="{00000000-0005-0000-0000-00008E050000}"/>
    <cellStyle name="Normal 4" xfId="1423" xr:uid="{00000000-0005-0000-0000-00008F050000}"/>
    <cellStyle name="Normal 4 2" xfId="1424" xr:uid="{00000000-0005-0000-0000-000090050000}"/>
    <cellStyle name="Normal 4 3" xfId="1425" xr:uid="{00000000-0005-0000-0000-000091050000}"/>
    <cellStyle name="Normal 40" xfId="1426" xr:uid="{00000000-0005-0000-0000-000092050000}"/>
    <cellStyle name="Normal 44" xfId="1427" xr:uid="{00000000-0005-0000-0000-000093050000}"/>
    <cellStyle name="Normal 44 10" xfId="1428" xr:uid="{00000000-0005-0000-0000-000094050000}"/>
    <cellStyle name="Normal 44 11" xfId="1429" xr:uid="{00000000-0005-0000-0000-000095050000}"/>
    <cellStyle name="Normal 44 12" xfId="1430" xr:uid="{00000000-0005-0000-0000-000096050000}"/>
    <cellStyle name="Normal 44 13" xfId="1431" xr:uid="{00000000-0005-0000-0000-000097050000}"/>
    <cellStyle name="Normal 44 14" xfId="1432" xr:uid="{00000000-0005-0000-0000-000098050000}"/>
    <cellStyle name="Normal 44 15" xfId="1433" xr:uid="{00000000-0005-0000-0000-000099050000}"/>
    <cellStyle name="Normal 44 16" xfId="1434" xr:uid="{00000000-0005-0000-0000-00009A050000}"/>
    <cellStyle name="Normal 44 17" xfId="1435" xr:uid="{00000000-0005-0000-0000-00009B050000}"/>
    <cellStyle name="Normal 44 18" xfId="1436" xr:uid="{00000000-0005-0000-0000-00009C050000}"/>
    <cellStyle name="Normal 44 19" xfId="1437" xr:uid="{00000000-0005-0000-0000-00009D050000}"/>
    <cellStyle name="Normal 44 2" xfId="1438" xr:uid="{00000000-0005-0000-0000-00009E050000}"/>
    <cellStyle name="Normal 44 20" xfId="1439" xr:uid="{00000000-0005-0000-0000-00009F050000}"/>
    <cellStyle name="Normal 44 21" xfId="1440" xr:uid="{00000000-0005-0000-0000-0000A0050000}"/>
    <cellStyle name="Normal 44 22" xfId="1441" xr:uid="{00000000-0005-0000-0000-0000A1050000}"/>
    <cellStyle name="Normal 44 23" xfId="1442" xr:uid="{00000000-0005-0000-0000-0000A2050000}"/>
    <cellStyle name="Normal 44 24" xfId="1443" xr:uid="{00000000-0005-0000-0000-0000A3050000}"/>
    <cellStyle name="Normal 44 25" xfId="1444" xr:uid="{00000000-0005-0000-0000-0000A4050000}"/>
    <cellStyle name="Normal 44 26" xfId="1445" xr:uid="{00000000-0005-0000-0000-0000A5050000}"/>
    <cellStyle name="Normal 44 27" xfId="1446" xr:uid="{00000000-0005-0000-0000-0000A6050000}"/>
    <cellStyle name="Normal 44 28" xfId="1447" xr:uid="{00000000-0005-0000-0000-0000A7050000}"/>
    <cellStyle name="Normal 44 29" xfId="1448" xr:uid="{00000000-0005-0000-0000-0000A8050000}"/>
    <cellStyle name="Normal 44 3" xfId="1449" xr:uid="{00000000-0005-0000-0000-0000A9050000}"/>
    <cellStyle name="Normal 44 30" xfId="1450" xr:uid="{00000000-0005-0000-0000-0000AA050000}"/>
    <cellStyle name="Normal 44 31" xfId="1451" xr:uid="{00000000-0005-0000-0000-0000AB050000}"/>
    <cellStyle name="Normal 44 32" xfId="1452" xr:uid="{00000000-0005-0000-0000-0000AC050000}"/>
    <cellStyle name="Normal 44 33" xfId="1453" xr:uid="{00000000-0005-0000-0000-0000AD050000}"/>
    <cellStyle name="Normal 44 34" xfId="1454" xr:uid="{00000000-0005-0000-0000-0000AE050000}"/>
    <cellStyle name="Normal 44 35" xfId="1455" xr:uid="{00000000-0005-0000-0000-0000AF050000}"/>
    <cellStyle name="Normal 44 36" xfId="1456" xr:uid="{00000000-0005-0000-0000-0000B0050000}"/>
    <cellStyle name="Normal 44 37" xfId="1457" xr:uid="{00000000-0005-0000-0000-0000B1050000}"/>
    <cellStyle name="Normal 44 38" xfId="1458" xr:uid="{00000000-0005-0000-0000-0000B2050000}"/>
    <cellStyle name="Normal 44 39" xfId="1459" xr:uid="{00000000-0005-0000-0000-0000B3050000}"/>
    <cellStyle name="Normal 44 4" xfId="1460" xr:uid="{00000000-0005-0000-0000-0000B4050000}"/>
    <cellStyle name="Normal 44 40" xfId="1461" xr:uid="{00000000-0005-0000-0000-0000B5050000}"/>
    <cellStyle name="Normal 44 41" xfId="1462" xr:uid="{00000000-0005-0000-0000-0000B6050000}"/>
    <cellStyle name="Normal 44 42" xfId="1463" xr:uid="{00000000-0005-0000-0000-0000B7050000}"/>
    <cellStyle name="Normal 44 43" xfId="1464" xr:uid="{00000000-0005-0000-0000-0000B8050000}"/>
    <cellStyle name="Normal 44 44" xfId="1465" xr:uid="{00000000-0005-0000-0000-0000B9050000}"/>
    <cellStyle name="Normal 44 45" xfId="1466" xr:uid="{00000000-0005-0000-0000-0000BA050000}"/>
    <cellStyle name="Normal 44 46" xfId="1467" xr:uid="{00000000-0005-0000-0000-0000BB050000}"/>
    <cellStyle name="Normal 44 47" xfId="1468" xr:uid="{00000000-0005-0000-0000-0000BC050000}"/>
    <cellStyle name="Normal 44 48" xfId="1469" xr:uid="{00000000-0005-0000-0000-0000BD050000}"/>
    <cellStyle name="Normal 44 49" xfId="1470" xr:uid="{00000000-0005-0000-0000-0000BE050000}"/>
    <cellStyle name="Normal 44 5" xfId="1471" xr:uid="{00000000-0005-0000-0000-0000BF050000}"/>
    <cellStyle name="Normal 44 50" xfId="1472" xr:uid="{00000000-0005-0000-0000-0000C0050000}"/>
    <cellStyle name="Normal 44 51" xfId="1473" xr:uid="{00000000-0005-0000-0000-0000C1050000}"/>
    <cellStyle name="Normal 44 52" xfId="1474" xr:uid="{00000000-0005-0000-0000-0000C2050000}"/>
    <cellStyle name="Normal 44 53" xfId="1475" xr:uid="{00000000-0005-0000-0000-0000C3050000}"/>
    <cellStyle name="Normal 44 54" xfId="1476" xr:uid="{00000000-0005-0000-0000-0000C4050000}"/>
    <cellStyle name="Normal 44 55" xfId="1477" xr:uid="{00000000-0005-0000-0000-0000C5050000}"/>
    <cellStyle name="Normal 44 56" xfId="1478" xr:uid="{00000000-0005-0000-0000-0000C6050000}"/>
    <cellStyle name="Normal 44 57" xfId="1479" xr:uid="{00000000-0005-0000-0000-0000C7050000}"/>
    <cellStyle name="Normal 44 58" xfId="1480" xr:uid="{00000000-0005-0000-0000-0000C8050000}"/>
    <cellStyle name="Normal 44 59" xfId="1481" xr:uid="{00000000-0005-0000-0000-0000C9050000}"/>
    <cellStyle name="Normal 44 6" xfId="1482" xr:uid="{00000000-0005-0000-0000-0000CA050000}"/>
    <cellStyle name="Normal 44 60" xfId="1483" xr:uid="{00000000-0005-0000-0000-0000CB050000}"/>
    <cellStyle name="Normal 44 61" xfId="1484" xr:uid="{00000000-0005-0000-0000-0000CC050000}"/>
    <cellStyle name="Normal 44 62" xfId="1485" xr:uid="{00000000-0005-0000-0000-0000CD050000}"/>
    <cellStyle name="Normal 44 63" xfId="1486" xr:uid="{00000000-0005-0000-0000-0000CE050000}"/>
    <cellStyle name="Normal 44 64" xfId="1487" xr:uid="{00000000-0005-0000-0000-0000CF050000}"/>
    <cellStyle name="Normal 44 65" xfId="1488" xr:uid="{00000000-0005-0000-0000-0000D0050000}"/>
    <cellStyle name="Normal 44 66" xfId="1489" xr:uid="{00000000-0005-0000-0000-0000D1050000}"/>
    <cellStyle name="Normal 44 67" xfId="1490" xr:uid="{00000000-0005-0000-0000-0000D2050000}"/>
    <cellStyle name="Normal 44 68" xfId="1491" xr:uid="{00000000-0005-0000-0000-0000D3050000}"/>
    <cellStyle name="Normal 44 69" xfId="1492" xr:uid="{00000000-0005-0000-0000-0000D4050000}"/>
    <cellStyle name="Normal 44 7" xfId="1493" xr:uid="{00000000-0005-0000-0000-0000D5050000}"/>
    <cellStyle name="Normal 44 70" xfId="1494" xr:uid="{00000000-0005-0000-0000-0000D6050000}"/>
    <cellStyle name="Normal 44 71" xfId="1495" xr:uid="{00000000-0005-0000-0000-0000D7050000}"/>
    <cellStyle name="Normal 44 72" xfId="1496" xr:uid="{00000000-0005-0000-0000-0000D8050000}"/>
    <cellStyle name="Normal 44 73" xfId="1497" xr:uid="{00000000-0005-0000-0000-0000D9050000}"/>
    <cellStyle name="Normal 44 74" xfId="1498" xr:uid="{00000000-0005-0000-0000-0000DA050000}"/>
    <cellStyle name="Normal 44 8" xfId="1499" xr:uid="{00000000-0005-0000-0000-0000DB050000}"/>
    <cellStyle name="Normal 44 9" xfId="1500" xr:uid="{00000000-0005-0000-0000-0000DC050000}"/>
    <cellStyle name="Normal 44_INFORME DE EVALUACION TECNICO PRELIMINAR AJUSTADO" xfId="1501" xr:uid="{00000000-0005-0000-0000-0000DD050000}"/>
    <cellStyle name="Normal 45" xfId="1502" xr:uid="{00000000-0005-0000-0000-0000DE050000}"/>
    <cellStyle name="Normal 46" xfId="1503" xr:uid="{00000000-0005-0000-0000-0000DF050000}"/>
    <cellStyle name="Normal 47" xfId="1504" xr:uid="{00000000-0005-0000-0000-0000E0050000}"/>
    <cellStyle name="Normal 48" xfId="1505" xr:uid="{00000000-0005-0000-0000-0000E1050000}"/>
    <cellStyle name="Normal 49" xfId="1506" xr:uid="{00000000-0005-0000-0000-0000E2050000}"/>
    <cellStyle name="Normal 5" xfId="1507" xr:uid="{00000000-0005-0000-0000-0000E3050000}"/>
    <cellStyle name="Normal 5 2" xfId="1508" xr:uid="{00000000-0005-0000-0000-0000E4050000}"/>
    <cellStyle name="Normal 6" xfId="1509" xr:uid="{00000000-0005-0000-0000-0000E5050000}"/>
    <cellStyle name="Normal 7" xfId="1510" xr:uid="{00000000-0005-0000-0000-0000E6050000}"/>
    <cellStyle name="Normal 8" xfId="1511" xr:uid="{00000000-0005-0000-0000-0000E7050000}"/>
    <cellStyle name="Normal 9" xfId="1512" xr:uid="{00000000-0005-0000-0000-0000E8050000}"/>
    <cellStyle name="Porcentaje" xfId="1513" builtinId="5"/>
    <cellStyle name="Porcentual 2" xfId="1514" xr:uid="{00000000-0005-0000-0000-0000EA050000}"/>
    <cellStyle name="Porcentual 3" xfId="1515" xr:uid="{00000000-0005-0000-0000-0000EB050000}"/>
    <cellStyle name="TableStyleLight1" xfId="1516" xr:uid="{00000000-0005-0000-0000-0000EC05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01\clientes\Documents%20and%20Settings\glijer\Configuraci&#243;n%20local\Archivos%20temporales%20de%20Internet\OLK21DE\CUADRO%20RESUMEN%20-%2020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chueuad\Downloads\INFORME%20FINAL%20EVALUACION%20(INVIAS)\INFORME%20PRELIMINAR%20REQUISITOS%20HABILITANTES%20(INVIAS)%20GRUPO%203%20IF.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17.11.21\licitaciones$\Users\JSANDOVAL\Desktop\INFORME%20DE%20VERIFICACION%20REQUISITOS%20HABILITANTES,%20FINANCIEROS%20Y%20TECNICOS%20-%20ANE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er02\LICITACIONES\MUNICIPIO%20DE%20SOACHA\PROCESO%202014\INFORMES%20VERIFICACION%20Y%20EVALUACION\INFORMES%20FINALES\INFORME%20FINAL%20REQUISITOS%20JURIDICOS,%20FINANCIEROS,%20TECNICOS%20Y%20ECONOMI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perado_Hoja1"/>
      <sheetName val="RESUMEN TASA UNICA"/>
      <sheetName val="RIESGOS"/>
      <sheetName val="COBERTURAS"/>
      <sheetName val="CUADRO RESUMEN"/>
      <sheetName val="Info"/>
      <sheetName val="P Y G FINANCIERO"/>
      <sheetName val="Rea"/>
      <sheetName val="P&amp;G"/>
      <sheetName val="% Pérdida"/>
    </sheetNames>
    <sheetDataSet>
      <sheetData sheetId="0" refreshError="1"/>
      <sheetData sheetId="1" refreshError="1"/>
      <sheetData sheetId="2" refreshError="1"/>
      <sheetData sheetId="3" refreshError="1"/>
      <sheetData sheetId="4" refreshError="1">
        <row r="13">
          <cell r="L13" t="str">
            <v>-  TERREMOTO, TEMBLOR, ERUPCIÓN VOLCANICA, MAREMOTO, TSUNAMI:  1% SOBRE DE LA PERDIDA, SIN MINIMO</v>
          </cell>
        </row>
        <row r="14">
          <cell r="L14" t="str">
            <v>- AMCCoPH AMIT (INCLUYENDO SABOTAJE Y TERRORISMO): 1% SOBRE EL VALOR DE LA PERDIDA, SIN MINIMO</v>
          </cell>
        </row>
        <row r="15">
          <cell r="L15" t="str">
            <v>- HURTO Y HURTO CALIFICADO PARA CUALQUIER BIEN: SIN DEDUCIBLE</v>
          </cell>
        </row>
        <row r="16">
          <cell r="L16" t="str">
            <v xml:space="preserve">- DAÑO INTERNO EN EQUIPOS ELECTRICOS Y ELECTRONICOS: SIN DEDUCIBLE </v>
          </cell>
        </row>
        <row r="18">
          <cell r="L18" t="str">
            <v>- DEMAS EVENTOS: SIN DEDUCIBLE</v>
          </cell>
        </row>
        <row r="24">
          <cell r="L24" t="str">
            <v>- TODO DAÑO O PERDIDA DE CELULARES, AVANTELES, BEEPERS, RADIOTELEFONOS Y DEMAS EQUIPOS PORTATILES DE COMUNICACIÓN, CUALQUIERA SEA SU TECNOLOGIA: SIN DEDUCIBLE</v>
          </cell>
        </row>
      </sheetData>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ARTICIPANTES"/>
      <sheetName val="2. VERIFICACION JURIDICA "/>
      <sheetName val="3,VERIFICACION FINANCIERA"/>
      <sheetName val="4. VERIFICACION TECNICA"/>
      <sheetName val="5. RESUMEN HABILITANTES"/>
    </sheetNames>
    <sheetDataSet>
      <sheetData sheetId="0">
        <row r="4">
          <cell r="A4" t="str">
            <v>OBJETO</v>
          </cell>
        </row>
        <row r="5">
          <cell r="A5" t="str">
            <v>PRESUPUESTO OFICIAL</v>
          </cell>
        </row>
        <row r="6">
          <cell r="A6" t="str">
            <v>FECHA DE CIERRE</v>
          </cell>
        </row>
      </sheetData>
      <sheetData sheetId="1"/>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ARTICIPANTES"/>
      <sheetName val="2. VERIFICACION JURIDICA "/>
      <sheetName val="3. VERIFICACION FINANCIERA"/>
      <sheetName val="4. VERIFICACION TECNICA"/>
      <sheetName val="5. RESUMEN HABILITANTES"/>
    </sheetNames>
    <sheetDataSet>
      <sheetData sheetId="0" refreshError="1">
        <row r="3">
          <cell r="A3" t="str">
            <v>PROCESO CONTRATACION</v>
          </cell>
        </row>
        <row r="4">
          <cell r="A4" t="str">
            <v>OBJETO</v>
          </cell>
        </row>
        <row r="5">
          <cell r="A5" t="str">
            <v>PRESUPUESTO OFICIAL</v>
          </cell>
        </row>
        <row r="6">
          <cell r="A6" t="str">
            <v>FECHA DE CIERRE</v>
          </cell>
        </row>
      </sheetData>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BÁSICO"/>
      <sheetName val="VERIFICACION JURIDICA FINAL"/>
      <sheetName val="VERIFICACION FINANCIERA FINAL"/>
      <sheetName val="VERIFICACIÓN TÉCNICA FINAL"/>
      <sheetName val="RESUMEN DE HABILITADOS"/>
      <sheetName val="EVALUACION ECONOMICA"/>
    </sheetNames>
    <sheetDataSet>
      <sheetData sheetId="0" refreshError="1">
        <row r="8">
          <cell r="A8" t="str">
            <v>PROPONENTES</v>
          </cell>
          <cell r="C8" t="str">
            <v>No. DE FOLIOS</v>
          </cell>
          <cell r="D8" t="str">
            <v>VALOR DE LA OFERTA</v>
          </cell>
        </row>
      </sheetData>
      <sheetData sheetId="1"/>
      <sheetData sheetId="2" refreshError="1"/>
      <sheetData sheetId="3"/>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21"/>
  <sheetViews>
    <sheetView showGridLines="0" showWhiteSpace="0" topLeftCell="A10" zoomScale="96" zoomScaleNormal="96" zoomScaleSheetLayoutView="96" workbookViewId="0">
      <selection activeCell="C9" sqref="C9"/>
    </sheetView>
  </sheetViews>
  <sheetFormatPr baseColWidth="10" defaultColWidth="11.44140625" defaultRowHeight="13.8" x14ac:dyDescent="0.3"/>
  <cols>
    <col min="1" max="1" width="32.44140625" style="4" customWidth="1"/>
    <col min="2" max="2" width="64.109375" style="4" customWidth="1"/>
    <col min="3" max="3" width="43.33203125" style="4" customWidth="1"/>
    <col min="4" max="16384" width="11.44140625" style="4"/>
  </cols>
  <sheetData>
    <row r="1" spans="1:4" ht="26.25" customHeight="1" thickBot="1" x14ac:dyDescent="0.35">
      <c r="A1" s="152" t="s">
        <v>91</v>
      </c>
      <c r="B1" s="153"/>
      <c r="C1" s="153"/>
    </row>
    <row r="2" spans="1:4" ht="14.4" thickBot="1" x14ac:dyDescent="0.35">
      <c r="A2" s="162" t="s">
        <v>4</v>
      </c>
      <c r="B2" s="162"/>
      <c r="C2" s="162"/>
    </row>
    <row r="3" spans="1:4" ht="24" customHeight="1" x14ac:dyDescent="0.3">
      <c r="A3" s="7" t="s">
        <v>42</v>
      </c>
      <c r="B3" s="154" t="s">
        <v>92</v>
      </c>
      <c r="C3" s="154"/>
    </row>
    <row r="4" spans="1:4" ht="71.25" customHeight="1" x14ac:dyDescent="0.3">
      <c r="A4" s="8" t="s">
        <v>8</v>
      </c>
      <c r="B4" s="155" t="s">
        <v>93</v>
      </c>
      <c r="C4" s="155"/>
      <c r="D4" s="9"/>
    </row>
    <row r="5" spans="1:4" ht="181.5" customHeight="1" x14ac:dyDescent="0.3">
      <c r="A5" s="8" t="s">
        <v>5</v>
      </c>
      <c r="B5" s="163" t="s">
        <v>162</v>
      </c>
      <c r="C5" s="163"/>
    </row>
    <row r="6" spans="1:4" ht="25.5" customHeight="1" thickBot="1" x14ac:dyDescent="0.35">
      <c r="A6" s="10" t="s">
        <v>6</v>
      </c>
      <c r="B6" s="164" t="s">
        <v>94</v>
      </c>
      <c r="C6" s="164"/>
    </row>
    <row r="7" spans="1:4" ht="14.4" thickBot="1" x14ac:dyDescent="0.35">
      <c r="A7" s="11"/>
      <c r="B7" s="12"/>
      <c r="C7" s="12"/>
    </row>
    <row r="8" spans="1:4" ht="24.75" customHeight="1" thickBot="1" x14ac:dyDescent="0.35">
      <c r="A8" s="165" t="s">
        <v>161</v>
      </c>
      <c r="B8" s="166"/>
      <c r="C8" s="167"/>
    </row>
    <row r="9" spans="1:4" s="6" customFormat="1" ht="27.75" customHeight="1" thickBot="1" x14ac:dyDescent="0.3">
      <c r="A9" s="168" t="s">
        <v>9</v>
      </c>
      <c r="B9" s="169"/>
      <c r="C9" s="67" t="s">
        <v>7</v>
      </c>
      <c r="D9" s="5"/>
    </row>
    <row r="10" spans="1:4" ht="67.5" customHeight="1" thickBot="1" x14ac:dyDescent="0.35">
      <c r="A10" s="7" t="s">
        <v>64</v>
      </c>
      <c r="B10" s="13" t="s">
        <v>95</v>
      </c>
      <c r="C10" s="66">
        <v>1068644629</v>
      </c>
      <c r="D10" s="14"/>
    </row>
    <row r="11" spans="1:4" ht="70.5" customHeight="1" thickBot="1" x14ac:dyDescent="0.35">
      <c r="A11" s="125" t="s">
        <v>96</v>
      </c>
      <c r="B11" s="13" t="s">
        <v>95</v>
      </c>
      <c r="C11" s="126">
        <v>1057402773</v>
      </c>
      <c r="D11" s="14"/>
    </row>
    <row r="12" spans="1:4" ht="68.25" customHeight="1" x14ac:dyDescent="0.3">
      <c r="A12" s="40" t="s">
        <v>83</v>
      </c>
      <c r="B12" s="13" t="s">
        <v>95</v>
      </c>
      <c r="C12" s="73">
        <v>1064511627</v>
      </c>
      <c r="D12" s="14"/>
    </row>
    <row r="13" spans="1:4" ht="24.75" customHeight="1" thickBot="1" x14ac:dyDescent="0.35">
      <c r="A13" s="159" t="s">
        <v>10</v>
      </c>
      <c r="B13" s="160"/>
      <c r="C13" s="161"/>
    </row>
    <row r="14" spans="1:4" ht="35.25" customHeight="1" thickBot="1" x14ac:dyDescent="0.35">
      <c r="A14" s="156" t="s">
        <v>160</v>
      </c>
      <c r="B14" s="157"/>
      <c r="C14" s="158"/>
    </row>
    <row r="15" spans="1:4" ht="21.75" customHeight="1" x14ac:dyDescent="0.3">
      <c r="A15" s="46"/>
      <c r="B15" s="46"/>
      <c r="C15" s="46"/>
    </row>
    <row r="16" spans="1:4" ht="21.75" customHeight="1" x14ac:dyDescent="0.3">
      <c r="A16" s="46"/>
      <c r="B16" s="46"/>
      <c r="C16" s="46"/>
    </row>
    <row r="17" spans="1:1" x14ac:dyDescent="0.3">
      <c r="A17" s="109"/>
    </row>
    <row r="18" spans="1:1" x14ac:dyDescent="0.3">
      <c r="A18" s="108"/>
    </row>
    <row r="19" spans="1:1" x14ac:dyDescent="0.3">
      <c r="A19" s="21" t="s">
        <v>55</v>
      </c>
    </row>
    <row r="20" spans="1:1" x14ac:dyDescent="0.3">
      <c r="A20" s="110" t="s">
        <v>75</v>
      </c>
    </row>
    <row r="21" spans="1:1" x14ac:dyDescent="0.3">
      <c r="A21" s="1"/>
    </row>
  </sheetData>
  <mergeCells count="10">
    <mergeCell ref="A1:C1"/>
    <mergeCell ref="B3:C3"/>
    <mergeCell ref="B4:C4"/>
    <mergeCell ref="A14:C14"/>
    <mergeCell ref="A13:C13"/>
    <mergeCell ref="A2:C2"/>
    <mergeCell ref="B5:C5"/>
    <mergeCell ref="B6:C6"/>
    <mergeCell ref="A8:C8"/>
    <mergeCell ref="A9:B9"/>
  </mergeCells>
  <phoneticPr fontId="9" type="noConversion"/>
  <printOptions horizontalCentered="1"/>
  <pageMargins left="0" right="0" top="0.78740157480314965" bottom="0.98425196850393704" header="0" footer="0"/>
  <pageSetup scale="76" orientation="portrait" r:id="rId1"/>
  <headerFooter scaleWithDoc="0" alignWithMargins="0"/>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2"/>
  <sheetViews>
    <sheetView topLeftCell="A22" zoomScale="90" zoomScaleNormal="90" zoomScaleSheetLayoutView="90" workbookViewId="0">
      <selection activeCell="D16" sqref="D16:E16"/>
    </sheetView>
  </sheetViews>
  <sheetFormatPr baseColWidth="10" defaultColWidth="11.44140625" defaultRowHeight="13.8" x14ac:dyDescent="0.3"/>
  <cols>
    <col min="1" max="1" width="53.5546875" style="50" customWidth="1"/>
    <col min="2" max="2" width="7" style="50" customWidth="1"/>
    <col min="3" max="3" width="6.5546875" style="50" customWidth="1"/>
    <col min="4" max="4" width="21.6640625" style="50" customWidth="1"/>
    <col min="5" max="5" width="28.6640625" style="50" customWidth="1"/>
    <col min="6" max="6" width="6.6640625" style="50" customWidth="1"/>
    <col min="7" max="7" width="7.109375" style="50" customWidth="1"/>
    <col min="8" max="8" width="21.6640625" style="50" customWidth="1"/>
    <col min="9" max="9" width="27.5546875" style="50" customWidth="1"/>
    <col min="10" max="10" width="6.6640625" style="50" customWidth="1"/>
    <col min="11" max="11" width="7.109375" style="50" customWidth="1"/>
    <col min="12" max="12" width="21.6640625" style="50" customWidth="1"/>
    <col min="13" max="13" width="27.5546875" style="50" customWidth="1"/>
    <col min="14" max="16384" width="11.44140625" style="115"/>
  </cols>
  <sheetData>
    <row r="1" spans="1:13" s="111" customFormat="1" ht="18.75" customHeight="1" thickBot="1" x14ac:dyDescent="0.3">
      <c r="A1" s="211" t="str">
        <f>+'1. PARTICIPANTES'!A1:C1</f>
        <v>EMPRESA DE RENOVACIÓN URBANA Y DESARROLLO URBANO DE BOGOTA D.C.</v>
      </c>
      <c r="B1" s="212"/>
      <c r="C1" s="212"/>
      <c r="D1" s="212"/>
      <c r="E1" s="212"/>
      <c r="F1" s="212"/>
      <c r="G1" s="212"/>
      <c r="H1" s="212"/>
      <c r="I1" s="212"/>
      <c r="J1" s="212"/>
      <c r="K1" s="212"/>
      <c r="L1" s="212"/>
      <c r="M1" s="213"/>
    </row>
    <row r="2" spans="1:13" s="111" customFormat="1" ht="14.4" thickBot="1" x14ac:dyDescent="0.35">
      <c r="A2" s="189"/>
      <c r="B2" s="190"/>
      <c r="C2" s="190"/>
      <c r="D2" s="190"/>
      <c r="E2" s="190"/>
      <c r="F2" s="112"/>
      <c r="G2" s="112"/>
      <c r="H2" s="112"/>
      <c r="I2" s="112"/>
      <c r="J2" s="120"/>
      <c r="K2" s="120"/>
      <c r="L2" s="120"/>
      <c r="M2" s="120"/>
    </row>
    <row r="3" spans="1:13" s="59" customFormat="1" ht="21.75" customHeight="1" thickBot="1" x14ac:dyDescent="0.35">
      <c r="A3" s="127" t="str">
        <f>+'1. PARTICIPANTES'!A3</f>
        <v>PROCESO CONTRATACION</v>
      </c>
      <c r="B3" s="214" t="str">
        <f>+'1. PARTICIPANTES'!B3:C3</f>
        <v>LICITACÓN PUBLICA No. ERU-LP-03-2020</v>
      </c>
      <c r="C3" s="215"/>
      <c r="D3" s="215"/>
      <c r="E3" s="215"/>
      <c r="F3" s="215"/>
      <c r="G3" s="215"/>
      <c r="H3" s="215"/>
      <c r="I3" s="215"/>
      <c r="J3" s="215"/>
      <c r="K3" s="215"/>
      <c r="L3" s="215"/>
      <c r="M3" s="216"/>
    </row>
    <row r="4" spans="1:13" s="59" customFormat="1" ht="46.5" customHeight="1" thickBot="1" x14ac:dyDescent="0.35">
      <c r="A4" s="90" t="str">
        <f>+'[4]1. PARTICIPANTES'!A4</f>
        <v>OBJETO</v>
      </c>
      <c r="B4" s="217" t="str">
        <f>+'1. PARTICIPANTES'!B4:C4</f>
        <v>CONTRATAR LOS SEGUROS QUE AMPAREN LOS INTERESES PATRIMONIALES ACTUALES Y FUTUROS, ASÍ COMO LOS BIENES DE PROPIEDAD DE LA EMPRESA DE RENOVACIÓN Y DESARROLLO URBANO DE BOGOTÁ D.C., QUE ESTÉN BAJO SU RESPONSABILIDAD Y CUSTODIA Y AQUELLOS QUE SEAN ADQUIRIDOS PARA DESARROLLAR SUS FUNCIONES, ASÍ COMO UNA PÓLIZA DE VIDA GRUPO PARA LOS TRABAJADORES SINDICALIZADOS DE LA EMPRESA Y CUALQUIER OTRA PÓLIZA DE SEGUROS QUE REQUIERA LA EMPRESA EN EL DESARROLLO DE SU ACTIVIDAD</v>
      </c>
      <c r="C4" s="218"/>
      <c r="D4" s="218"/>
      <c r="E4" s="218"/>
      <c r="F4" s="218"/>
      <c r="G4" s="218"/>
      <c r="H4" s="218"/>
      <c r="I4" s="218"/>
      <c r="J4" s="218"/>
      <c r="K4" s="218"/>
      <c r="L4" s="218"/>
      <c r="M4" s="219"/>
    </row>
    <row r="5" spans="1:13" s="59" customFormat="1" ht="141" customHeight="1" thickBot="1" x14ac:dyDescent="0.35">
      <c r="A5" s="89" t="str">
        <f>+'[4]1. PARTICIPANTES'!A5</f>
        <v>PRESUPUESTO OFICIAL</v>
      </c>
      <c r="B5" s="220" t="s">
        <v>163</v>
      </c>
      <c r="C5" s="221"/>
      <c r="D5" s="221"/>
      <c r="E5" s="221"/>
      <c r="F5" s="221"/>
      <c r="G5" s="221"/>
      <c r="H5" s="221"/>
      <c r="I5" s="221"/>
      <c r="J5" s="221"/>
      <c r="K5" s="221"/>
      <c r="L5" s="221"/>
      <c r="M5" s="222"/>
    </row>
    <row r="6" spans="1:13" s="59" customFormat="1" ht="29.25" customHeight="1" thickBot="1" x14ac:dyDescent="0.35">
      <c r="A6" s="128" t="str">
        <f>+'[4]1. PARTICIPANTES'!A6</f>
        <v>FECHA DE CIERRE</v>
      </c>
      <c r="B6" s="223" t="str">
        <f>+'1. PARTICIPANTES'!B6:C6</f>
        <v>03 DE SEPTIEMBRE DE 2020 A LAS 4:00 PM</v>
      </c>
      <c r="C6" s="224"/>
      <c r="D6" s="224"/>
      <c r="E6" s="224"/>
      <c r="F6" s="224"/>
      <c r="G6" s="224"/>
      <c r="H6" s="224"/>
      <c r="I6" s="224"/>
      <c r="J6" s="224"/>
      <c r="K6" s="224"/>
      <c r="L6" s="224"/>
      <c r="M6" s="225"/>
    </row>
    <row r="7" spans="1:13" s="50" customFormat="1" x14ac:dyDescent="0.3">
      <c r="A7" s="48"/>
      <c r="B7" s="49"/>
      <c r="C7" s="49"/>
      <c r="D7" s="49"/>
      <c r="E7" s="62"/>
      <c r="F7" s="49"/>
      <c r="G7" s="49"/>
      <c r="H7" s="49"/>
      <c r="I7" s="62"/>
      <c r="J7" s="49"/>
      <c r="K7" s="49"/>
      <c r="L7" s="49"/>
      <c r="M7" s="62"/>
    </row>
    <row r="8" spans="1:13" s="59" customFormat="1" ht="29.25" customHeight="1" thickBot="1" x14ac:dyDescent="0.35">
      <c r="A8" s="226" t="s">
        <v>49</v>
      </c>
      <c r="B8" s="227"/>
      <c r="C8" s="227"/>
      <c r="D8" s="227"/>
      <c r="E8" s="227"/>
      <c r="F8" s="227"/>
      <c r="G8" s="227"/>
      <c r="H8" s="227"/>
      <c r="I8" s="227"/>
      <c r="J8" s="227"/>
      <c r="K8" s="227"/>
      <c r="L8" s="227"/>
      <c r="M8" s="227"/>
    </row>
    <row r="9" spans="1:13" s="113" customFormat="1" ht="15.75" customHeight="1" thickBot="1" x14ac:dyDescent="0.35">
      <c r="A9" s="199" t="s">
        <v>11</v>
      </c>
      <c r="B9" s="191" t="s">
        <v>50</v>
      </c>
      <c r="C9" s="192"/>
      <c r="D9" s="192"/>
      <c r="E9" s="192"/>
      <c r="F9" s="191" t="s">
        <v>60</v>
      </c>
      <c r="G9" s="192"/>
      <c r="H9" s="192"/>
      <c r="I9" s="192"/>
      <c r="J9" s="191" t="s">
        <v>84</v>
      </c>
      <c r="K9" s="192"/>
      <c r="L9" s="192"/>
      <c r="M9" s="192"/>
    </row>
    <row r="10" spans="1:13" s="113" customFormat="1" ht="31.5" customHeight="1" thickBot="1" x14ac:dyDescent="0.35">
      <c r="A10" s="200"/>
      <c r="B10" s="193" t="s">
        <v>61</v>
      </c>
      <c r="C10" s="194"/>
      <c r="D10" s="194"/>
      <c r="E10" s="194"/>
      <c r="F10" s="193" t="s">
        <v>129</v>
      </c>
      <c r="G10" s="194"/>
      <c r="H10" s="194"/>
      <c r="I10" s="194"/>
      <c r="J10" s="202" t="s">
        <v>85</v>
      </c>
      <c r="K10" s="203"/>
      <c r="L10" s="203"/>
      <c r="M10" s="204"/>
    </row>
    <row r="11" spans="1:13" s="113" customFormat="1" ht="12.75" customHeight="1" x14ac:dyDescent="0.3">
      <c r="A11" s="200"/>
      <c r="B11" s="177" t="s">
        <v>2</v>
      </c>
      <c r="C11" s="178"/>
      <c r="D11" s="195" t="s">
        <v>10</v>
      </c>
      <c r="E11" s="196"/>
      <c r="F11" s="177" t="s">
        <v>2</v>
      </c>
      <c r="G11" s="178"/>
      <c r="H11" s="195" t="s">
        <v>10</v>
      </c>
      <c r="I11" s="196"/>
      <c r="J11" s="177" t="s">
        <v>2</v>
      </c>
      <c r="K11" s="178"/>
      <c r="L11" s="195" t="s">
        <v>10</v>
      </c>
      <c r="M11" s="205"/>
    </row>
    <row r="12" spans="1:13" s="113" customFormat="1" ht="14.4" thickBot="1" x14ac:dyDescent="0.35">
      <c r="A12" s="201"/>
      <c r="B12" s="51" t="s">
        <v>0</v>
      </c>
      <c r="C12" s="52" t="s">
        <v>1</v>
      </c>
      <c r="D12" s="197"/>
      <c r="E12" s="198"/>
      <c r="F12" s="51" t="s">
        <v>0</v>
      </c>
      <c r="G12" s="52" t="s">
        <v>1</v>
      </c>
      <c r="H12" s="197"/>
      <c r="I12" s="198"/>
      <c r="J12" s="51" t="s">
        <v>0</v>
      </c>
      <c r="K12" s="52" t="s">
        <v>1</v>
      </c>
      <c r="L12" s="197"/>
      <c r="M12" s="206"/>
    </row>
    <row r="13" spans="1:13" s="59" customFormat="1" ht="305.25" customHeight="1" x14ac:dyDescent="0.3">
      <c r="A13" s="53" t="s">
        <v>72</v>
      </c>
      <c r="B13" s="54" t="s">
        <v>38</v>
      </c>
      <c r="C13" s="55"/>
      <c r="D13" s="181" t="s">
        <v>63</v>
      </c>
      <c r="E13" s="182"/>
      <c r="F13" s="54" t="s">
        <v>38</v>
      </c>
      <c r="G13" s="55"/>
      <c r="H13" s="181" t="s">
        <v>130</v>
      </c>
      <c r="I13" s="182"/>
      <c r="J13" s="54" t="s">
        <v>38</v>
      </c>
      <c r="K13" s="55"/>
      <c r="L13" s="181" t="s">
        <v>150</v>
      </c>
      <c r="M13" s="207"/>
    </row>
    <row r="14" spans="1:13" s="59" customFormat="1" ht="291" customHeight="1" x14ac:dyDescent="0.3">
      <c r="A14" s="56" t="s">
        <v>76</v>
      </c>
      <c r="B14" s="57" t="s">
        <v>38</v>
      </c>
      <c r="C14" s="63"/>
      <c r="D14" s="180" t="s">
        <v>117</v>
      </c>
      <c r="E14" s="175"/>
      <c r="F14" s="57" t="s">
        <v>38</v>
      </c>
      <c r="G14" s="68"/>
      <c r="H14" s="180" t="s">
        <v>131</v>
      </c>
      <c r="I14" s="175"/>
      <c r="J14" s="57" t="s">
        <v>38</v>
      </c>
      <c r="K14" s="68"/>
      <c r="L14" s="180" t="s">
        <v>148</v>
      </c>
      <c r="M14" s="228"/>
    </row>
    <row r="15" spans="1:13" s="59" customFormat="1" ht="236.25" customHeight="1" thickBot="1" x14ac:dyDescent="0.35">
      <c r="A15" s="84" t="s">
        <v>77</v>
      </c>
      <c r="B15" s="70" t="s">
        <v>38</v>
      </c>
      <c r="C15" s="71"/>
      <c r="D15" s="173" t="s">
        <v>118</v>
      </c>
      <c r="E15" s="174"/>
      <c r="F15" s="57" t="s">
        <v>38</v>
      </c>
      <c r="G15" s="64"/>
      <c r="H15" s="175" t="s">
        <v>132</v>
      </c>
      <c r="I15" s="179"/>
      <c r="J15" s="57" t="s">
        <v>38</v>
      </c>
      <c r="K15" s="64"/>
      <c r="L15" s="175" t="s">
        <v>149</v>
      </c>
      <c r="M15" s="176"/>
    </row>
    <row r="16" spans="1:13" s="59" customFormat="1" ht="195.75" customHeight="1" thickBot="1" x14ac:dyDescent="0.35">
      <c r="A16" s="90" t="s">
        <v>78</v>
      </c>
      <c r="B16" s="88"/>
      <c r="C16" s="103" t="s">
        <v>73</v>
      </c>
      <c r="D16" s="187" t="s">
        <v>73</v>
      </c>
      <c r="E16" s="188"/>
      <c r="F16" s="101" t="s">
        <v>38</v>
      </c>
      <c r="G16" s="64"/>
      <c r="H16" s="175" t="s">
        <v>133</v>
      </c>
      <c r="I16" s="176"/>
      <c r="J16" s="57"/>
      <c r="K16" s="64" t="s">
        <v>73</v>
      </c>
      <c r="L16" s="175" t="s">
        <v>73</v>
      </c>
      <c r="M16" s="176"/>
    </row>
    <row r="17" spans="1:13" s="59" customFormat="1" ht="260.25" customHeight="1" x14ac:dyDescent="0.3">
      <c r="A17" s="89" t="s">
        <v>79</v>
      </c>
      <c r="B17" s="87" t="s">
        <v>38</v>
      </c>
      <c r="C17" s="102"/>
      <c r="D17" s="185" t="s">
        <v>82</v>
      </c>
      <c r="E17" s="186"/>
      <c r="F17" s="57" t="s">
        <v>38</v>
      </c>
      <c r="G17" s="64"/>
      <c r="H17" s="175" t="s">
        <v>134</v>
      </c>
      <c r="I17" s="179"/>
      <c r="J17" s="57" t="s">
        <v>38</v>
      </c>
      <c r="K17" s="64"/>
      <c r="L17" s="175" t="s">
        <v>151</v>
      </c>
      <c r="M17" s="176"/>
    </row>
    <row r="18" spans="1:13" s="59" customFormat="1" ht="135.75" customHeight="1" x14ac:dyDescent="0.3">
      <c r="A18" s="56" t="s">
        <v>97</v>
      </c>
      <c r="B18" s="57" t="s">
        <v>38</v>
      </c>
      <c r="C18" s="64"/>
      <c r="D18" s="175" t="s">
        <v>119</v>
      </c>
      <c r="E18" s="176"/>
      <c r="F18" s="57" t="s">
        <v>38</v>
      </c>
      <c r="G18" s="64"/>
      <c r="H18" s="175" t="s">
        <v>128</v>
      </c>
      <c r="I18" s="176"/>
      <c r="J18" s="57" t="s">
        <v>38</v>
      </c>
      <c r="K18" s="64"/>
      <c r="L18" s="175" t="s">
        <v>128</v>
      </c>
      <c r="M18" s="176"/>
    </row>
    <row r="19" spans="1:13" s="59" customFormat="1" ht="273.75" customHeight="1" x14ac:dyDescent="0.3">
      <c r="A19" s="56" t="s">
        <v>98</v>
      </c>
      <c r="B19" s="57" t="s">
        <v>38</v>
      </c>
      <c r="C19" s="58"/>
      <c r="D19" s="175" t="s">
        <v>120</v>
      </c>
      <c r="E19" s="179"/>
      <c r="F19" s="57" t="s">
        <v>38</v>
      </c>
      <c r="G19" s="58"/>
      <c r="H19" s="175" t="s">
        <v>135</v>
      </c>
      <c r="I19" s="179"/>
      <c r="J19" s="57" t="s">
        <v>38</v>
      </c>
      <c r="K19" s="58"/>
      <c r="L19" s="175" t="s">
        <v>152</v>
      </c>
      <c r="M19" s="176"/>
    </row>
    <row r="20" spans="1:13" s="59" customFormat="1" ht="298.5" customHeight="1" x14ac:dyDescent="0.3">
      <c r="A20" s="56" t="s">
        <v>99</v>
      </c>
      <c r="B20" s="57" t="s">
        <v>38</v>
      </c>
      <c r="C20" s="58"/>
      <c r="D20" s="175" t="s">
        <v>121</v>
      </c>
      <c r="E20" s="179"/>
      <c r="F20" s="57" t="s">
        <v>38</v>
      </c>
      <c r="G20" s="58"/>
      <c r="H20" s="175" t="s">
        <v>136</v>
      </c>
      <c r="I20" s="179"/>
      <c r="J20" s="57" t="s">
        <v>38</v>
      </c>
      <c r="K20" s="58"/>
      <c r="L20" s="175" t="s">
        <v>153</v>
      </c>
      <c r="M20" s="176"/>
    </row>
    <row r="21" spans="1:13" s="59" customFormat="1" ht="162.75" customHeight="1" x14ac:dyDescent="0.3">
      <c r="A21" s="56" t="s">
        <v>100</v>
      </c>
      <c r="B21" s="57" t="s">
        <v>38</v>
      </c>
      <c r="C21" s="58"/>
      <c r="D21" s="175" t="s">
        <v>70</v>
      </c>
      <c r="E21" s="176"/>
      <c r="F21" s="57" t="s">
        <v>38</v>
      </c>
      <c r="G21" s="58"/>
      <c r="H21" s="175" t="s">
        <v>138</v>
      </c>
      <c r="I21" s="176"/>
      <c r="J21" s="57" t="s">
        <v>38</v>
      </c>
      <c r="K21" s="64"/>
      <c r="L21" s="175" t="s">
        <v>151</v>
      </c>
      <c r="M21" s="176"/>
    </row>
    <row r="22" spans="1:13" s="59" customFormat="1" ht="128.25" customHeight="1" x14ac:dyDescent="0.3">
      <c r="A22" s="56" t="s">
        <v>101</v>
      </c>
      <c r="B22" s="57" t="s">
        <v>38</v>
      </c>
      <c r="C22" s="58"/>
      <c r="D22" s="175" t="s">
        <v>123</v>
      </c>
      <c r="E22" s="179"/>
      <c r="F22" s="57" t="s">
        <v>38</v>
      </c>
      <c r="G22" s="58"/>
      <c r="H22" s="175" t="s">
        <v>140</v>
      </c>
      <c r="I22" s="179"/>
      <c r="J22" s="57" t="s">
        <v>38</v>
      </c>
      <c r="K22" s="58"/>
      <c r="L22" s="175" t="s">
        <v>155</v>
      </c>
      <c r="M22" s="176"/>
    </row>
    <row r="23" spans="1:13" s="59" customFormat="1" ht="178.5" customHeight="1" thickBot="1" x14ac:dyDescent="0.35">
      <c r="A23" s="56" t="s">
        <v>102</v>
      </c>
      <c r="B23" s="57" t="s">
        <v>38</v>
      </c>
      <c r="C23" s="58"/>
      <c r="D23" s="175" t="s">
        <v>157</v>
      </c>
      <c r="E23" s="176"/>
      <c r="F23" s="57" t="s">
        <v>38</v>
      </c>
      <c r="G23" s="58"/>
      <c r="H23" s="173" t="s">
        <v>139</v>
      </c>
      <c r="I23" s="174"/>
      <c r="J23" s="57" t="s">
        <v>38</v>
      </c>
      <c r="K23" s="64"/>
      <c r="L23" s="173" t="s">
        <v>156</v>
      </c>
      <c r="M23" s="208"/>
    </row>
    <row r="24" spans="1:13" s="59" customFormat="1" ht="25.5" customHeight="1" thickBot="1" x14ac:dyDescent="0.35">
      <c r="A24" s="114" t="s">
        <v>57</v>
      </c>
      <c r="B24" s="184" t="s">
        <v>2</v>
      </c>
      <c r="C24" s="184"/>
      <c r="D24" s="184"/>
      <c r="E24" s="184"/>
      <c r="F24" s="183" t="s">
        <v>2</v>
      </c>
      <c r="G24" s="184"/>
      <c r="H24" s="184"/>
      <c r="I24" s="184"/>
      <c r="J24" s="183" t="s">
        <v>2</v>
      </c>
      <c r="K24" s="184"/>
      <c r="L24" s="184"/>
      <c r="M24" s="209"/>
    </row>
    <row r="25" spans="1:13" s="59" customFormat="1" ht="57.75" customHeight="1" thickBot="1" x14ac:dyDescent="0.35">
      <c r="A25" s="69" t="s">
        <v>51</v>
      </c>
      <c r="B25" s="170"/>
      <c r="C25" s="171"/>
      <c r="D25" s="171"/>
      <c r="E25" s="172"/>
      <c r="F25" s="170"/>
      <c r="G25" s="171"/>
      <c r="H25" s="171"/>
      <c r="I25" s="172"/>
      <c r="J25" s="170"/>
      <c r="K25" s="171"/>
      <c r="L25" s="171"/>
      <c r="M25" s="210"/>
    </row>
    <row r="26" spans="1:13" s="50" customFormat="1" ht="15.75" customHeight="1" x14ac:dyDescent="0.3">
      <c r="A26" s="60"/>
      <c r="B26" s="61"/>
      <c r="C26" s="61"/>
      <c r="D26" s="61"/>
      <c r="E26" s="61"/>
      <c r="F26" s="61"/>
      <c r="G26" s="61"/>
      <c r="H26" s="61"/>
      <c r="I26" s="61"/>
      <c r="J26" s="61"/>
      <c r="K26" s="61"/>
      <c r="L26" s="61"/>
      <c r="M26" s="61"/>
    </row>
    <row r="27" spans="1:13" s="50" customFormat="1" ht="15.75" customHeight="1" x14ac:dyDescent="0.3">
      <c r="A27" s="60"/>
      <c r="B27" s="61"/>
      <c r="C27" s="61"/>
      <c r="D27" s="61"/>
      <c r="E27" s="61"/>
      <c r="F27" s="61"/>
      <c r="G27" s="61"/>
      <c r="H27" s="61"/>
      <c r="I27" s="61"/>
      <c r="J27" s="61"/>
      <c r="K27" s="61"/>
      <c r="L27" s="61"/>
      <c r="M27" s="61"/>
    </row>
    <row r="28" spans="1:13" s="50" customFormat="1" ht="15.75" customHeight="1" x14ac:dyDescent="0.3">
      <c r="A28" s="60"/>
      <c r="B28" s="61"/>
      <c r="C28" s="61"/>
      <c r="D28" s="61"/>
      <c r="E28" s="61"/>
      <c r="F28" s="61"/>
      <c r="G28" s="61"/>
      <c r="H28" s="61"/>
      <c r="I28" s="61"/>
      <c r="J28" s="61"/>
      <c r="K28" s="61"/>
      <c r="L28" s="61"/>
      <c r="M28" s="61"/>
    </row>
    <row r="29" spans="1:13" s="50" customFormat="1" ht="15.75" customHeight="1" x14ac:dyDescent="0.3">
      <c r="A29" s="60"/>
      <c r="B29" s="61"/>
      <c r="C29" s="61"/>
      <c r="D29" s="61"/>
      <c r="E29" s="61"/>
      <c r="F29" s="61"/>
      <c r="G29" s="61"/>
      <c r="H29" s="61"/>
      <c r="I29" s="61"/>
      <c r="J29" s="61"/>
      <c r="K29" s="61"/>
      <c r="L29" s="61"/>
      <c r="M29" s="61"/>
    </row>
    <row r="30" spans="1:13" ht="19.5" customHeight="1" x14ac:dyDescent="0.3">
      <c r="A30" s="115"/>
      <c r="B30" s="115"/>
    </row>
    <row r="31" spans="1:13" x14ac:dyDescent="0.3">
      <c r="A31" s="115"/>
      <c r="B31" s="115"/>
      <c r="F31" s="4"/>
      <c r="J31" s="4"/>
    </row>
    <row r="32" spans="1:13" x14ac:dyDescent="0.3">
      <c r="A32" s="115"/>
      <c r="B32" s="115"/>
    </row>
  </sheetData>
  <mergeCells count="59">
    <mergeCell ref="L23:M23"/>
    <mergeCell ref="J24:M24"/>
    <mergeCell ref="J25:M25"/>
    <mergeCell ref="A1:M1"/>
    <mergeCell ref="B3:M3"/>
    <mergeCell ref="B4:M4"/>
    <mergeCell ref="B5:M5"/>
    <mergeCell ref="B6:M6"/>
    <mergeCell ref="A8:M8"/>
    <mergeCell ref="L19:M19"/>
    <mergeCell ref="L20:M20"/>
    <mergeCell ref="L21:M21"/>
    <mergeCell ref="L22:M22"/>
    <mergeCell ref="L14:M14"/>
    <mergeCell ref="L15:M15"/>
    <mergeCell ref="L16:M16"/>
    <mergeCell ref="F9:I9"/>
    <mergeCell ref="F10:I10"/>
    <mergeCell ref="H11:I12"/>
    <mergeCell ref="L17:M17"/>
    <mergeCell ref="L18:M18"/>
    <mergeCell ref="J9:M9"/>
    <mergeCell ref="J10:M10"/>
    <mergeCell ref="J11:K11"/>
    <mergeCell ref="L11:M12"/>
    <mergeCell ref="L13:M13"/>
    <mergeCell ref="D13:E13"/>
    <mergeCell ref="A2:E2"/>
    <mergeCell ref="B9:E9"/>
    <mergeCell ref="B10:E10"/>
    <mergeCell ref="B11:C11"/>
    <mergeCell ref="D11:E12"/>
    <mergeCell ref="A9:A12"/>
    <mergeCell ref="B25:E25"/>
    <mergeCell ref="D14:E14"/>
    <mergeCell ref="D20:E20"/>
    <mergeCell ref="D15:E15"/>
    <mergeCell ref="D18:E18"/>
    <mergeCell ref="D23:E23"/>
    <mergeCell ref="D22:E22"/>
    <mergeCell ref="D17:E17"/>
    <mergeCell ref="D21:E21"/>
    <mergeCell ref="D19:E19"/>
    <mergeCell ref="B24:E24"/>
    <mergeCell ref="D16:E16"/>
    <mergeCell ref="F25:I25"/>
    <mergeCell ref="H23:I23"/>
    <mergeCell ref="H18:I18"/>
    <mergeCell ref="H21:I21"/>
    <mergeCell ref="F11:G11"/>
    <mergeCell ref="H22:I22"/>
    <mergeCell ref="H20:I20"/>
    <mergeCell ref="H14:I14"/>
    <mergeCell ref="H15:I15"/>
    <mergeCell ref="H17:I17"/>
    <mergeCell ref="H13:I13"/>
    <mergeCell ref="H19:I19"/>
    <mergeCell ref="F24:I24"/>
    <mergeCell ref="H16:I16"/>
  </mergeCells>
  <printOptions horizontalCentered="1" verticalCentered="1"/>
  <pageMargins left="0.19685039370078741" right="0.19685039370078741" top="0" bottom="0" header="0.31496062992125984" footer="0.31496062992125984"/>
  <pageSetup scale="43" orientation="portrait" r:id="rId1"/>
  <headerFooter>
    <oddFooter>&amp;A&amp;RPágina &amp;P</oddFooter>
  </headerFooter>
  <rowBreaks count="1" manualBreakCount="1">
    <brk id="16"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1"/>
  <sheetViews>
    <sheetView topLeftCell="C7" zoomScaleNormal="100" zoomScaleSheetLayoutView="100" workbookViewId="0">
      <selection activeCell="G29" sqref="G29:I29"/>
    </sheetView>
  </sheetViews>
  <sheetFormatPr baseColWidth="10" defaultColWidth="12.33203125" defaultRowHeight="13.2" x14ac:dyDescent="0.25"/>
  <cols>
    <col min="1" max="1" width="17.33203125" style="24" customWidth="1"/>
    <col min="2" max="2" width="23.5546875" style="24" customWidth="1"/>
    <col min="3" max="3" width="19.44140625" style="30" customWidth="1"/>
    <col min="4" max="4" width="18.6640625" style="137" customWidth="1"/>
    <col min="5" max="5" width="15.5546875" style="139" customWidth="1"/>
    <col min="6" max="6" width="14.6640625" style="139" customWidth="1"/>
    <col min="7" max="7" width="18.6640625" style="30" customWidth="1"/>
    <col min="8" max="8" width="15.5546875" style="24" customWidth="1"/>
    <col min="9" max="9" width="14.6640625" style="24" customWidth="1"/>
    <col min="10" max="10" width="18.6640625" style="30" customWidth="1"/>
    <col min="11" max="11" width="15.5546875" style="24" customWidth="1"/>
    <col min="12" max="12" width="17" style="24" customWidth="1"/>
    <col min="13" max="16384" width="12.33203125" style="24"/>
  </cols>
  <sheetData>
    <row r="1" spans="1:12" s="22" customFormat="1" ht="26.25" customHeight="1" thickBot="1" x14ac:dyDescent="0.25">
      <c r="A1" s="315" t="str">
        <f>'1. PARTICIPANTES'!A1:C1</f>
        <v>EMPRESA DE RENOVACIÓN URBANA Y DESARROLLO URBANO DE BOGOTA D.C.</v>
      </c>
      <c r="B1" s="316"/>
      <c r="C1" s="316"/>
      <c r="D1" s="316"/>
      <c r="E1" s="316"/>
      <c r="F1" s="316"/>
      <c r="G1" s="316"/>
      <c r="H1" s="316"/>
      <c r="I1" s="316"/>
      <c r="J1" s="316"/>
      <c r="K1" s="316"/>
      <c r="L1" s="317"/>
    </row>
    <row r="2" spans="1:12" s="22" customFormat="1" ht="12" thickBot="1" x14ac:dyDescent="0.25">
      <c r="A2" s="229"/>
      <c r="B2" s="230"/>
      <c r="C2" s="230"/>
      <c r="D2" s="230"/>
      <c r="E2" s="230"/>
      <c r="F2" s="230"/>
    </row>
    <row r="3" spans="1:12" s="23" customFormat="1" ht="24" customHeight="1" thickBot="1" x14ac:dyDescent="0.35">
      <c r="A3" s="231" t="str">
        <f>+'[5]1. PARTICIPANTES'!A3</f>
        <v>PROCESO CONTRATACION</v>
      </c>
      <c r="B3" s="232"/>
      <c r="C3" s="318" t="str">
        <f>'1. PARTICIPANTES'!B3</f>
        <v>LICITACÓN PUBLICA No. ERU-LP-03-2020</v>
      </c>
      <c r="D3" s="319"/>
      <c r="E3" s="319"/>
      <c r="F3" s="319"/>
      <c r="G3" s="319"/>
      <c r="H3" s="319"/>
      <c r="I3" s="319"/>
      <c r="J3" s="319"/>
      <c r="K3" s="319"/>
      <c r="L3" s="320"/>
    </row>
    <row r="4" spans="1:12" s="23" customFormat="1" ht="45.75" customHeight="1" thickBot="1" x14ac:dyDescent="0.35">
      <c r="A4" s="231" t="str">
        <f>+'[5]1. PARTICIPANTES'!A4</f>
        <v>OBJETO</v>
      </c>
      <c r="B4" s="232"/>
      <c r="C4" s="321" t="str">
        <f>'1. PARTICIPANTES'!B4</f>
        <v>CONTRATAR LOS SEGUROS QUE AMPAREN LOS INTERESES PATRIMONIALES ACTUALES Y FUTUROS, ASÍ COMO LOS BIENES DE PROPIEDAD DE LA EMPRESA DE RENOVACIÓN Y DESARROLLO URBANO DE BOGOTÁ D.C., QUE ESTÉN BAJO SU RESPONSABILIDAD Y CUSTODIA Y AQUELLOS QUE SEAN ADQUIRIDOS PARA DESARROLLAR SUS FUNCIONES, ASÍ COMO UNA PÓLIZA DE VIDA GRUPO PARA LOS TRABAJADORES SINDICALIZADOS DE LA EMPRESA Y CUALQUIER OTRA PÓLIZA DE SEGUROS QUE REQUIERA LA EMPRESA EN EL DESARROLLO DE SU ACTIVIDAD</v>
      </c>
      <c r="D4" s="322"/>
      <c r="E4" s="322"/>
      <c r="F4" s="322"/>
      <c r="G4" s="322"/>
      <c r="H4" s="322"/>
      <c r="I4" s="322"/>
      <c r="J4" s="322"/>
      <c r="K4" s="322"/>
      <c r="L4" s="323"/>
    </row>
    <row r="5" spans="1:12" s="23" customFormat="1" ht="135.75" customHeight="1" thickBot="1" x14ac:dyDescent="0.35">
      <c r="A5" s="244" t="str">
        <f>+'[5]1. PARTICIPANTES'!A5</f>
        <v>PRESUPUESTO OFICIAL</v>
      </c>
      <c r="B5" s="245"/>
      <c r="C5" s="324" t="s">
        <v>163</v>
      </c>
      <c r="D5" s="325"/>
      <c r="E5" s="325"/>
      <c r="F5" s="325"/>
      <c r="G5" s="325"/>
      <c r="H5" s="325"/>
      <c r="I5" s="325"/>
      <c r="J5" s="325"/>
      <c r="K5" s="325"/>
      <c r="L5" s="326"/>
    </row>
    <row r="6" spans="1:12" s="23" customFormat="1" ht="24" customHeight="1" thickBot="1" x14ac:dyDescent="0.35">
      <c r="A6" s="246" t="str">
        <f>+'[5]1. PARTICIPANTES'!A6</f>
        <v>FECHA DE CIERRE</v>
      </c>
      <c r="B6" s="247"/>
      <c r="C6" s="327" t="s">
        <v>94</v>
      </c>
      <c r="D6" s="328"/>
      <c r="E6" s="328"/>
      <c r="F6" s="328"/>
      <c r="G6" s="328"/>
      <c r="H6" s="328"/>
      <c r="I6" s="328"/>
      <c r="J6" s="328"/>
      <c r="K6" s="328"/>
      <c r="L6" s="329"/>
    </row>
    <row r="7" spans="1:12" ht="13.5" customHeight="1" x14ac:dyDescent="0.25">
      <c r="A7" s="254"/>
      <c r="B7" s="254"/>
      <c r="C7" s="254"/>
      <c r="D7" s="254"/>
      <c r="E7" s="254"/>
      <c r="F7" s="254"/>
      <c r="G7" s="24"/>
      <c r="J7" s="24"/>
    </row>
    <row r="8" spans="1:12" s="23" customFormat="1" ht="20.25" customHeight="1" thickBot="1" x14ac:dyDescent="0.35">
      <c r="A8" s="330" t="s">
        <v>35</v>
      </c>
      <c r="B8" s="331"/>
      <c r="C8" s="331"/>
      <c r="D8" s="331"/>
      <c r="E8" s="331"/>
      <c r="F8" s="331"/>
      <c r="G8" s="331"/>
      <c r="H8" s="331"/>
      <c r="I8" s="331"/>
      <c r="J8" s="331"/>
      <c r="K8" s="331"/>
      <c r="L8" s="331"/>
    </row>
    <row r="9" spans="1:12" ht="19.5" customHeight="1" x14ac:dyDescent="0.25">
      <c r="A9" s="248" t="s">
        <v>36</v>
      </c>
      <c r="B9" s="249"/>
      <c r="C9" s="250"/>
      <c r="D9" s="259" t="s">
        <v>65</v>
      </c>
      <c r="E9" s="260"/>
      <c r="F9" s="260"/>
      <c r="G9" s="255" t="s">
        <v>137</v>
      </c>
      <c r="H9" s="256"/>
      <c r="I9" s="256"/>
      <c r="J9" s="255" t="s">
        <v>86</v>
      </c>
      <c r="K9" s="256"/>
      <c r="L9" s="309"/>
    </row>
    <row r="10" spans="1:12" ht="29.25" customHeight="1" thickBot="1" x14ac:dyDescent="0.3">
      <c r="A10" s="251"/>
      <c r="B10" s="252"/>
      <c r="C10" s="253"/>
      <c r="D10" s="261"/>
      <c r="E10" s="262"/>
      <c r="F10" s="262"/>
      <c r="G10" s="257"/>
      <c r="H10" s="258"/>
      <c r="I10" s="258"/>
      <c r="J10" s="257"/>
      <c r="K10" s="258"/>
      <c r="L10" s="310"/>
    </row>
    <row r="11" spans="1:12" s="25" customFormat="1" ht="69.75" customHeight="1" thickBot="1" x14ac:dyDescent="0.35">
      <c r="A11" s="144" t="s">
        <v>12</v>
      </c>
      <c r="B11" s="145" t="s">
        <v>103</v>
      </c>
      <c r="C11" s="146" t="s">
        <v>13</v>
      </c>
      <c r="D11" s="147" t="s">
        <v>14</v>
      </c>
      <c r="E11" s="148" t="s">
        <v>29</v>
      </c>
      <c r="F11" s="149" t="s">
        <v>44</v>
      </c>
      <c r="G11" s="144" t="s">
        <v>14</v>
      </c>
      <c r="H11" s="145" t="s">
        <v>29</v>
      </c>
      <c r="I11" s="150" t="s">
        <v>44</v>
      </c>
      <c r="J11" s="144" t="s">
        <v>14</v>
      </c>
      <c r="K11" s="145" t="s">
        <v>29</v>
      </c>
      <c r="L11" s="146" t="s">
        <v>44</v>
      </c>
    </row>
    <row r="12" spans="1:12" s="25" customFormat="1" ht="21.75" customHeight="1" thickBot="1" x14ac:dyDescent="0.35">
      <c r="A12" s="263" t="s">
        <v>30</v>
      </c>
      <c r="B12" s="264"/>
      <c r="C12" s="264"/>
      <c r="D12" s="264"/>
      <c r="E12" s="264"/>
      <c r="F12" s="264"/>
      <c r="G12" s="264"/>
      <c r="H12" s="264"/>
      <c r="I12" s="264"/>
    </row>
    <row r="13" spans="1:12" s="25" customFormat="1" ht="26.25" customHeight="1" x14ac:dyDescent="0.3">
      <c r="A13" s="271" t="s">
        <v>80</v>
      </c>
      <c r="B13" s="269" t="s">
        <v>81</v>
      </c>
      <c r="C13" s="104" t="s">
        <v>16</v>
      </c>
      <c r="D13" s="134">
        <v>867554290387</v>
      </c>
      <c r="E13" s="267">
        <f>+D13-D14</f>
        <v>568163888035</v>
      </c>
      <c r="F13" s="272" t="s">
        <v>2</v>
      </c>
      <c r="G13" s="105">
        <v>7877318871023</v>
      </c>
      <c r="H13" s="275">
        <f>+G13-G14</f>
        <v>6248984717692</v>
      </c>
      <c r="I13" s="269" t="s">
        <v>2</v>
      </c>
      <c r="J13" s="105">
        <v>153923716912</v>
      </c>
      <c r="K13" s="275">
        <f>+J13-J14</f>
        <v>77352506494</v>
      </c>
      <c r="L13" s="311" t="s">
        <v>2</v>
      </c>
    </row>
    <row r="14" spans="1:12" s="25" customFormat="1" ht="27.75" customHeight="1" x14ac:dyDescent="0.3">
      <c r="A14" s="235"/>
      <c r="B14" s="270"/>
      <c r="C14" s="116" t="s">
        <v>17</v>
      </c>
      <c r="D14" s="118">
        <v>299390402352</v>
      </c>
      <c r="E14" s="268"/>
      <c r="F14" s="265"/>
      <c r="G14" s="117">
        <v>1628334153331</v>
      </c>
      <c r="H14" s="276"/>
      <c r="I14" s="273"/>
      <c r="J14" s="117">
        <v>76571210418</v>
      </c>
      <c r="K14" s="276"/>
      <c r="L14" s="312"/>
    </row>
    <row r="15" spans="1:12" s="25" customFormat="1" ht="21.75" customHeight="1" x14ac:dyDescent="0.3">
      <c r="A15" s="235" t="s">
        <v>15</v>
      </c>
      <c r="B15" s="273" t="s">
        <v>104</v>
      </c>
      <c r="C15" s="116" t="s">
        <v>16</v>
      </c>
      <c r="D15" s="118">
        <v>867554290387</v>
      </c>
      <c r="E15" s="274">
        <f>D15/D16</f>
        <v>2.8977358110731855</v>
      </c>
      <c r="F15" s="265" t="s">
        <v>2</v>
      </c>
      <c r="G15" s="117">
        <v>7877318871023</v>
      </c>
      <c r="H15" s="279">
        <f>G15/G16</f>
        <v>4.8376550076707359</v>
      </c>
      <c r="I15" s="273" t="s">
        <v>2</v>
      </c>
      <c r="J15" s="117">
        <v>153923716912</v>
      </c>
      <c r="K15" s="279">
        <f>J15/J16</f>
        <v>2.0102035225998769</v>
      </c>
      <c r="L15" s="312" t="s">
        <v>2</v>
      </c>
    </row>
    <row r="16" spans="1:12" s="25" customFormat="1" ht="25.5" customHeight="1" x14ac:dyDescent="0.3">
      <c r="A16" s="235"/>
      <c r="B16" s="273"/>
      <c r="C16" s="116" t="s">
        <v>17</v>
      </c>
      <c r="D16" s="118">
        <v>299390402352</v>
      </c>
      <c r="E16" s="274"/>
      <c r="F16" s="265"/>
      <c r="G16" s="117">
        <v>1628334153331</v>
      </c>
      <c r="H16" s="279"/>
      <c r="I16" s="273"/>
      <c r="J16" s="117">
        <v>76571210418</v>
      </c>
      <c r="K16" s="279"/>
      <c r="L16" s="312"/>
    </row>
    <row r="17" spans="1:12" s="25" customFormat="1" ht="23.25" customHeight="1" x14ac:dyDescent="0.3">
      <c r="A17" s="235" t="s">
        <v>18</v>
      </c>
      <c r="B17" s="273" t="s">
        <v>62</v>
      </c>
      <c r="C17" s="116" t="s">
        <v>20</v>
      </c>
      <c r="D17" s="118">
        <v>1865406370924</v>
      </c>
      <c r="E17" s="243">
        <f>+D17/D18*100</f>
        <v>81.109270420569118</v>
      </c>
      <c r="F17" s="265" t="s">
        <v>2</v>
      </c>
      <c r="G17" s="118">
        <v>7849661087310</v>
      </c>
      <c r="H17" s="243">
        <f>+G17/G18*100</f>
        <v>92.509564670447247</v>
      </c>
      <c r="I17" s="265" t="s">
        <v>2</v>
      </c>
      <c r="J17" s="118">
        <v>606872072414</v>
      </c>
      <c r="K17" s="243">
        <f>+J17/J18*100</f>
        <v>73.071386883104267</v>
      </c>
      <c r="L17" s="307" t="s">
        <v>2</v>
      </c>
    </row>
    <row r="18" spans="1:12" s="25" customFormat="1" ht="22.5" customHeight="1" x14ac:dyDescent="0.3">
      <c r="A18" s="235"/>
      <c r="B18" s="273"/>
      <c r="C18" s="116" t="s">
        <v>19</v>
      </c>
      <c r="D18" s="118">
        <v>2299868265676</v>
      </c>
      <c r="E18" s="243"/>
      <c r="F18" s="265"/>
      <c r="G18" s="118">
        <v>8485242704658</v>
      </c>
      <c r="H18" s="243"/>
      <c r="I18" s="265"/>
      <c r="J18" s="118">
        <v>830519439004</v>
      </c>
      <c r="K18" s="243"/>
      <c r="L18" s="307"/>
    </row>
    <row r="19" spans="1:12" s="25" customFormat="1" ht="24" customHeight="1" x14ac:dyDescent="0.3">
      <c r="A19" s="235" t="s">
        <v>21</v>
      </c>
      <c r="B19" s="265" t="s">
        <v>56</v>
      </c>
      <c r="C19" s="116" t="s">
        <v>22</v>
      </c>
      <c r="D19" s="118">
        <v>270917809962.45999</v>
      </c>
      <c r="E19" s="239">
        <f>+D19-D20</f>
        <v>99146711184.5</v>
      </c>
      <c r="F19" s="265" t="s">
        <v>2</v>
      </c>
      <c r="G19" s="118">
        <v>614956973317</v>
      </c>
      <c r="H19" s="239">
        <f>+G19-G20</f>
        <v>99061372987</v>
      </c>
      <c r="I19" s="273" t="s">
        <v>2</v>
      </c>
      <c r="J19" s="118">
        <v>221205261328</v>
      </c>
      <c r="K19" s="239">
        <f>+J19-J20</f>
        <v>115228867575</v>
      </c>
      <c r="L19" s="307" t="s">
        <v>2</v>
      </c>
    </row>
    <row r="20" spans="1:12" s="25" customFormat="1" ht="24.75" customHeight="1" thickBot="1" x14ac:dyDescent="0.35">
      <c r="A20" s="236"/>
      <c r="B20" s="266"/>
      <c r="C20" s="106" t="s">
        <v>23</v>
      </c>
      <c r="D20" s="119">
        <v>171771098777.95999</v>
      </c>
      <c r="E20" s="240"/>
      <c r="F20" s="266"/>
      <c r="G20" s="119">
        <v>515895600330</v>
      </c>
      <c r="H20" s="240"/>
      <c r="I20" s="288"/>
      <c r="J20" s="119">
        <v>105976393753</v>
      </c>
      <c r="K20" s="240"/>
      <c r="L20" s="308"/>
    </row>
    <row r="21" spans="1:12" s="25" customFormat="1" ht="27" customHeight="1" thickBot="1" x14ac:dyDescent="0.35">
      <c r="A21" s="291" t="s">
        <v>31</v>
      </c>
      <c r="B21" s="292"/>
      <c r="C21" s="292"/>
      <c r="D21" s="292"/>
      <c r="E21" s="292"/>
      <c r="F21" s="292"/>
      <c r="G21" s="292"/>
      <c r="H21" s="292"/>
      <c r="I21" s="292"/>
    </row>
    <row r="22" spans="1:12" s="25" customFormat="1" ht="27" customHeight="1" x14ac:dyDescent="0.3">
      <c r="A22" s="233" t="s">
        <v>24</v>
      </c>
      <c r="B22" s="241" t="s">
        <v>105</v>
      </c>
      <c r="C22" s="26" t="s">
        <v>25</v>
      </c>
      <c r="D22" s="135">
        <v>59892827552</v>
      </c>
      <c r="E22" s="280">
        <f>D22/D23</f>
        <v>0.13785507692995808</v>
      </c>
      <c r="F22" s="237" t="s">
        <v>2</v>
      </c>
      <c r="G22" s="74">
        <v>53804297813</v>
      </c>
      <c r="H22" s="289">
        <f>G22/G23</f>
        <v>8.4653640609527778E-2</v>
      </c>
      <c r="I22" s="284" t="s">
        <v>2</v>
      </c>
      <c r="J22" s="74">
        <v>23450083258</v>
      </c>
      <c r="K22" s="289">
        <f>J22/J23</f>
        <v>0.10485293708371583</v>
      </c>
      <c r="L22" s="332" t="s">
        <v>2</v>
      </c>
    </row>
    <row r="23" spans="1:12" s="25" customFormat="1" ht="27" customHeight="1" thickBot="1" x14ac:dyDescent="0.35">
      <c r="A23" s="234"/>
      <c r="B23" s="242"/>
      <c r="C23" s="28" t="s">
        <v>26</v>
      </c>
      <c r="D23" s="136">
        <v>434462254752</v>
      </c>
      <c r="E23" s="281"/>
      <c r="F23" s="238"/>
      <c r="G23" s="29">
        <v>635581617348</v>
      </c>
      <c r="H23" s="290"/>
      <c r="I23" s="285"/>
      <c r="J23" s="29">
        <v>223647366590</v>
      </c>
      <c r="K23" s="290"/>
      <c r="L23" s="333"/>
    </row>
    <row r="24" spans="1:12" s="25" customFormat="1" ht="27" customHeight="1" x14ac:dyDescent="0.3">
      <c r="A24" s="233" t="s">
        <v>27</v>
      </c>
      <c r="B24" s="241" t="s">
        <v>106</v>
      </c>
      <c r="C24" s="26" t="s">
        <v>25</v>
      </c>
      <c r="D24" s="135">
        <v>59892827552</v>
      </c>
      <c r="E24" s="280">
        <f>D24/D25</f>
        <v>2.6041847296558389E-2</v>
      </c>
      <c r="F24" s="237" t="s">
        <v>2</v>
      </c>
      <c r="G24" s="27">
        <v>53804297813</v>
      </c>
      <c r="H24" s="289">
        <f>G24/G25</f>
        <v>6.3409262039686816E-3</v>
      </c>
      <c r="I24" s="284" t="s">
        <v>2</v>
      </c>
      <c r="J24" s="27">
        <v>23450083258</v>
      </c>
      <c r="K24" s="289">
        <f>J24/J25</f>
        <v>2.8235441768975932E-2</v>
      </c>
      <c r="L24" s="332" t="s">
        <v>2</v>
      </c>
    </row>
    <row r="25" spans="1:12" s="25" customFormat="1" ht="27" customHeight="1" thickBot="1" x14ac:dyDescent="0.35">
      <c r="A25" s="234"/>
      <c r="B25" s="242"/>
      <c r="C25" s="28" t="s">
        <v>28</v>
      </c>
      <c r="D25" s="136">
        <v>2299868625676</v>
      </c>
      <c r="E25" s="281"/>
      <c r="F25" s="238"/>
      <c r="G25" s="29">
        <v>8485242704658</v>
      </c>
      <c r="H25" s="290"/>
      <c r="I25" s="285"/>
      <c r="J25" s="29">
        <v>830519439004</v>
      </c>
      <c r="K25" s="290"/>
      <c r="L25" s="333"/>
    </row>
    <row r="26" spans="1:12" x14ac:dyDescent="0.25">
      <c r="E26" s="138"/>
      <c r="H26" s="31"/>
      <c r="K26" s="31"/>
    </row>
    <row r="27" spans="1:12" s="25" customFormat="1" ht="19.5" customHeight="1" thickBot="1" x14ac:dyDescent="0.35">
      <c r="A27" s="293" t="s">
        <v>32</v>
      </c>
      <c r="B27" s="294"/>
      <c r="C27" s="294"/>
      <c r="D27" s="294"/>
      <c r="E27" s="294"/>
      <c r="F27" s="294"/>
      <c r="G27" s="294"/>
      <c r="H27" s="294"/>
      <c r="I27" s="294"/>
    </row>
    <row r="28" spans="1:12" ht="15.75" customHeight="1" thickBot="1" x14ac:dyDescent="0.3">
      <c r="A28" s="282" t="s">
        <v>33</v>
      </c>
      <c r="B28" s="283"/>
      <c r="C28" s="299"/>
      <c r="D28" s="305" t="s">
        <v>47</v>
      </c>
      <c r="E28" s="306"/>
      <c r="F28" s="306"/>
      <c r="G28" s="282" t="s">
        <v>47</v>
      </c>
      <c r="H28" s="283"/>
      <c r="I28" s="283"/>
      <c r="J28" s="282" t="s">
        <v>47</v>
      </c>
      <c r="K28" s="283"/>
      <c r="L28" s="299"/>
    </row>
    <row r="29" spans="1:12" ht="143.25" customHeight="1" thickBot="1" x14ac:dyDescent="0.3">
      <c r="A29" s="300" t="s">
        <v>45</v>
      </c>
      <c r="B29" s="301"/>
      <c r="C29" s="302"/>
      <c r="D29" s="303" t="s">
        <v>122</v>
      </c>
      <c r="E29" s="304"/>
      <c r="F29" s="304"/>
      <c r="G29" s="277" t="s">
        <v>164</v>
      </c>
      <c r="H29" s="278"/>
      <c r="I29" s="278"/>
      <c r="J29" s="277" t="s">
        <v>154</v>
      </c>
      <c r="K29" s="278"/>
      <c r="L29" s="313"/>
    </row>
    <row r="30" spans="1:12" ht="15" customHeight="1" thickBot="1" x14ac:dyDescent="0.3">
      <c r="A30" s="35"/>
      <c r="B30" s="36"/>
      <c r="C30" s="36"/>
      <c r="D30" s="140"/>
      <c r="E30" s="141"/>
      <c r="F30" s="141"/>
      <c r="G30" s="34"/>
      <c r="H30" s="37"/>
      <c r="I30" s="37"/>
      <c r="J30" s="34"/>
      <c r="K30" s="37"/>
      <c r="L30" s="37"/>
    </row>
    <row r="31" spans="1:12" ht="29.25" customHeight="1" thickBot="1" x14ac:dyDescent="0.3">
      <c r="A31" s="295" t="s">
        <v>34</v>
      </c>
      <c r="B31" s="287"/>
      <c r="C31" s="296"/>
      <c r="D31" s="297" t="s">
        <v>2</v>
      </c>
      <c r="E31" s="298"/>
      <c r="F31" s="298"/>
      <c r="G31" s="286" t="s">
        <v>2</v>
      </c>
      <c r="H31" s="287"/>
      <c r="I31" s="287"/>
      <c r="J31" s="286" t="s">
        <v>2</v>
      </c>
      <c r="K31" s="287"/>
      <c r="L31" s="314"/>
    </row>
  </sheetData>
  <mergeCells count="79">
    <mergeCell ref="J29:L29"/>
    <mergeCell ref="J31:L31"/>
    <mergeCell ref="A1:L1"/>
    <mergeCell ref="C3:L3"/>
    <mergeCell ref="C4:L4"/>
    <mergeCell ref="C5:L5"/>
    <mergeCell ref="C6:L6"/>
    <mergeCell ref="A8:L8"/>
    <mergeCell ref="K22:K23"/>
    <mergeCell ref="L22:L23"/>
    <mergeCell ref="K24:K25"/>
    <mergeCell ref="L24:L25"/>
    <mergeCell ref="J28:L28"/>
    <mergeCell ref="K17:K18"/>
    <mergeCell ref="L17:L18"/>
    <mergeCell ref="K19:K20"/>
    <mergeCell ref="L19:L20"/>
    <mergeCell ref="J9:L10"/>
    <mergeCell ref="K13:K14"/>
    <mergeCell ref="L13:L14"/>
    <mergeCell ref="K15:K16"/>
    <mergeCell ref="L15:L16"/>
    <mergeCell ref="A31:C31"/>
    <mergeCell ref="D31:F31"/>
    <mergeCell ref="A28:C28"/>
    <mergeCell ref="A29:C29"/>
    <mergeCell ref="D29:F29"/>
    <mergeCell ref="D28:F28"/>
    <mergeCell ref="G31:I31"/>
    <mergeCell ref="H17:H18"/>
    <mergeCell ref="I17:I18"/>
    <mergeCell ref="H19:H20"/>
    <mergeCell ref="I19:I20"/>
    <mergeCell ref="H22:H23"/>
    <mergeCell ref="I22:I23"/>
    <mergeCell ref="A21:I21"/>
    <mergeCell ref="A27:I27"/>
    <mergeCell ref="H24:H25"/>
    <mergeCell ref="E24:E25"/>
    <mergeCell ref="B24:B25"/>
    <mergeCell ref="A17:A18"/>
    <mergeCell ref="B19:B20"/>
    <mergeCell ref="B17:B18"/>
    <mergeCell ref="F22:F23"/>
    <mergeCell ref="G29:I29"/>
    <mergeCell ref="H15:H16"/>
    <mergeCell ref="I15:I16"/>
    <mergeCell ref="E22:E23"/>
    <mergeCell ref="G28:I28"/>
    <mergeCell ref="I24:I25"/>
    <mergeCell ref="G9:I10"/>
    <mergeCell ref="D9:F10"/>
    <mergeCell ref="A12:I12"/>
    <mergeCell ref="F19:F20"/>
    <mergeCell ref="F15:F16"/>
    <mergeCell ref="F17:F18"/>
    <mergeCell ref="E13:E14"/>
    <mergeCell ref="B13:B14"/>
    <mergeCell ref="A13:A14"/>
    <mergeCell ref="F13:F14"/>
    <mergeCell ref="A15:A16"/>
    <mergeCell ref="B15:B16"/>
    <mergeCell ref="E15:E16"/>
    <mergeCell ref="H13:H14"/>
    <mergeCell ref="I13:I14"/>
    <mergeCell ref="A2:F2"/>
    <mergeCell ref="A3:B3"/>
    <mergeCell ref="A4:B4"/>
    <mergeCell ref="A24:A25"/>
    <mergeCell ref="A19:A20"/>
    <mergeCell ref="F24:F25"/>
    <mergeCell ref="E19:E20"/>
    <mergeCell ref="A22:A23"/>
    <mergeCell ref="B22:B23"/>
    <mergeCell ref="E17:E18"/>
    <mergeCell ref="A5:B5"/>
    <mergeCell ref="A6:B6"/>
    <mergeCell ref="A9:C10"/>
    <mergeCell ref="A7:F7"/>
  </mergeCells>
  <printOptions horizontalCentered="1" verticalCentered="1"/>
  <pageMargins left="0" right="0" top="0.39370078740157483" bottom="0.59055118110236227" header="0" footer="0"/>
  <pageSetup scale="46" orientation="portrait" r:id="rId1"/>
  <headerFooter scaleWithDoc="0" alignWithMargins="0"/>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40"/>
  <sheetViews>
    <sheetView tabSelected="1" topLeftCell="A28" zoomScale="90" zoomScaleNormal="90" zoomScaleSheetLayoutView="90" workbookViewId="0">
      <selection activeCell="J35" sqref="J35"/>
    </sheetView>
  </sheetViews>
  <sheetFormatPr baseColWidth="10" defaultColWidth="12.33203125" defaultRowHeight="13.8" x14ac:dyDescent="0.25"/>
  <cols>
    <col min="1" max="1" width="60.109375" style="3" customWidth="1"/>
    <col min="2" max="2" width="6.88671875" style="3" customWidth="1"/>
    <col min="3" max="3" width="7.88671875" style="2" customWidth="1"/>
    <col min="4" max="4" width="48.5546875" style="2" customWidth="1"/>
    <col min="5" max="5" width="6.5546875" style="3" customWidth="1"/>
    <col min="6" max="6" width="6.88671875" style="2" customWidth="1"/>
    <col min="7" max="7" width="48.109375" style="2" customWidth="1"/>
    <col min="8" max="8" width="6.5546875" style="3" customWidth="1"/>
    <col min="9" max="9" width="6.88671875" style="2" customWidth="1"/>
    <col min="10" max="10" width="50.44140625" style="2" customWidth="1"/>
    <col min="11" max="16384" width="12.33203125" style="2"/>
  </cols>
  <sheetData>
    <row r="1" spans="1:10" s="15" customFormat="1" ht="27" customHeight="1" thickBot="1" x14ac:dyDescent="0.5">
      <c r="A1" s="368" t="str">
        <f>+'1. PARTICIPANTES'!A1:C1</f>
        <v>EMPRESA DE RENOVACIÓN URBANA Y DESARROLLO URBANO DE BOGOTA D.C.</v>
      </c>
      <c r="B1" s="369"/>
      <c r="C1" s="369"/>
      <c r="D1" s="369"/>
      <c r="E1" s="369"/>
      <c r="F1" s="369"/>
      <c r="G1" s="369"/>
      <c r="H1" s="369"/>
      <c r="I1" s="369"/>
      <c r="J1" s="370"/>
    </row>
    <row r="2" spans="1:10" s="4" customFormat="1" ht="12.75" customHeight="1" thickBot="1" x14ac:dyDescent="0.35">
      <c r="A2" s="129"/>
      <c r="B2" s="130"/>
      <c r="C2" s="130"/>
      <c r="D2" s="130"/>
      <c r="E2" s="123"/>
      <c r="F2" s="123"/>
      <c r="G2" s="123"/>
      <c r="H2" s="123"/>
      <c r="I2" s="123"/>
      <c r="J2" s="123"/>
    </row>
    <row r="3" spans="1:10" s="4" customFormat="1" ht="18.75" customHeight="1" thickBot="1" x14ac:dyDescent="0.35">
      <c r="A3" s="132" t="str">
        <f>+'1. PARTICIPANTES'!A3</f>
        <v>PROCESO CONTRATACION</v>
      </c>
      <c r="B3" s="371" t="str">
        <f>'3. VERIFICACION FINANCIERA'!C3</f>
        <v>LICITACÓN PUBLICA No. ERU-LP-03-2020</v>
      </c>
      <c r="C3" s="372"/>
      <c r="D3" s="372"/>
      <c r="E3" s="372"/>
      <c r="F3" s="372"/>
      <c r="G3" s="372"/>
      <c r="H3" s="372"/>
      <c r="I3" s="372"/>
      <c r="J3" s="373"/>
    </row>
    <row r="4" spans="1:10" s="4" customFormat="1" ht="48.75" customHeight="1" thickBot="1" x14ac:dyDescent="0.35">
      <c r="A4" s="132" t="str">
        <f>+'1. PARTICIPANTES'!A4</f>
        <v>OBJETO</v>
      </c>
      <c r="B4" s="324" t="str">
        <f>'3. VERIFICACION FINANCIERA'!C4</f>
        <v>CONTRATAR LOS SEGUROS QUE AMPAREN LOS INTERESES PATRIMONIALES ACTUALES Y FUTUROS, ASÍ COMO LOS BIENES DE PROPIEDAD DE LA EMPRESA DE RENOVACIÓN Y DESARROLLO URBANO DE BOGOTÁ D.C., QUE ESTÉN BAJO SU RESPONSABILIDAD Y CUSTODIA Y AQUELLOS QUE SEAN ADQUIRIDOS PARA DESARROLLAR SUS FUNCIONES, ASÍ COMO UNA PÓLIZA DE VIDA GRUPO PARA LOS TRABAJADORES SINDICALIZADOS DE LA EMPRESA Y CUALQUIER OTRA PÓLIZA DE SEGUROS QUE REQUIERA LA EMPRESA EN EL DESARROLLO DE SU ACTIVIDAD</v>
      </c>
      <c r="C4" s="325"/>
      <c r="D4" s="325"/>
      <c r="E4" s="325"/>
      <c r="F4" s="325"/>
      <c r="G4" s="325"/>
      <c r="H4" s="325"/>
      <c r="I4" s="325"/>
      <c r="J4" s="326"/>
    </row>
    <row r="5" spans="1:10" s="4" customFormat="1" ht="141.75" customHeight="1" thickBot="1" x14ac:dyDescent="0.35">
      <c r="A5" s="131" t="str">
        <f>+'1. PARTICIPANTES'!A5</f>
        <v>PRESUPUESTO OFICIAL</v>
      </c>
      <c r="B5" s="324" t="s">
        <v>163</v>
      </c>
      <c r="C5" s="325"/>
      <c r="D5" s="325"/>
      <c r="E5" s="325"/>
      <c r="F5" s="325"/>
      <c r="G5" s="325"/>
      <c r="H5" s="325"/>
      <c r="I5" s="325"/>
      <c r="J5" s="326"/>
    </row>
    <row r="6" spans="1:10" s="4" customFormat="1" ht="20.25" customHeight="1" thickBot="1" x14ac:dyDescent="0.35">
      <c r="A6" s="97" t="str">
        <f>+'1. PARTICIPANTES'!A6</f>
        <v>FECHA DE CIERRE</v>
      </c>
      <c r="B6" s="374" t="str">
        <f>'3. VERIFICACION FINANCIERA'!C6</f>
        <v>03 DE SEPTIEMBRE DE 2020 A LAS 4:00 PM</v>
      </c>
      <c r="C6" s="375"/>
      <c r="D6" s="375"/>
      <c r="E6" s="375"/>
      <c r="F6" s="375"/>
      <c r="G6" s="375"/>
      <c r="H6" s="375"/>
      <c r="I6" s="375"/>
      <c r="J6" s="376"/>
    </row>
    <row r="7" spans="1:10" s="4" customFormat="1" x14ac:dyDescent="0.3">
      <c r="A7" s="346"/>
      <c r="B7" s="347"/>
      <c r="C7" s="347"/>
      <c r="D7" s="347"/>
      <c r="E7" s="75"/>
      <c r="F7" s="75"/>
      <c r="G7" s="75"/>
      <c r="H7" s="123"/>
      <c r="I7" s="123"/>
      <c r="J7" s="123"/>
    </row>
    <row r="8" spans="1:10" s="4" customFormat="1" ht="19.5" customHeight="1" thickBot="1" x14ac:dyDescent="0.35">
      <c r="A8" s="377" t="s">
        <v>37</v>
      </c>
      <c r="B8" s="378"/>
      <c r="C8" s="378"/>
      <c r="D8" s="378"/>
      <c r="E8" s="378"/>
      <c r="F8" s="378"/>
      <c r="G8" s="378"/>
      <c r="H8" s="378"/>
      <c r="I8" s="378"/>
      <c r="J8" s="378"/>
    </row>
    <row r="9" spans="1:10" s="4" customFormat="1" ht="20.25" customHeight="1" thickBot="1" x14ac:dyDescent="0.35">
      <c r="A9" s="379" t="s">
        <v>46</v>
      </c>
      <c r="B9" s="380"/>
      <c r="C9" s="380"/>
      <c r="D9" s="380"/>
      <c r="E9" s="380"/>
      <c r="F9" s="380"/>
      <c r="G9" s="380"/>
      <c r="H9" s="380"/>
      <c r="I9" s="380"/>
      <c r="J9" s="381"/>
    </row>
    <row r="10" spans="1:10" s="16" customFormat="1" ht="49.5" customHeight="1" x14ac:dyDescent="0.3">
      <c r="A10" s="362" t="s">
        <v>11</v>
      </c>
      <c r="B10" s="344" t="s">
        <v>66</v>
      </c>
      <c r="C10" s="344"/>
      <c r="D10" s="344"/>
      <c r="E10" s="344" t="s">
        <v>142</v>
      </c>
      <c r="F10" s="344"/>
      <c r="G10" s="344"/>
      <c r="H10" s="344" t="s">
        <v>87</v>
      </c>
      <c r="I10" s="344"/>
      <c r="J10" s="344"/>
    </row>
    <row r="11" spans="1:10" s="16" customFormat="1" ht="12.75" customHeight="1" x14ac:dyDescent="0.3">
      <c r="A11" s="363"/>
      <c r="B11" s="345" t="s">
        <v>2</v>
      </c>
      <c r="C11" s="345"/>
      <c r="D11" s="345" t="s">
        <v>47</v>
      </c>
      <c r="E11" s="345" t="s">
        <v>2</v>
      </c>
      <c r="F11" s="345"/>
      <c r="G11" s="345" t="s">
        <v>47</v>
      </c>
      <c r="H11" s="345" t="s">
        <v>2</v>
      </c>
      <c r="I11" s="345"/>
      <c r="J11" s="345" t="s">
        <v>47</v>
      </c>
    </row>
    <row r="12" spans="1:10" s="16" customFormat="1" ht="16.5" customHeight="1" thickBot="1" x14ac:dyDescent="0.35">
      <c r="A12" s="364"/>
      <c r="B12" s="91" t="s">
        <v>0</v>
      </c>
      <c r="C12" s="91" t="s">
        <v>1</v>
      </c>
      <c r="D12" s="360"/>
      <c r="E12" s="96" t="s">
        <v>0</v>
      </c>
      <c r="F12" s="96" t="s">
        <v>1</v>
      </c>
      <c r="G12" s="345"/>
      <c r="H12" s="121" t="s">
        <v>0</v>
      </c>
      <c r="I12" s="121" t="s">
        <v>1</v>
      </c>
      <c r="J12" s="345"/>
    </row>
    <row r="13" spans="1:10" s="4" customFormat="1" ht="331.5" customHeight="1" x14ac:dyDescent="0.3">
      <c r="A13" s="92" t="s">
        <v>107</v>
      </c>
      <c r="B13" s="93" t="s">
        <v>38</v>
      </c>
      <c r="C13" s="94"/>
      <c r="D13" s="95" t="s">
        <v>124</v>
      </c>
      <c r="E13" s="98" t="s">
        <v>38</v>
      </c>
      <c r="F13" s="99"/>
      <c r="G13" s="100" t="s">
        <v>141</v>
      </c>
      <c r="H13" s="98" t="s">
        <v>38</v>
      </c>
      <c r="I13" s="99"/>
      <c r="J13" s="100" t="s">
        <v>158</v>
      </c>
    </row>
    <row r="14" spans="1:10" s="4" customFormat="1" ht="51" customHeight="1" x14ac:dyDescent="0.3">
      <c r="A14" s="382" t="s">
        <v>108</v>
      </c>
      <c r="B14" s="383"/>
      <c r="C14" s="383"/>
      <c r="D14" s="383"/>
      <c r="E14" s="383"/>
      <c r="F14" s="383"/>
      <c r="G14" s="383"/>
      <c r="H14" s="383"/>
      <c r="I14" s="383"/>
      <c r="J14" s="383"/>
    </row>
    <row r="15" spans="1:10" s="16" customFormat="1" ht="48.75" customHeight="1" x14ac:dyDescent="0.3">
      <c r="A15" s="8"/>
      <c r="B15" s="334" t="str">
        <f>B10</f>
        <v>PROPONENTE 1
LA PREVISORA S.A. COMPAÑÍA DE SEGUROS</v>
      </c>
      <c r="C15" s="334"/>
      <c r="D15" s="334"/>
      <c r="E15" s="334" t="str">
        <f>E10</f>
        <v>PROPONENTE 2
UNÓN TEMPORAL (AXA COLPATRIA SEGUROS S.A Y MAPFRE SEGUROS SEGUROS GENERALES DE COLOMBIA S.A)</v>
      </c>
      <c r="F15" s="334"/>
      <c r="G15" s="335"/>
      <c r="H15" s="334" t="str">
        <f>H10</f>
        <v>PROPONENTE 3
ASEGURADORA SOLIDARIA DE COLOMBIA</v>
      </c>
      <c r="I15" s="334"/>
      <c r="J15" s="335"/>
    </row>
    <row r="16" spans="1:10" s="16" customFormat="1" ht="12.75" customHeight="1" x14ac:dyDescent="0.3">
      <c r="A16" s="364"/>
      <c r="B16" s="334" t="s">
        <v>2</v>
      </c>
      <c r="C16" s="334"/>
      <c r="D16" s="334" t="s">
        <v>47</v>
      </c>
      <c r="E16" s="334" t="s">
        <v>2</v>
      </c>
      <c r="F16" s="334"/>
      <c r="G16" s="335" t="s">
        <v>47</v>
      </c>
      <c r="H16" s="334" t="s">
        <v>2</v>
      </c>
      <c r="I16" s="334"/>
      <c r="J16" s="335" t="s">
        <v>47</v>
      </c>
    </row>
    <row r="17" spans="1:10" s="16" customFormat="1" x14ac:dyDescent="0.3">
      <c r="A17" s="362"/>
      <c r="B17" s="32" t="s">
        <v>0</v>
      </c>
      <c r="C17" s="86" t="s">
        <v>1</v>
      </c>
      <c r="D17" s="334"/>
      <c r="E17" s="32" t="s">
        <v>0</v>
      </c>
      <c r="F17" s="86" t="s">
        <v>1</v>
      </c>
      <c r="G17" s="335"/>
      <c r="H17" s="32" t="s">
        <v>0</v>
      </c>
      <c r="I17" s="122" t="s">
        <v>1</v>
      </c>
      <c r="J17" s="335"/>
    </row>
    <row r="18" spans="1:10" s="33" customFormat="1" ht="114" customHeight="1" x14ac:dyDescent="0.25">
      <c r="A18" s="85" t="s">
        <v>68</v>
      </c>
      <c r="B18" s="38" t="s">
        <v>38</v>
      </c>
      <c r="C18" s="39"/>
      <c r="D18" s="77" t="s">
        <v>52</v>
      </c>
      <c r="E18" s="38" t="s">
        <v>38</v>
      </c>
      <c r="F18" s="39"/>
      <c r="G18" s="77" t="s">
        <v>52</v>
      </c>
      <c r="H18" s="38" t="s">
        <v>38</v>
      </c>
      <c r="I18" s="39"/>
      <c r="J18" s="77" t="s">
        <v>52</v>
      </c>
    </row>
    <row r="19" spans="1:10" s="4" customFormat="1" ht="210" customHeight="1" x14ac:dyDescent="0.3">
      <c r="A19" s="8" t="s">
        <v>69</v>
      </c>
      <c r="B19" s="18"/>
      <c r="C19" s="151" t="s">
        <v>38</v>
      </c>
      <c r="D19" s="133" t="s">
        <v>125</v>
      </c>
      <c r="E19" s="18" t="s">
        <v>38</v>
      </c>
      <c r="F19" s="17"/>
      <c r="G19" s="77" t="s">
        <v>52</v>
      </c>
      <c r="H19" s="18"/>
      <c r="I19" s="151" t="s">
        <v>38</v>
      </c>
      <c r="J19" s="133" t="s">
        <v>125</v>
      </c>
    </row>
    <row r="20" spans="1:10" s="4" customFormat="1" ht="91.5" customHeight="1" x14ac:dyDescent="0.3">
      <c r="A20" s="8" t="s">
        <v>109</v>
      </c>
      <c r="B20" s="18" t="s">
        <v>38</v>
      </c>
      <c r="C20" s="17"/>
      <c r="D20" s="77" t="s">
        <v>52</v>
      </c>
      <c r="E20" s="18" t="s">
        <v>38</v>
      </c>
      <c r="F20" s="17"/>
      <c r="G20" s="77" t="s">
        <v>52</v>
      </c>
      <c r="H20" s="18" t="s">
        <v>38</v>
      </c>
      <c r="I20" s="17"/>
      <c r="J20" s="77" t="s">
        <v>52</v>
      </c>
    </row>
    <row r="21" spans="1:10" s="4" customFormat="1" ht="231.75" customHeight="1" x14ac:dyDescent="0.3">
      <c r="A21" s="8" t="s">
        <v>110</v>
      </c>
      <c r="B21" s="18" t="s">
        <v>38</v>
      </c>
      <c r="C21" s="65"/>
      <c r="D21" s="77" t="s">
        <v>74</v>
      </c>
      <c r="E21" s="18" t="s">
        <v>38</v>
      </c>
      <c r="F21" s="65"/>
      <c r="G21" s="77" t="s">
        <v>89</v>
      </c>
      <c r="H21" s="18" t="s">
        <v>38</v>
      </c>
      <c r="I21" s="65"/>
      <c r="J21" s="77" t="s">
        <v>90</v>
      </c>
    </row>
    <row r="22" spans="1:10" s="4" customFormat="1" ht="275.25" customHeight="1" x14ac:dyDescent="0.3">
      <c r="A22" s="8" t="s">
        <v>111</v>
      </c>
      <c r="B22" s="18" t="s">
        <v>38</v>
      </c>
      <c r="C22" s="17"/>
      <c r="D22" s="77" t="s">
        <v>52</v>
      </c>
      <c r="E22" s="18" t="s">
        <v>38</v>
      </c>
      <c r="F22" s="17"/>
      <c r="G22" s="77" t="s">
        <v>52</v>
      </c>
      <c r="H22" s="18" t="s">
        <v>38</v>
      </c>
      <c r="I22" s="17"/>
      <c r="J22" s="77" t="s">
        <v>52</v>
      </c>
    </row>
    <row r="23" spans="1:10" s="4" customFormat="1" ht="75.75" customHeight="1" x14ac:dyDescent="0.3">
      <c r="A23" s="8" t="s">
        <v>112</v>
      </c>
      <c r="B23" s="18" t="s">
        <v>38</v>
      </c>
      <c r="C23" s="65"/>
      <c r="D23" s="77" t="s">
        <v>58</v>
      </c>
      <c r="E23" s="18" t="s">
        <v>38</v>
      </c>
      <c r="F23" s="65"/>
      <c r="G23" s="77" t="s">
        <v>58</v>
      </c>
      <c r="H23" s="18" t="s">
        <v>38</v>
      </c>
      <c r="I23" s="65"/>
      <c r="J23" s="77" t="s">
        <v>58</v>
      </c>
    </row>
    <row r="24" spans="1:10" s="4" customFormat="1" ht="117" customHeight="1" x14ac:dyDescent="0.3">
      <c r="A24" s="8" t="s">
        <v>113</v>
      </c>
      <c r="B24" s="18" t="s">
        <v>38</v>
      </c>
      <c r="C24" s="65"/>
      <c r="D24" s="77" t="s">
        <v>59</v>
      </c>
      <c r="E24" s="18" t="s">
        <v>38</v>
      </c>
      <c r="F24" s="65"/>
      <c r="G24" s="77" t="s">
        <v>143</v>
      </c>
      <c r="H24" s="18" t="s">
        <v>38</v>
      </c>
      <c r="I24" s="65"/>
      <c r="J24" s="77" t="s">
        <v>59</v>
      </c>
    </row>
    <row r="25" spans="1:10" s="4" customFormat="1" ht="249.75" customHeight="1" x14ac:dyDescent="0.3">
      <c r="A25" s="8" t="s">
        <v>114</v>
      </c>
      <c r="B25" s="18" t="s">
        <v>38</v>
      </c>
      <c r="C25" s="19"/>
      <c r="D25" s="76" t="s">
        <v>54</v>
      </c>
      <c r="E25" s="18" t="s">
        <v>38</v>
      </c>
      <c r="F25" s="19"/>
      <c r="G25" s="76" t="s">
        <v>54</v>
      </c>
      <c r="H25" s="18" t="s">
        <v>38</v>
      </c>
      <c r="I25" s="65"/>
      <c r="J25" s="76" t="s">
        <v>54</v>
      </c>
    </row>
    <row r="26" spans="1:10" s="4" customFormat="1" ht="96" customHeight="1" x14ac:dyDescent="0.3">
      <c r="A26" s="8" t="s">
        <v>115</v>
      </c>
      <c r="B26" s="18" t="s">
        <v>38</v>
      </c>
      <c r="C26" s="18"/>
      <c r="D26" s="76" t="s">
        <v>71</v>
      </c>
      <c r="E26" s="18"/>
      <c r="F26" s="142" t="s">
        <v>38</v>
      </c>
      <c r="G26" s="143" t="s">
        <v>144</v>
      </c>
      <c r="H26" s="18" t="s">
        <v>38</v>
      </c>
      <c r="I26" s="65"/>
      <c r="J26" s="76" t="s">
        <v>71</v>
      </c>
    </row>
    <row r="27" spans="1:10" s="4" customFormat="1" ht="254.25" customHeight="1" x14ac:dyDescent="0.3">
      <c r="A27" s="8" t="s">
        <v>116</v>
      </c>
      <c r="B27" s="18" t="s">
        <v>38</v>
      </c>
      <c r="C27" s="19"/>
      <c r="D27" s="76" t="s">
        <v>127</v>
      </c>
      <c r="E27" s="18" t="s">
        <v>38</v>
      </c>
      <c r="F27" s="19"/>
      <c r="G27" s="76" t="s">
        <v>145</v>
      </c>
      <c r="H27" s="18" t="s">
        <v>38</v>
      </c>
      <c r="I27" s="19"/>
      <c r="J27" s="76" t="s">
        <v>159</v>
      </c>
    </row>
    <row r="28" spans="1:10" x14ac:dyDescent="0.25">
      <c r="A28" s="79"/>
      <c r="B28" s="80"/>
      <c r="C28" s="81"/>
      <c r="D28" s="81"/>
      <c r="E28" s="80"/>
      <c r="F28" s="81"/>
      <c r="G28" s="82"/>
      <c r="H28" s="80"/>
      <c r="I28" s="81"/>
      <c r="J28" s="82"/>
    </row>
    <row r="29" spans="1:10" ht="21" customHeight="1" thickBot="1" x14ac:dyDescent="0.3">
      <c r="A29" s="78" t="s">
        <v>3</v>
      </c>
      <c r="B29" s="361" t="s">
        <v>48</v>
      </c>
      <c r="C29" s="361"/>
      <c r="D29" s="361"/>
      <c r="E29" s="342" t="s">
        <v>48</v>
      </c>
      <c r="F29" s="343"/>
      <c r="G29" s="343"/>
      <c r="H29" s="342" t="s">
        <v>48</v>
      </c>
      <c r="I29" s="343"/>
      <c r="J29" s="343"/>
    </row>
    <row r="30" spans="1:10" x14ac:dyDescent="0.25">
      <c r="A30" s="348" t="s">
        <v>10</v>
      </c>
      <c r="B30" s="351" t="s">
        <v>126</v>
      </c>
      <c r="C30" s="352"/>
      <c r="D30" s="353"/>
      <c r="E30" s="336" t="s">
        <v>146</v>
      </c>
      <c r="F30" s="337"/>
      <c r="G30" s="337"/>
      <c r="H30" s="365" t="s">
        <v>165</v>
      </c>
      <c r="I30" s="352"/>
      <c r="J30" s="352"/>
    </row>
    <row r="31" spans="1:10" x14ac:dyDescent="0.25">
      <c r="A31" s="349"/>
      <c r="B31" s="354"/>
      <c r="C31" s="355"/>
      <c r="D31" s="356"/>
      <c r="E31" s="338"/>
      <c r="F31" s="339"/>
      <c r="G31" s="339"/>
      <c r="H31" s="366"/>
      <c r="I31" s="355"/>
      <c r="J31" s="355"/>
    </row>
    <row r="32" spans="1:10" ht="233.25" customHeight="1" thickBot="1" x14ac:dyDescent="0.3">
      <c r="A32" s="350"/>
      <c r="B32" s="357"/>
      <c r="C32" s="358"/>
      <c r="D32" s="359"/>
      <c r="E32" s="340"/>
      <c r="F32" s="341"/>
      <c r="G32" s="341"/>
      <c r="H32" s="367"/>
      <c r="I32" s="358"/>
      <c r="J32" s="358"/>
    </row>
    <row r="33" spans="1:10" x14ac:dyDescent="0.25">
      <c r="A33" s="79"/>
      <c r="B33" s="80"/>
      <c r="C33" s="81"/>
      <c r="D33" s="81"/>
      <c r="E33" s="80"/>
      <c r="F33" s="81"/>
      <c r="G33" s="107"/>
      <c r="H33" s="80"/>
      <c r="I33" s="81"/>
      <c r="J33" s="107"/>
    </row>
    <row r="34" spans="1:10" x14ac:dyDescent="0.25">
      <c r="A34" s="79"/>
      <c r="B34" s="80"/>
      <c r="C34" s="81"/>
      <c r="D34" s="81"/>
      <c r="E34" s="80"/>
      <c r="F34" s="81"/>
      <c r="G34" s="107"/>
      <c r="H34" s="80"/>
      <c r="I34" s="81"/>
      <c r="J34" s="107"/>
    </row>
    <row r="35" spans="1:10" x14ac:dyDescent="0.25">
      <c r="A35" s="79"/>
      <c r="B35" s="80"/>
      <c r="C35" s="81"/>
      <c r="D35" s="81"/>
      <c r="E35" s="80"/>
      <c r="F35" s="81"/>
      <c r="G35" s="107"/>
      <c r="H35" s="80"/>
      <c r="I35" s="81"/>
      <c r="J35" s="107"/>
    </row>
    <row r="36" spans="1:10" x14ac:dyDescent="0.25">
      <c r="A36" s="79"/>
      <c r="B36" s="80"/>
      <c r="C36" s="81"/>
      <c r="D36" s="81"/>
      <c r="E36" s="80"/>
      <c r="F36" s="81"/>
      <c r="G36" s="107"/>
      <c r="H36" s="80"/>
      <c r="I36" s="81"/>
      <c r="J36" s="107"/>
    </row>
    <row r="37" spans="1:10" x14ac:dyDescent="0.25">
      <c r="A37" s="79"/>
      <c r="B37" s="80"/>
      <c r="C37" s="81"/>
      <c r="D37" s="81"/>
      <c r="E37" s="80"/>
      <c r="F37" s="81"/>
      <c r="G37" s="107"/>
      <c r="H37" s="80"/>
      <c r="I37" s="81"/>
      <c r="J37" s="107"/>
    </row>
    <row r="38" spans="1:10" x14ac:dyDescent="0.25">
      <c r="A38" s="79"/>
      <c r="B38" s="80"/>
      <c r="C38" s="81"/>
      <c r="D38" s="81"/>
      <c r="E38" s="80"/>
      <c r="F38" s="81"/>
      <c r="G38" s="107"/>
      <c r="H38" s="80"/>
      <c r="I38" s="81"/>
      <c r="J38" s="107"/>
    </row>
    <row r="39" spans="1:10" x14ac:dyDescent="0.25">
      <c r="A39" s="79"/>
      <c r="B39" s="80"/>
      <c r="C39" s="81"/>
      <c r="D39" s="81"/>
      <c r="E39" s="80"/>
      <c r="F39" s="81"/>
      <c r="G39" s="107"/>
      <c r="H39" s="80"/>
      <c r="I39" s="81"/>
      <c r="J39" s="107"/>
    </row>
    <row r="40" spans="1:10" x14ac:dyDescent="0.25">
      <c r="A40" s="79"/>
      <c r="B40" s="80"/>
      <c r="C40" s="81"/>
      <c r="D40" s="81"/>
      <c r="E40" s="80"/>
      <c r="F40" s="81"/>
      <c r="G40" s="107"/>
      <c r="H40" s="80"/>
      <c r="I40" s="81"/>
      <c r="J40" s="107"/>
    </row>
  </sheetData>
  <mergeCells count="36">
    <mergeCell ref="H29:J29"/>
    <mergeCell ref="H30:J32"/>
    <mergeCell ref="A1:J1"/>
    <mergeCell ref="B3:J3"/>
    <mergeCell ref="B4:J4"/>
    <mergeCell ref="B5:J5"/>
    <mergeCell ref="B6:J6"/>
    <mergeCell ref="A8:J8"/>
    <mergeCell ref="A9:J9"/>
    <mergeCell ref="A14:J14"/>
    <mergeCell ref="H10:J10"/>
    <mergeCell ref="H11:I11"/>
    <mergeCell ref="J11:J12"/>
    <mergeCell ref="H15:J15"/>
    <mergeCell ref="H16:I16"/>
    <mergeCell ref="J16:J17"/>
    <mergeCell ref="A7:D7"/>
    <mergeCell ref="B16:C16"/>
    <mergeCell ref="D16:D17"/>
    <mergeCell ref="A30:A32"/>
    <mergeCell ref="B30:D32"/>
    <mergeCell ref="B11:C11"/>
    <mergeCell ref="D11:D12"/>
    <mergeCell ref="B29:D29"/>
    <mergeCell ref="B10:D10"/>
    <mergeCell ref="B15:D15"/>
    <mergeCell ref="A10:A12"/>
    <mergeCell ref="A16:A17"/>
    <mergeCell ref="E15:G15"/>
    <mergeCell ref="E30:G32"/>
    <mergeCell ref="E29:G29"/>
    <mergeCell ref="E16:F16"/>
    <mergeCell ref="E10:G10"/>
    <mergeCell ref="E11:F11"/>
    <mergeCell ref="G16:G17"/>
    <mergeCell ref="G11:G12"/>
  </mergeCells>
  <printOptions horizontalCentered="1" verticalCentered="1"/>
  <pageMargins left="0" right="0" top="0.19685039370078741" bottom="0.19685039370078741" header="0" footer="0"/>
  <pageSetup scale="41" orientation="portrait" r:id="rId1"/>
  <headerFooter scaleWithDoc="0" alignWithMargins="0"/>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5"/>
  <sheetViews>
    <sheetView topLeftCell="A4" zoomScaleNormal="100" zoomScaleSheetLayoutView="100" workbookViewId="0">
      <selection activeCell="K12" sqref="K12"/>
    </sheetView>
  </sheetViews>
  <sheetFormatPr baseColWidth="10" defaultColWidth="12.33203125" defaultRowHeight="13.8" x14ac:dyDescent="0.3"/>
  <cols>
    <col min="1" max="1" width="37.6640625" style="4" customWidth="1"/>
    <col min="2" max="2" width="11.6640625" style="4" customWidth="1"/>
    <col min="3" max="3" width="11.44140625" style="4" customWidth="1"/>
    <col min="4" max="4" width="12.109375" style="4" customWidth="1"/>
    <col min="5" max="5" width="11.88671875" style="4" customWidth="1"/>
    <col min="6" max="6" width="12.109375" style="4" customWidth="1"/>
    <col min="7" max="7" width="12.44140625" style="4" customWidth="1"/>
    <col min="8" max="8" width="30.109375" style="4" customWidth="1"/>
    <col min="9" max="16384" width="12.33203125" style="4"/>
  </cols>
  <sheetData>
    <row r="1" spans="1:9" ht="27" customHeight="1" x14ac:dyDescent="0.3">
      <c r="A1" s="388" t="s">
        <v>91</v>
      </c>
      <c r="B1" s="388"/>
      <c r="C1" s="388"/>
      <c r="D1" s="388"/>
      <c r="E1" s="388"/>
      <c r="F1" s="388"/>
      <c r="G1" s="388"/>
      <c r="H1" s="388"/>
    </row>
    <row r="2" spans="1:9" ht="12.75" customHeight="1" x14ac:dyDescent="0.3">
      <c r="A2" s="41"/>
      <c r="B2" s="42"/>
      <c r="C2" s="42"/>
      <c r="D2" s="42"/>
      <c r="E2" s="42"/>
      <c r="F2" s="42"/>
      <c r="G2" s="42"/>
      <c r="H2" s="42"/>
    </row>
    <row r="3" spans="1:9" ht="21.75" customHeight="1" x14ac:dyDescent="0.3">
      <c r="A3" s="40" t="str">
        <f>+'1. PARTICIPANTES'!A3</f>
        <v>PROCESO CONTRATACION</v>
      </c>
      <c r="B3" s="389" t="s">
        <v>92</v>
      </c>
      <c r="C3" s="389"/>
      <c r="D3" s="389"/>
      <c r="E3" s="389"/>
      <c r="F3" s="389"/>
      <c r="G3" s="389"/>
      <c r="H3" s="389"/>
    </row>
    <row r="4" spans="1:9" ht="75.75" customHeight="1" x14ac:dyDescent="0.3">
      <c r="A4" s="40" t="str">
        <f>+'1. PARTICIPANTES'!A4</f>
        <v>OBJETO</v>
      </c>
      <c r="B4" s="390" t="s">
        <v>93</v>
      </c>
      <c r="C4" s="390"/>
      <c r="D4" s="390"/>
      <c r="E4" s="390"/>
      <c r="F4" s="390"/>
      <c r="G4" s="390"/>
      <c r="H4" s="390"/>
    </row>
    <row r="5" spans="1:9" ht="186.75" customHeight="1" x14ac:dyDescent="0.3">
      <c r="A5" s="40" t="str">
        <f>+'1. PARTICIPANTES'!A5</f>
        <v>PRESUPUESTO OFICIAL</v>
      </c>
      <c r="B5" s="390" t="s">
        <v>163</v>
      </c>
      <c r="C5" s="390"/>
      <c r="D5" s="390"/>
      <c r="E5" s="390"/>
      <c r="F5" s="390"/>
      <c r="G5" s="390"/>
      <c r="H5" s="390"/>
    </row>
    <row r="6" spans="1:9" ht="25.5" customHeight="1" x14ac:dyDescent="0.3">
      <c r="A6" s="40" t="str">
        <f>+'1. PARTICIPANTES'!A6</f>
        <v>FECHA DE CIERRE</v>
      </c>
      <c r="B6" s="391" t="s">
        <v>94</v>
      </c>
      <c r="C6" s="391"/>
      <c r="D6" s="391"/>
      <c r="E6" s="391"/>
      <c r="F6" s="391"/>
      <c r="G6" s="391"/>
      <c r="H6" s="391"/>
    </row>
    <row r="7" spans="1:9" x14ac:dyDescent="0.3">
      <c r="A7" s="11"/>
      <c r="B7" s="20"/>
      <c r="C7" s="20"/>
      <c r="D7" s="20"/>
      <c r="E7" s="20"/>
      <c r="F7" s="20"/>
      <c r="G7" s="20"/>
      <c r="H7" s="20"/>
    </row>
    <row r="8" spans="1:9" ht="21" customHeight="1" x14ac:dyDescent="0.3">
      <c r="A8" s="387" t="s">
        <v>43</v>
      </c>
      <c r="B8" s="387"/>
      <c r="C8" s="387"/>
      <c r="D8" s="387"/>
      <c r="E8" s="387"/>
      <c r="F8" s="387"/>
      <c r="G8" s="387"/>
      <c r="H8" s="387"/>
    </row>
    <row r="9" spans="1:9" ht="22.5" customHeight="1" x14ac:dyDescent="0.3">
      <c r="A9" s="386" t="str">
        <f>+'[6]INF. BÁSICO'!A8:D8</f>
        <v>PROPONENTES</v>
      </c>
      <c r="B9" s="334" t="s">
        <v>53</v>
      </c>
      <c r="C9" s="334"/>
      <c r="D9" s="334" t="s">
        <v>39</v>
      </c>
      <c r="E9" s="334"/>
      <c r="F9" s="334" t="s">
        <v>40</v>
      </c>
      <c r="G9" s="334"/>
      <c r="H9" s="334" t="s">
        <v>41</v>
      </c>
      <c r="I9" s="4" t="s">
        <v>4</v>
      </c>
    </row>
    <row r="10" spans="1:9" ht="23.25" customHeight="1" x14ac:dyDescent="0.3">
      <c r="A10" s="386"/>
      <c r="B10" s="45" t="str">
        <f>F10</f>
        <v>CUMPLE</v>
      </c>
      <c r="C10" s="45" t="str">
        <f>G10</f>
        <v>NO CUMPLE</v>
      </c>
      <c r="D10" s="47" t="s">
        <v>2</v>
      </c>
      <c r="E10" s="47" t="s">
        <v>48</v>
      </c>
      <c r="F10" s="45" t="s">
        <v>2</v>
      </c>
      <c r="G10" s="45" t="s">
        <v>48</v>
      </c>
      <c r="H10" s="334"/>
    </row>
    <row r="11" spans="1:9" ht="34.5" customHeight="1" x14ac:dyDescent="0.3">
      <c r="A11" s="83" t="s">
        <v>67</v>
      </c>
      <c r="B11" s="86" t="s">
        <v>38</v>
      </c>
      <c r="C11" s="86"/>
      <c r="D11" s="86" t="s">
        <v>38</v>
      </c>
      <c r="E11" s="86"/>
      <c r="F11" s="86"/>
      <c r="G11" s="86" t="s">
        <v>38</v>
      </c>
      <c r="H11" s="72" t="s">
        <v>48</v>
      </c>
    </row>
    <row r="12" spans="1:9" s="6" customFormat="1" ht="62.25" customHeight="1" x14ac:dyDescent="0.25">
      <c r="A12" s="43" t="s">
        <v>147</v>
      </c>
      <c r="B12" s="86" t="s">
        <v>38</v>
      </c>
      <c r="C12" s="44"/>
      <c r="D12" s="44" t="s">
        <v>38</v>
      </c>
      <c r="E12" s="44"/>
      <c r="F12" s="44"/>
      <c r="G12" s="44" t="s">
        <v>38</v>
      </c>
      <c r="H12" s="122" t="s">
        <v>48</v>
      </c>
    </row>
    <row r="13" spans="1:9" s="6" customFormat="1" ht="36" customHeight="1" x14ac:dyDescent="0.25">
      <c r="A13" s="43" t="s">
        <v>88</v>
      </c>
      <c r="B13" s="122" t="s">
        <v>38</v>
      </c>
      <c r="C13" s="44"/>
      <c r="D13" s="44" t="s">
        <v>38</v>
      </c>
      <c r="E13" s="44"/>
      <c r="F13" s="44"/>
      <c r="G13" s="44" t="s">
        <v>38</v>
      </c>
      <c r="H13" s="124" t="s">
        <v>48</v>
      </c>
    </row>
    <row r="14" spans="1:9" ht="15.6" x14ac:dyDescent="0.3">
      <c r="A14" s="384" t="s">
        <v>10</v>
      </c>
      <c r="B14" s="384"/>
      <c r="C14" s="384"/>
      <c r="D14" s="384"/>
      <c r="E14" s="384"/>
      <c r="F14" s="384"/>
      <c r="G14" s="384"/>
      <c r="H14" s="384"/>
    </row>
    <row r="15" spans="1:9" ht="32.25" customHeight="1" x14ac:dyDescent="0.3">
      <c r="A15" s="385" t="s">
        <v>160</v>
      </c>
      <c r="B15" s="385"/>
      <c r="C15" s="385"/>
      <c r="D15" s="385"/>
      <c r="E15" s="385"/>
      <c r="F15" s="385"/>
      <c r="G15" s="385"/>
      <c r="H15" s="385"/>
    </row>
  </sheetData>
  <mergeCells count="13">
    <mergeCell ref="A8:H8"/>
    <mergeCell ref="A1:H1"/>
    <mergeCell ref="B3:H3"/>
    <mergeCell ref="B4:H4"/>
    <mergeCell ref="B5:H5"/>
    <mergeCell ref="B6:H6"/>
    <mergeCell ref="A14:H14"/>
    <mergeCell ref="A15:H15"/>
    <mergeCell ref="A9:A10"/>
    <mergeCell ref="B9:C9"/>
    <mergeCell ref="H9:H10"/>
    <mergeCell ref="F9:G9"/>
    <mergeCell ref="D9:E9"/>
  </mergeCells>
  <printOptions horizontalCentered="1" verticalCentered="1"/>
  <pageMargins left="0" right="0" top="0.39370078740157483" bottom="0.39370078740157483" header="0" footer="0"/>
  <pageSetup scale="75" orientation="portrait" r:id="rId1"/>
  <headerFooter scaleWithDoc="0" alignWithMargins="0"/>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1. PARTICIPANTES</vt:lpstr>
      <vt:lpstr>2. VERIFICACION JURIDICA </vt:lpstr>
      <vt:lpstr>3. VERIFICACION FINANCIERA</vt:lpstr>
      <vt:lpstr>4. VERIFICACION TECNICA</vt:lpstr>
      <vt:lpstr>5. RESUMEN HABILITANTES</vt:lpstr>
      <vt:lpstr>'1. PARTICIPANTES'!Área_de_impresión</vt:lpstr>
      <vt:lpstr>'2. VERIFICACION JURIDICA '!Área_de_impresión</vt:lpstr>
      <vt:lpstr>'3. VERIFICACION FINANCIERA'!Área_de_impresión</vt:lpstr>
      <vt:lpstr>'4. VERIFICACION TECNICA'!Área_de_impresión</vt:lpstr>
      <vt:lpstr>'5. RESUMEN HABILITANTES'!Área_de_impresión</vt:lpstr>
      <vt:lpstr>'2. VERIFICACION JURIDICA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dc:creator>
  <cp:lastModifiedBy>Usuario</cp:lastModifiedBy>
  <cp:lastPrinted>2020-07-08T03:06:31Z</cp:lastPrinted>
  <dcterms:created xsi:type="dcterms:W3CDTF">2004-07-05T19:20:01Z</dcterms:created>
  <dcterms:modified xsi:type="dcterms:W3CDTF">2020-09-07T20:56:41Z</dcterms:modified>
</cp:coreProperties>
</file>