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Salud 2025-2026-2027\Salud 2025\Contratacion 2025\Contrato Suministro Centro Dia\"/>
    </mc:Choice>
  </mc:AlternateContent>
  <bookViews>
    <workbookView xWindow="0" yWindow="0" windowWidth="28800" windowHeight="10500" tabRatio="728"/>
  </bookViews>
  <sheets>
    <sheet name="Análisis de precios " sheetId="18" r:id="rId1"/>
  </sheets>
  <externalReferences>
    <externalReference r:id="rId2"/>
  </externalReferences>
  <definedNames>
    <definedName name="_xlnm.Print_Area" localSheetId="0">'Análisis de precios '!$A$1:$J$65</definedName>
    <definedName name="class">[1]Hoja4!$A$9:$C$17</definedName>
    <definedName name="Excel_BuiltIn_Print_Area" localSheetId="0">'Análisis de precios '!$A$1:$J$58</definedName>
    <definedName name="ica">[1]TIRE!$I$4:$J$482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8" l="1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11" i="18"/>
  <c r="I45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11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E45" i="18"/>
  <c r="G45" i="18"/>
  <c r="F37" i="18"/>
  <c r="F38" i="18"/>
  <c r="F39" i="18"/>
  <c r="F40" i="18"/>
  <c r="F41" i="18"/>
  <c r="F42" i="18"/>
  <c r="F43" i="18"/>
  <c r="F44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1" i="18"/>
  <c r="F13" i="18"/>
  <c r="F18" i="18"/>
  <c r="F22" i="18"/>
  <c r="F20" i="18"/>
  <c r="F19" i="18"/>
  <c r="F12" i="18"/>
  <c r="F14" i="18"/>
  <c r="F15" i="18"/>
  <c r="F16" i="18"/>
  <c r="F11" i="18"/>
  <c r="H45" i="18" l="1"/>
  <c r="F17" i="18" l="1"/>
  <c r="J45" i="18" s="1"/>
  <c r="F45" i="18" l="1"/>
</calcChain>
</file>

<file path=xl/sharedStrings.xml><?xml version="1.0" encoding="utf-8"?>
<sst xmlns="http://schemas.openxmlformats.org/spreadsheetml/2006/main" count="128" uniqueCount="91">
  <si>
    <t>ITEM</t>
  </si>
  <si>
    <t>UNIDAD DE MEDIDA</t>
  </si>
  <si>
    <t>CANT.</t>
  </si>
  <si>
    <t>PROVEEDORES CONSULTADOS</t>
  </si>
  <si>
    <t>COTIZACIÓN No. 1</t>
  </si>
  <si>
    <t>COTIZACIÓN No. 2</t>
  </si>
  <si>
    <t>Empresa:</t>
  </si>
  <si>
    <t>Contacto:</t>
  </si>
  <si>
    <t>Teléfono:</t>
  </si>
  <si>
    <t>Correo / web:</t>
  </si>
  <si>
    <t>Fecha:</t>
  </si>
  <si>
    <t>PROYECTÓ</t>
  </si>
  <si>
    <t xml:space="preserve">NOMBRE: </t>
  </si>
  <si>
    <t>CARGO:</t>
  </si>
  <si>
    <t>Correo (email)</t>
  </si>
  <si>
    <t>C-1</t>
  </si>
  <si>
    <t>C-2</t>
  </si>
  <si>
    <t>C-3</t>
  </si>
  <si>
    <t>C-4</t>
  </si>
  <si>
    <t>C-5</t>
  </si>
  <si>
    <t>DESCRIPCION</t>
  </si>
  <si>
    <t>FECHA</t>
  </si>
  <si>
    <t>SECRETARÍA</t>
  </si>
  <si>
    <r>
      <t xml:space="preserve">NOTA: </t>
    </r>
    <r>
      <rPr>
        <sz val="10"/>
        <rFont val="Arial"/>
        <family val="2"/>
      </rPr>
      <t>El valor de las cotizaciones contemplan los costos directos, indirectos, impuestos, tasas, contribuciones y cualquier otra erogacion necesaria para la ejecucion del contrato.</t>
    </r>
  </si>
  <si>
    <t>PERSONA DE CONTACTO</t>
  </si>
  <si>
    <t>C - No.</t>
  </si>
  <si>
    <t>PROVEEDOR COTIZANTE</t>
  </si>
  <si>
    <t>PROVEEDORES CONSULTADOS CON  Y SIN RESPUESTA</t>
  </si>
  <si>
    <t xml:space="preserve">
En cumplimiento con lo señalado en el Numeral 4 del Artículo  2.2.1.1.2.1.1 del decreto 1082 de 2015  y al resultado del anterior estudio, se toma como referencia y/o valor aproximado de precio del mercado y presupuesto oficial la suma de:</t>
  </si>
  <si>
    <t>Secretaría de Salud y Bienestar Social</t>
  </si>
  <si>
    <t xml:space="preserve">ALEJANDRA MARÍA ARANGO ALVAREZ </t>
  </si>
  <si>
    <t xml:space="preserve">SECRETARIA DE SALUD Y BIENESTAR SOCIAL </t>
  </si>
  <si>
    <t xml:space="preserve">PRECIO UNITARIO
</t>
  </si>
  <si>
    <t xml:space="preserve">VALOR  TOTAL
</t>
  </si>
  <si>
    <t xml:space="preserve">VALOR UNIT.
</t>
  </si>
  <si>
    <r>
      <t xml:space="preserve">VALOR OFICIAL PROPUESTO
</t>
    </r>
    <r>
      <rPr>
        <sz val="14"/>
        <rFont val="Arial"/>
        <family val="2"/>
      </rPr>
      <t>Este valor es el resultado de los promedios de las cotizaciones realizadas por el municipio de San Jose de la Montaña  dentro de la elaboración del análisis del sector y el estudio del mercado.</t>
    </r>
  </si>
  <si>
    <t>El presente análisis sigue los lineamientos y especificaciones establecidos por la oficina de contratación dle municipio de San Jose de la Montaña para la realización de Análisis de Precios del Mercado y la posterior elaboración del análisis del sector y estudio del mercado.
Con base en lo anterior, se determinaron los valores del presupuesto oficial para el proceso contractual resultante del presente estudio.</t>
  </si>
  <si>
    <t>PAPA COMUN *KG</t>
  </si>
  <si>
    <t>PAPA CRIOLLA*KG</t>
  </si>
  <si>
    <t>YUCA*KG</t>
  </si>
  <si>
    <t>FRUTA VARIADA*KG</t>
  </si>
  <si>
    <t>CEBOLLA HUEVO*KG</t>
  </si>
  <si>
    <t>HABICHUELA*KG</t>
  </si>
  <si>
    <t>TOMATE DE ALIÑO*KG</t>
  </si>
  <si>
    <t>LECHUGA * UNIDAD</t>
  </si>
  <si>
    <t>REPOLLO*KG</t>
  </si>
  <si>
    <t>LIMON*KG</t>
  </si>
  <si>
    <t>CILANTRO*KG</t>
  </si>
  <si>
    <t>PLATANO VERDE*KG</t>
  </si>
  <si>
    <t>PLATANO MADURO*KG</t>
  </si>
  <si>
    <t>PLATANO PINTON*KG</t>
  </si>
  <si>
    <t>BANANOS*UNIDAD</t>
  </si>
  <si>
    <t>ZANAHORIA*KG</t>
  </si>
  <si>
    <t>GUINEO *KG</t>
  </si>
  <si>
    <t>AUYAMA *KG</t>
  </si>
  <si>
    <t>PEPINO COHOMBRO*UNIDAD</t>
  </si>
  <si>
    <t>CEBOLLA DE RAMA</t>
  </si>
  <si>
    <t>PIMENTON</t>
  </si>
  <si>
    <t>AJO</t>
  </si>
  <si>
    <t>CARNE DE RES*KG</t>
  </si>
  <si>
    <t>CHICHARRON - CARNE CERDO*KG</t>
  </si>
  <si>
    <t>PECHUGA DE POLLO * UNIDAD</t>
  </si>
  <si>
    <t>CARNE CERDO O RES (PARA  SANCOCHO)*KG</t>
  </si>
  <si>
    <t>CARNE CERDO*KG</t>
  </si>
  <si>
    <t>MUSLO DE POLLO*UNIDAD</t>
  </si>
  <si>
    <t>SALCHICHA  MARCA RECONOCIDA* 500 GM</t>
  </si>
  <si>
    <t>CHORIZOS MARCA RECONOCIDA*UNIDAD</t>
  </si>
  <si>
    <t>SALCHICHON  MARCA RECONOCIDA* 500 GM</t>
  </si>
  <si>
    <t>LECHE LIQUIDA MARCA RECONOCIDA*1000 ML</t>
  </si>
  <si>
    <t>ARROZ * 500 GM</t>
  </si>
  <si>
    <t>HUEVOS - CANASTA * 30</t>
  </si>
  <si>
    <t>KILO</t>
  </si>
  <si>
    <t>UNIDAD</t>
  </si>
  <si>
    <t>LIBRA</t>
  </si>
  <si>
    <t>LITRO</t>
  </si>
  <si>
    <t>PACAS</t>
  </si>
  <si>
    <t>CANASTA * 30</t>
  </si>
  <si>
    <r>
      <rPr>
        <b/>
        <sz val="14"/>
        <rFont val="Arial"/>
        <family val="2"/>
      </rPr>
      <t>SUMINISTRO DE VÍVERES PARA LA ALIMENTACIÓN DE LOS ADULTOS MAYORES QUE SE ALIMENTAN EN EL CENTRO DE PROTECCIÓN SOCIAL DEL ADULTO MAYOR- CENTRO DÍA E INTERNOS DEL (CPSAM) “ESTEBAN VELASQUEZ RESTREPO”, DEL MUNICIPIO DE SAN JOSÉ DE LA MONTAÑA</t>
    </r>
    <r>
      <rPr>
        <b/>
        <sz val="14"/>
        <color rgb="FFFF0000"/>
        <rFont val="Arial"/>
        <family val="2"/>
      </rPr>
      <t xml:space="preserve">
</t>
    </r>
  </si>
  <si>
    <t>TREINTA Y NUEVE MILLONES OCHOSCIENTOS CUARENTA CERO CIENCUENTA PESOS M/L</t>
  </si>
  <si>
    <t>AMMUNORTE</t>
  </si>
  <si>
    <t>yesidcr1@hotmail.com</t>
  </si>
  <si>
    <t>CARNES LA GRANJA ( YESID CORREA RESTREPO)</t>
  </si>
  <si>
    <t>LEMGUMBRERIA TITI ( SANTIAGO MONSALVE CORREA)</t>
  </si>
  <si>
    <t>santiago.monsalve20.08@gmail.com</t>
  </si>
  <si>
    <t xml:space="preserve"> ASOCIACION DE MUNICIPIOS DEL NORTE ANTIOQUEÑO - AMUNORTE </t>
  </si>
  <si>
    <t xml:space="preserve">secretaria.amunorte@gmail.com </t>
  </si>
  <si>
    <t xml:space="preserve">Lorena Ruiz </t>
  </si>
  <si>
    <t>YESID CORREA RESTREPO y  SANTIAGO MONSALVE CORREA</t>
  </si>
  <si>
    <t xml:space="preserve">CARNES LA GRANJA   y LEMGUMBRERIA TITI </t>
  </si>
  <si>
    <t>3206665195- 3105409606</t>
  </si>
  <si>
    <t>yesidcr1@hotmail.com   santiago.monsalve20.08@gmail.com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</si>
</sst>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 &quot;#,##0"/>
    <numFmt numFmtId="165" formatCode="_-[$$-2C0A]\ * #,##0.00_-;\-[$$-2C0A]\ * #,##0.00_-;_-[$$-2C0A]\ * &quot;-&quot;??_-;_-@_-"/>
    <numFmt numFmtId="167" formatCode="_-&quot;$&quot;\ * #,##0_-;\-&quot;$&quot;\ * #,##0_-;_-&quot;$&quot;\ * &quot;-&quot;??_-;_-@_-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name val="Arial"/>
      <family val="2"/>
      <charset val="1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</font>
    <font>
      <sz val="10"/>
      <color indexed="8"/>
      <name val="Arial"/>
      <family val="2"/>
      <charset val="1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/>
      <right/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dotted">
        <color indexed="8"/>
      </bottom>
      <diagonal/>
    </border>
    <border>
      <left/>
      <right/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2" applyProtection="1">
      <protection locked="0"/>
    </xf>
    <xf numFmtId="0" fontId="2" fillId="0" borderId="2" xfId="2" applyBorder="1" applyProtection="1">
      <protection locked="0"/>
    </xf>
    <xf numFmtId="0" fontId="2" fillId="0" borderId="0" xfId="2" applyAlignment="1" applyProtection="1">
      <alignment horizontal="center"/>
      <protection locked="0"/>
    </xf>
    <xf numFmtId="0" fontId="6" fillId="0" borderId="0" xfId="2" applyFont="1" applyProtection="1">
      <protection locked="0"/>
    </xf>
    <xf numFmtId="0" fontId="5" fillId="0" borderId="0" xfId="2" applyFont="1" applyProtection="1">
      <protection locked="0"/>
    </xf>
    <xf numFmtId="0" fontId="2" fillId="0" borderId="5" xfId="2" applyBorder="1" applyAlignment="1" applyProtection="1">
      <alignment horizontal="center"/>
      <protection locked="0"/>
    </xf>
    <xf numFmtId="0" fontId="10" fillId="0" borderId="2" xfId="2" applyFont="1" applyBorder="1" applyAlignment="1" applyProtection="1">
      <alignment horizontal="center"/>
      <protection locked="0"/>
    </xf>
    <xf numFmtId="0" fontId="10" fillId="0" borderId="0" xfId="2" applyFont="1" applyAlignment="1" applyProtection="1">
      <alignment horizontal="center"/>
      <protection locked="0"/>
    </xf>
    <xf numFmtId="0" fontId="10" fillId="0" borderId="5" xfId="2" applyFont="1" applyBorder="1" applyAlignment="1" applyProtection="1">
      <alignment horizontal="center"/>
      <protection locked="0"/>
    </xf>
    <xf numFmtId="0" fontId="11" fillId="0" borderId="0" xfId="2" applyFont="1" applyProtection="1">
      <protection locked="0"/>
    </xf>
    <xf numFmtId="0" fontId="4" fillId="0" borderId="0" xfId="2" applyFont="1" applyProtection="1">
      <protection locked="0"/>
    </xf>
    <xf numFmtId="0" fontId="7" fillId="0" borderId="0" xfId="2" applyFont="1" applyProtection="1">
      <protection locked="0"/>
    </xf>
    <xf numFmtId="0" fontId="2" fillId="0" borderId="7" xfId="2" applyBorder="1" applyAlignment="1" applyProtection="1">
      <alignment horizontal="center"/>
      <protection locked="0"/>
    </xf>
    <xf numFmtId="0" fontId="2" fillId="0" borderId="8" xfId="2" applyBorder="1" applyAlignment="1" applyProtection="1">
      <alignment horizontal="center"/>
      <protection locked="0"/>
    </xf>
    <xf numFmtId="0" fontId="13" fillId="0" borderId="0" xfId="2" applyFont="1" applyAlignment="1" applyProtection="1">
      <alignment vertical="center"/>
      <protection locked="0"/>
    </xf>
    <xf numFmtId="0" fontId="9" fillId="0" borderId="4" xfId="2" applyFont="1" applyBorder="1" applyAlignment="1" applyProtection="1">
      <alignment horizontal="center" vertical="center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7" fillId="0" borderId="12" xfId="2" applyFont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2" fillId="2" borderId="2" xfId="2" applyFill="1" applyBorder="1" applyProtection="1">
      <protection locked="0"/>
    </xf>
    <xf numFmtId="0" fontId="5" fillId="2" borderId="0" xfId="2" applyFont="1" applyFill="1" applyProtection="1">
      <protection locked="0"/>
    </xf>
    <xf numFmtId="0" fontId="2" fillId="2" borderId="0" xfId="2" applyFill="1" applyAlignment="1" applyProtection="1">
      <alignment horizontal="center"/>
      <protection locked="0"/>
    </xf>
    <xf numFmtId="0" fontId="2" fillId="2" borderId="5" xfId="2" applyFill="1" applyBorder="1" applyAlignment="1" applyProtection="1">
      <alignment horizontal="center"/>
      <protection locked="0"/>
    </xf>
    <xf numFmtId="0" fontId="9" fillId="0" borderId="16" xfId="2" applyFont="1" applyBorder="1" applyAlignment="1" applyProtection="1">
      <alignment horizontal="center" vertical="center"/>
      <protection locked="0"/>
    </xf>
    <xf numFmtId="0" fontId="15" fillId="0" borderId="16" xfId="2" applyFont="1" applyBorder="1" applyAlignment="1" applyProtection="1">
      <alignment horizontal="center" vertical="center" wrapText="1"/>
      <protection locked="0"/>
    </xf>
    <xf numFmtId="0" fontId="16" fillId="0" borderId="23" xfId="2" applyFont="1" applyBorder="1" applyAlignment="1" applyProtection="1">
      <alignment horizontal="center" vertical="center"/>
      <protection locked="0"/>
    </xf>
    <xf numFmtId="0" fontId="10" fillId="3" borderId="13" xfId="2" applyFont="1" applyFill="1" applyBorder="1" applyAlignment="1" applyProtection="1">
      <alignment horizontal="center"/>
      <protection locked="0"/>
    </xf>
    <xf numFmtId="0" fontId="14" fillId="3" borderId="13" xfId="2" applyFont="1" applyFill="1" applyBorder="1" applyAlignment="1" applyProtection="1">
      <alignment horizontal="center"/>
      <protection locked="0"/>
    </xf>
    <xf numFmtId="0" fontId="10" fillId="0" borderId="6" xfId="2" applyFont="1" applyBorder="1" applyAlignment="1" applyProtection="1">
      <alignment horizontal="center"/>
      <protection locked="0"/>
    </xf>
    <xf numFmtId="0" fontId="10" fillId="0" borderId="7" xfId="2" applyFont="1" applyBorder="1" applyAlignment="1" applyProtection="1">
      <alignment horizontal="center"/>
      <protection locked="0"/>
    </xf>
    <xf numFmtId="0" fontId="10" fillId="0" borderId="8" xfId="2" applyFont="1" applyBorder="1" applyAlignment="1" applyProtection="1">
      <alignment horizontal="center"/>
      <protection locked="0"/>
    </xf>
    <xf numFmtId="165" fontId="8" fillId="4" borderId="8" xfId="2" applyNumberFormat="1" applyFont="1" applyFill="1" applyBorder="1" applyAlignment="1" applyProtection="1">
      <alignment horizontal="right"/>
      <protection locked="0" hidden="1"/>
    </xf>
    <xf numFmtId="165" fontId="8" fillId="4" borderId="15" xfId="2" applyNumberFormat="1" applyFont="1" applyFill="1" applyBorder="1" applyAlignment="1" applyProtection="1">
      <alignment horizontal="right"/>
      <protection locked="0" hidden="1"/>
    </xf>
    <xf numFmtId="42" fontId="20" fillId="0" borderId="13" xfId="3" applyFont="1" applyBorder="1" applyAlignment="1">
      <alignment vertical="center"/>
    </xf>
    <xf numFmtId="42" fontId="20" fillId="4" borderId="13" xfId="3" applyFont="1" applyFill="1" applyBorder="1" applyAlignment="1">
      <alignment vertical="center"/>
    </xf>
    <xf numFmtId="0" fontId="14" fillId="3" borderId="13" xfId="2" applyFont="1" applyFill="1" applyBorder="1" applyAlignment="1" applyProtection="1">
      <alignment horizontal="center" vertical="center"/>
      <protection locked="0"/>
    </xf>
    <xf numFmtId="0" fontId="6" fillId="0" borderId="14" xfId="2" applyFont="1" applyBorder="1" applyAlignment="1">
      <alignment horizontal="center" vertical="center" wrapText="1"/>
    </xf>
    <xf numFmtId="0" fontId="6" fillId="4" borderId="14" xfId="2" applyFont="1" applyFill="1" applyBorder="1" applyAlignment="1">
      <alignment horizontal="center" vertical="center" wrapText="1"/>
    </xf>
    <xf numFmtId="164" fontId="18" fillId="0" borderId="27" xfId="2" applyNumberFormat="1" applyFont="1" applyBorder="1" applyProtection="1">
      <protection locked="0"/>
    </xf>
    <xf numFmtId="0" fontId="21" fillId="0" borderId="28" xfId="2" applyFont="1" applyBorder="1" applyAlignment="1">
      <alignment horizontal="center" vertical="center"/>
    </xf>
    <xf numFmtId="0" fontId="21" fillId="0" borderId="28" xfId="2" applyFont="1" applyBorder="1" applyAlignment="1" applyProtection="1">
      <alignment horizontal="center" vertical="center" wrapText="1"/>
      <protection locked="0"/>
    </xf>
    <xf numFmtId="0" fontId="2" fillId="5" borderId="0" xfId="2" applyFill="1" applyProtection="1">
      <protection locked="0"/>
    </xf>
    <xf numFmtId="42" fontId="20" fillId="6" borderId="13" xfId="3" applyFont="1" applyFill="1" applyBorder="1" applyAlignment="1">
      <alignment vertical="center"/>
    </xf>
    <xf numFmtId="164" fontId="18" fillId="6" borderId="27" xfId="2" applyNumberFormat="1" applyFont="1" applyFill="1" applyBorder="1" applyProtection="1">
      <protection locked="0"/>
    </xf>
    <xf numFmtId="0" fontId="2" fillId="6" borderId="0" xfId="2" applyFill="1" applyAlignment="1" applyProtection="1">
      <alignment horizontal="center"/>
      <protection locked="0"/>
    </xf>
    <xf numFmtId="42" fontId="20" fillId="0" borderId="13" xfId="3" applyFont="1" applyFill="1" applyBorder="1" applyAlignment="1">
      <alignment vertical="center"/>
    </xf>
    <xf numFmtId="6" fontId="24" fillId="0" borderId="13" xfId="0" applyNumberFormat="1" applyFont="1" applyFill="1" applyBorder="1" applyAlignment="1">
      <alignment vertical="center" wrapText="1"/>
    </xf>
    <xf numFmtId="0" fontId="6" fillId="6" borderId="3" xfId="2" applyFont="1" applyFill="1" applyBorder="1" applyAlignment="1">
      <alignment horizontal="center" vertical="center" wrapText="1"/>
    </xf>
    <xf numFmtId="14" fontId="23" fillId="0" borderId="3" xfId="2" applyNumberFormat="1" applyFont="1" applyBorder="1" applyAlignment="1" applyProtection="1">
      <alignment horizontal="center" vertical="center" wrapText="1"/>
      <protection locked="0"/>
    </xf>
    <xf numFmtId="0" fontId="18" fillId="0" borderId="6" xfId="2" applyFont="1" applyBorder="1" applyAlignment="1">
      <alignment horizontal="center" vertical="center" wrapText="1"/>
    </xf>
    <xf numFmtId="0" fontId="27" fillId="0" borderId="13" xfId="0" applyFont="1" applyBorder="1" applyAlignment="1">
      <alignment wrapText="1"/>
    </xf>
    <xf numFmtId="0" fontId="27" fillId="0" borderId="13" xfId="0" applyFont="1" applyBorder="1"/>
    <xf numFmtId="0" fontId="27" fillId="0" borderId="13" xfId="0" applyFont="1" applyBorder="1" applyAlignment="1">
      <alignment horizontal="center" wrapText="1"/>
    </xf>
    <xf numFmtId="0" fontId="27" fillId="0" borderId="28" xfId="0" applyFont="1" applyBorder="1" applyAlignment="1">
      <alignment horizontal="center" wrapText="1"/>
    </xf>
    <xf numFmtId="0" fontId="27" fillId="0" borderId="13" xfId="0" applyFont="1" applyBorder="1" applyAlignment="1">
      <alignment horizontal="center"/>
    </xf>
    <xf numFmtId="0" fontId="22" fillId="7" borderId="13" xfId="0" applyFont="1" applyFill="1" applyBorder="1" applyAlignment="1">
      <alignment horizontal="center" wrapText="1"/>
    </xf>
    <xf numFmtId="0" fontId="22" fillId="7" borderId="42" xfId="0" applyFont="1" applyFill="1" applyBorder="1" applyAlignment="1">
      <alignment horizontal="center" wrapText="1"/>
    </xf>
    <xf numFmtId="0" fontId="22" fillId="7" borderId="13" xfId="0" applyFont="1" applyFill="1" applyBorder="1" applyAlignment="1">
      <alignment horizontal="center"/>
    </xf>
    <xf numFmtId="44" fontId="0" fillId="0" borderId="13" xfId="0" applyNumberFormat="1" applyBorder="1"/>
    <xf numFmtId="0" fontId="28" fillId="6" borderId="13" xfId="2" applyFont="1" applyFill="1" applyBorder="1" applyAlignment="1">
      <alignment horizontal="center" vertical="center" wrapText="1"/>
    </xf>
    <xf numFmtId="0" fontId="28" fillId="0" borderId="13" xfId="2" applyFont="1" applyBorder="1" applyAlignment="1">
      <alignment horizontal="center" vertical="center" wrapText="1"/>
    </xf>
    <xf numFmtId="0" fontId="29" fillId="0" borderId="13" xfId="2" applyFont="1" applyBorder="1" applyAlignment="1" applyProtection="1">
      <alignment horizontal="center" vertical="center" wrapText="1"/>
      <protection locked="0"/>
    </xf>
    <xf numFmtId="0" fontId="28" fillId="0" borderId="8" xfId="2" applyFont="1" applyBorder="1" applyAlignment="1">
      <alignment horizontal="center" vertical="center" wrapText="1"/>
    </xf>
    <xf numFmtId="0" fontId="29" fillId="6" borderId="13" xfId="2" applyFont="1" applyFill="1" applyBorder="1" applyAlignment="1" applyProtection="1">
      <alignment horizontal="center" vertical="center" wrapText="1"/>
      <protection locked="0"/>
    </xf>
    <xf numFmtId="14" fontId="29" fillId="6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7" xfId="2" applyFont="1" applyBorder="1" applyAlignment="1" applyProtection="1">
      <alignment horizontal="center"/>
      <protection locked="0"/>
    </xf>
    <xf numFmtId="0" fontId="8" fillId="0" borderId="18" xfId="2" applyFont="1" applyBorder="1" applyAlignment="1" applyProtection="1">
      <alignment horizontal="center"/>
      <protection locked="0"/>
    </xf>
    <xf numFmtId="0" fontId="8" fillId="0" borderId="41" xfId="2" applyFont="1" applyBorder="1" applyAlignment="1" applyProtection="1">
      <alignment horizontal="center"/>
      <protection locked="0"/>
    </xf>
    <xf numFmtId="0" fontId="18" fillId="0" borderId="17" xfId="2" applyFont="1" applyBorder="1" applyAlignment="1">
      <alignment horizontal="right" vertical="center" wrapText="1"/>
    </xf>
    <xf numFmtId="0" fontId="18" fillId="0" borderId="18" xfId="2" applyFont="1" applyBorder="1" applyAlignment="1">
      <alignment horizontal="right" vertical="center" wrapText="1"/>
    </xf>
    <xf numFmtId="0" fontId="26" fillId="0" borderId="1" xfId="2" applyFont="1" applyBorder="1" applyAlignment="1" applyProtection="1">
      <alignment horizontal="center" vertical="center" wrapText="1"/>
      <protection locked="0"/>
    </xf>
    <xf numFmtId="0" fontId="26" fillId="0" borderId="14" xfId="2" applyFont="1" applyBorder="1" applyAlignment="1" applyProtection="1">
      <alignment horizontal="center" vertical="center" wrapText="1"/>
      <protection locked="0"/>
    </xf>
    <xf numFmtId="0" fontId="26" fillId="0" borderId="15" xfId="2" applyFont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>
      <alignment vertical="center"/>
    </xf>
    <xf numFmtId="0" fontId="6" fillId="0" borderId="14" xfId="2" applyFont="1" applyBorder="1" applyAlignment="1">
      <alignment vertical="center"/>
    </xf>
    <xf numFmtId="0" fontId="21" fillId="0" borderId="13" xfId="2" applyFont="1" applyBorder="1" applyAlignment="1">
      <alignment horizontal="center" vertical="center"/>
    </xf>
    <xf numFmtId="0" fontId="21" fillId="0" borderId="29" xfId="2" applyFont="1" applyBorder="1" applyAlignment="1">
      <alignment horizontal="center" vertical="center" wrapText="1"/>
    </xf>
    <xf numFmtId="0" fontId="21" fillId="0" borderId="30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1" fillId="0" borderId="34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 vertical="center" wrapText="1"/>
    </xf>
    <xf numFmtId="0" fontId="25" fillId="0" borderId="1" xfId="2" applyFont="1" applyBorder="1" applyAlignment="1">
      <alignment horizontal="center" vertical="center" wrapText="1"/>
    </xf>
    <xf numFmtId="0" fontId="18" fillId="4" borderId="1" xfId="2" applyFont="1" applyFill="1" applyBorder="1" applyAlignment="1">
      <alignment horizontal="center" vertical="center" wrapText="1"/>
    </xf>
    <xf numFmtId="0" fontId="18" fillId="4" borderId="29" xfId="2" applyFont="1" applyFill="1" applyBorder="1" applyAlignment="1">
      <alignment horizontal="center" vertical="center" wrapText="1"/>
    </xf>
    <xf numFmtId="0" fontId="28" fillId="6" borderId="14" xfId="2" applyFont="1" applyFill="1" applyBorder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25" fillId="0" borderId="25" xfId="2" applyFont="1" applyBorder="1" applyAlignment="1" applyProtection="1">
      <alignment horizontal="center" vertical="center" wrapText="1"/>
      <protection locked="0"/>
    </xf>
    <xf numFmtId="0" fontId="25" fillId="0" borderId="0" xfId="2" applyFont="1" applyBorder="1" applyAlignment="1" applyProtection="1">
      <alignment horizontal="center" vertical="center" wrapText="1"/>
      <protection locked="0"/>
    </xf>
    <xf numFmtId="0" fontId="25" fillId="0" borderId="26" xfId="2" applyFont="1" applyBorder="1" applyAlignment="1" applyProtection="1">
      <alignment horizontal="center" vertical="center" wrapText="1"/>
      <protection locked="0"/>
    </xf>
    <xf numFmtId="0" fontId="6" fillId="0" borderId="38" xfId="2" applyFont="1" applyBorder="1" applyAlignment="1" applyProtection="1">
      <alignment horizontal="left" vertical="center" wrapText="1"/>
      <protection locked="0"/>
    </xf>
    <xf numFmtId="0" fontId="6" fillId="0" borderId="39" xfId="2" applyFont="1" applyBorder="1" applyAlignment="1" applyProtection="1">
      <alignment horizontal="left" vertical="center" wrapText="1"/>
      <protection locked="0"/>
    </xf>
    <xf numFmtId="0" fontId="6" fillId="0" borderId="40" xfId="2" applyFont="1" applyBorder="1" applyAlignment="1" applyProtection="1">
      <alignment horizontal="left" vertical="center" wrapText="1"/>
      <protection locked="0"/>
    </xf>
    <xf numFmtId="0" fontId="18" fillId="0" borderId="2" xfId="2" applyFont="1" applyBorder="1" applyAlignment="1" applyProtection="1">
      <alignment horizontal="center" vertical="center"/>
      <protection locked="0"/>
    </xf>
    <xf numFmtId="0" fontId="18" fillId="0" borderId="0" xfId="2" applyFont="1" applyBorder="1" applyAlignment="1" applyProtection="1">
      <alignment horizontal="center" vertical="center"/>
      <protection locked="0"/>
    </xf>
    <xf numFmtId="0" fontId="18" fillId="0" borderId="6" xfId="2" applyFont="1" applyBorder="1" applyAlignment="1" applyProtection="1">
      <alignment horizontal="center" vertical="center"/>
      <protection locked="0"/>
    </xf>
    <xf numFmtId="0" fontId="18" fillId="0" borderId="7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23" fillId="0" borderId="31" xfId="2" applyFont="1" applyBorder="1" applyAlignment="1" applyProtection="1">
      <alignment horizontal="center" vertical="center" wrapText="1"/>
      <protection locked="0"/>
    </xf>
    <xf numFmtId="0" fontId="23" fillId="0" borderId="32" xfId="2" applyFont="1" applyBorder="1" applyAlignment="1" applyProtection="1">
      <alignment horizontal="center" vertical="center" wrapText="1"/>
      <protection locked="0"/>
    </xf>
    <xf numFmtId="0" fontId="23" fillId="0" borderId="33" xfId="2" applyFont="1" applyBorder="1" applyAlignment="1" applyProtection="1">
      <alignment horizontal="center" vertical="center" wrapText="1"/>
      <protection locked="0"/>
    </xf>
    <xf numFmtId="0" fontId="15" fillId="0" borderId="9" xfId="2" applyFont="1" applyBorder="1" applyAlignment="1" applyProtection="1">
      <alignment horizontal="left" vertical="center"/>
      <protection locked="0"/>
    </xf>
    <xf numFmtId="0" fontId="15" fillId="0" borderId="10" xfId="2" applyFont="1" applyBorder="1" applyAlignment="1" applyProtection="1">
      <alignment horizontal="left" vertical="center"/>
      <protection locked="0"/>
    </xf>
    <xf numFmtId="0" fontId="15" fillId="0" borderId="9" xfId="2" applyFont="1" applyBorder="1" applyAlignment="1" applyProtection="1">
      <alignment horizontal="center" vertical="top"/>
      <protection locked="0"/>
    </xf>
    <xf numFmtId="0" fontId="15" fillId="0" borderId="10" xfId="2" applyFont="1" applyBorder="1" applyAlignment="1" applyProtection="1">
      <alignment horizontal="center" vertical="top"/>
      <protection locked="0"/>
    </xf>
    <xf numFmtId="0" fontId="15" fillId="0" borderId="11" xfId="2" applyFont="1" applyBorder="1" applyAlignment="1" applyProtection="1">
      <alignment horizontal="center" vertical="top"/>
      <protection locked="0"/>
    </xf>
    <xf numFmtId="0" fontId="15" fillId="0" borderId="9" xfId="2" applyFont="1" applyBorder="1" applyAlignment="1" applyProtection="1">
      <alignment horizontal="center" vertical="center"/>
      <protection locked="0"/>
    </xf>
    <xf numFmtId="0" fontId="15" fillId="0" borderId="10" xfId="2" applyFont="1" applyBorder="1" applyAlignment="1" applyProtection="1">
      <alignment horizontal="center" vertical="center"/>
      <protection locked="0"/>
    </xf>
    <xf numFmtId="0" fontId="1" fillId="0" borderId="9" xfId="1" applyBorder="1" applyAlignment="1" applyProtection="1">
      <alignment horizontal="center" vertical="top"/>
      <protection locked="0"/>
    </xf>
    <xf numFmtId="0" fontId="12" fillId="3" borderId="35" xfId="2" applyFont="1" applyFill="1" applyBorder="1" applyAlignment="1" applyProtection="1">
      <alignment horizontal="center" vertical="center"/>
      <protection locked="0"/>
    </xf>
    <xf numFmtId="0" fontId="12" fillId="3" borderId="36" xfId="2" applyFont="1" applyFill="1" applyBorder="1" applyAlignment="1" applyProtection="1">
      <alignment horizontal="center" vertical="center"/>
      <protection locked="0"/>
    </xf>
    <xf numFmtId="0" fontId="12" fillId="3" borderId="37" xfId="2" applyFont="1" applyFill="1" applyBorder="1" applyAlignment="1" applyProtection="1">
      <alignment horizontal="center" vertical="center"/>
      <protection locked="0"/>
    </xf>
    <xf numFmtId="0" fontId="14" fillId="3" borderId="13" xfId="2" applyFont="1" applyFill="1" applyBorder="1" applyAlignment="1" applyProtection="1">
      <alignment horizontal="center" vertical="center"/>
      <protection locked="0"/>
    </xf>
    <xf numFmtId="0" fontId="15" fillId="0" borderId="21" xfId="2" applyFont="1" applyBorder="1" applyAlignment="1" applyProtection="1">
      <alignment horizontal="center" vertical="center"/>
      <protection locked="0"/>
    </xf>
    <xf numFmtId="0" fontId="15" fillId="0" borderId="22" xfId="2" applyFont="1" applyBorder="1" applyAlignment="1" applyProtection="1">
      <alignment horizontal="center" vertical="center"/>
      <protection locked="0"/>
    </xf>
    <xf numFmtId="0" fontId="1" fillId="0" borderId="21" xfId="1" applyBorder="1" applyAlignment="1" applyProtection="1">
      <alignment horizontal="center" vertical="top"/>
      <protection locked="0"/>
    </xf>
    <xf numFmtId="0" fontId="15" fillId="0" borderId="22" xfId="2" applyFont="1" applyBorder="1" applyAlignment="1" applyProtection="1">
      <alignment horizontal="center" vertical="top"/>
      <protection locked="0"/>
    </xf>
    <xf numFmtId="0" fontId="15" fillId="0" borderId="23" xfId="2" applyFont="1" applyBorder="1" applyAlignment="1" applyProtection="1">
      <alignment horizontal="center" vertical="top"/>
      <protection locked="0"/>
    </xf>
    <xf numFmtId="0" fontId="7" fillId="0" borderId="24" xfId="2" applyFont="1" applyBorder="1" applyAlignment="1" applyProtection="1">
      <alignment horizontal="left" vertical="center" wrapText="1"/>
      <protection locked="0"/>
    </xf>
    <xf numFmtId="0" fontId="7" fillId="0" borderId="19" xfId="2" applyFont="1" applyBorder="1" applyAlignment="1" applyProtection="1">
      <alignment horizontal="left" vertical="center" wrapText="1"/>
      <protection locked="0"/>
    </xf>
    <xf numFmtId="0" fontId="7" fillId="0" borderId="20" xfId="2" applyFont="1" applyBorder="1" applyAlignment="1" applyProtection="1">
      <alignment horizontal="left" vertical="center" wrapText="1"/>
      <protection locked="0"/>
    </xf>
    <xf numFmtId="0" fontId="7" fillId="0" borderId="25" xfId="2" applyFont="1" applyBorder="1" applyAlignment="1" applyProtection="1">
      <alignment horizontal="left" vertical="center" wrapText="1"/>
      <protection locked="0"/>
    </xf>
    <xf numFmtId="0" fontId="7" fillId="0" borderId="0" xfId="2" applyFont="1" applyBorder="1" applyAlignment="1" applyProtection="1">
      <alignment horizontal="left" vertical="center" wrapText="1"/>
      <protection locked="0"/>
    </xf>
    <xf numFmtId="0" fontId="7" fillId="0" borderId="26" xfId="2" applyFont="1" applyBorder="1" applyAlignment="1" applyProtection="1">
      <alignment horizontal="left" vertical="center" wrapText="1"/>
      <protection locked="0"/>
    </xf>
    <xf numFmtId="0" fontId="1" fillId="6" borderId="13" xfId="1" applyFill="1" applyBorder="1" applyAlignment="1" applyProtection="1">
      <alignment horizontal="center" vertical="center" wrapText="1"/>
      <protection locked="0"/>
    </xf>
    <xf numFmtId="0" fontId="1" fillId="0" borderId="13" xfId="1" applyFill="1" applyBorder="1" applyAlignment="1" applyProtection="1">
      <alignment horizontal="center" vertical="center" wrapText="1"/>
      <protection locked="0"/>
    </xf>
    <xf numFmtId="167" fontId="20" fillId="4" borderId="13" xfId="3" applyNumberFormat="1" applyFont="1" applyFill="1" applyBorder="1" applyAlignment="1">
      <alignment vertical="center"/>
    </xf>
  </cellXfs>
  <cellStyles count="5">
    <cellStyle name="Hipervínculo" xfId="1" builtinId="8"/>
    <cellStyle name="Moneda [0]" xfId="3" builtinId="7"/>
    <cellStyle name="Moneda 2" xf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Temp/Rar$DIa12012.48275/ANEXO%205%20Analisis%20de%20Precios%20Actualizada%20EXTINTORES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RAS ENTIDADES"/>
      <sheetName val="VALOR REFERENCIA"/>
      <sheetName val="CALCULOS"/>
      <sheetName val="Análisis de precios"/>
      <sheetName val="Instrucciones"/>
      <sheetName val="TIRE"/>
      <sheetName val="Hoja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4">
          <cell r="I4" t="str">
            <v>Procesamiento y conservación de carne y productos cárnicos</v>
          </cell>
          <cell r="J4">
            <v>4.1399999999999997</v>
          </cell>
        </row>
        <row r="5">
          <cell r="I5" t="str">
            <v>Procesamiento y conservación de pescados, crustáceos y moluscos</v>
          </cell>
          <cell r="J5">
            <v>4.1399999999999997</v>
          </cell>
        </row>
        <row r="6">
          <cell r="I6" t="str">
            <v>Elaboración de aceites y grasas de origen vegetal y animal</v>
          </cell>
          <cell r="J6">
            <v>4.1399999999999997</v>
          </cell>
        </row>
        <row r="7">
          <cell r="I7" t="str">
            <v>Elaboración de productos de molinería</v>
          </cell>
          <cell r="J7">
            <v>4.1399999999999997</v>
          </cell>
        </row>
        <row r="8">
          <cell r="I8" t="str">
            <v>Elaboración de almidones y productos derivados del almidón</v>
          </cell>
          <cell r="J8">
            <v>4.1399999999999997</v>
          </cell>
        </row>
        <row r="9">
          <cell r="I9" t="str">
            <v>Descafeinado, tostión y molienda del café</v>
          </cell>
          <cell r="J9">
            <v>4.1399999999999997</v>
          </cell>
        </row>
        <row r="10">
          <cell r="I10" t="str">
            <v>Elaboración de otros derivados del café</v>
          </cell>
          <cell r="J10">
            <v>4.1399999999999997</v>
          </cell>
        </row>
        <row r="11">
          <cell r="I11" t="str">
            <v>Elaboración y refinación de azúcar</v>
          </cell>
          <cell r="J11">
            <v>4.1399999999999997</v>
          </cell>
        </row>
        <row r="12">
          <cell r="I12" t="str">
            <v>Elaboración de panela</v>
          </cell>
          <cell r="J12">
            <v>4.1399999999999997</v>
          </cell>
        </row>
        <row r="13">
          <cell r="I13" t="str">
            <v>Elaboración de productos de panadería</v>
          </cell>
          <cell r="J13">
            <v>4.1399999999999997</v>
          </cell>
        </row>
        <row r="14">
          <cell r="I14" t="str">
            <v>Elaboración de cacao, chocolate y productos de confitería</v>
          </cell>
          <cell r="J14">
            <v>4.1399999999999997</v>
          </cell>
        </row>
        <row r="15">
          <cell r="I15" t="str">
            <v>Elaboración de macarrones, fideos, alcuzcuz y productos farináceos similares</v>
          </cell>
          <cell r="J15">
            <v>4.1399999999999997</v>
          </cell>
        </row>
        <row r="16">
          <cell r="I16" t="str">
            <v>Elaboración de comidas y platos preparados</v>
          </cell>
          <cell r="J16">
            <v>4.1399999999999997</v>
          </cell>
        </row>
        <row r="17">
          <cell r="I17" t="str">
            <v>Elaboración de otros productos alimenticios n.c.p.</v>
          </cell>
          <cell r="J17">
            <v>4.1399999999999997</v>
          </cell>
        </row>
        <row r="18">
          <cell r="I18" t="str">
            <v>Elaboración de alimentos preparados para animales</v>
          </cell>
          <cell r="J18">
            <v>4.1399999999999997</v>
          </cell>
        </row>
        <row r="19">
          <cell r="I19" t="str">
            <v>Confección de prendas de vestir, excepto prendas de piel</v>
          </cell>
          <cell r="J19">
            <v>4.1399999999999997</v>
          </cell>
        </row>
        <row r="20">
          <cell r="I20" t="str">
            <v>Fabricación de calzado de cuero y piel, con cualquier tipo de suela</v>
          </cell>
          <cell r="J20">
            <v>4.1399999999999997</v>
          </cell>
        </row>
        <row r="21">
          <cell r="I21" t="str">
            <v>Fabricación de otros tipos de calzado, excepto calzado de cuero y piel</v>
          </cell>
          <cell r="J21">
            <v>4.1399999999999997</v>
          </cell>
        </row>
        <row r="22">
          <cell r="I22" t="str">
            <v>Procesamiento y conservación de frutas, legumbres, hortalizas y tubérculos (excepto elaboración de jugos de frutas)</v>
          </cell>
          <cell r="J22">
            <v>4.1399999999999997</v>
          </cell>
        </row>
        <row r="23">
          <cell r="I23" t="str">
            <v>Elaboración de productos lácteos (excepto bebidas)</v>
          </cell>
          <cell r="J23">
            <v>4.1399999999999997</v>
          </cell>
        </row>
        <row r="24">
          <cell r="I24" t="str">
            <v>Fabricación de prendas de vestir de piel</v>
          </cell>
          <cell r="J24">
            <v>4.1399999999999997</v>
          </cell>
        </row>
        <row r="25">
          <cell r="I25" t="str">
            <v>Fabricación de prendas de vestir  de punto y ganchillo</v>
          </cell>
          <cell r="J25">
            <v>4.1399999999999997</v>
          </cell>
        </row>
        <row r="26">
          <cell r="I26" t="str">
            <v>Edición y publicación de libros (Tarifa especial para los contribuyentes que cumplen condiciones del Acuerdo 98 de 2003)</v>
          </cell>
          <cell r="J26">
            <v>4.1399999999999997</v>
          </cell>
        </row>
        <row r="27">
          <cell r="I27" t="str">
            <v>Industrias básicas de hierro y de acero</v>
          </cell>
          <cell r="J27">
            <v>6.9</v>
          </cell>
        </row>
        <row r="28">
          <cell r="I28" t="str">
            <v>Fundición de hierro y de acero</v>
          </cell>
          <cell r="J28">
            <v>6.9</v>
          </cell>
        </row>
        <row r="29">
          <cell r="I29" t="str">
            <v>Fundición de metales no ferrosos</v>
          </cell>
          <cell r="J29">
            <v>11.04</v>
          </cell>
        </row>
        <row r="30">
          <cell r="I30" t="str">
            <v>Fabricación de vehículos automotores y sus motores</v>
          </cell>
          <cell r="J30">
            <v>6.9</v>
          </cell>
        </row>
        <row r="31">
          <cell r="I31" t="str">
            <v>Fabricación de carrocerías para vehículos automotores; fabricación de remolques y semirremolques</v>
          </cell>
          <cell r="J31">
            <v>6.9</v>
          </cell>
        </row>
        <row r="32">
          <cell r="I32" t="str">
            <v>Fabricación de partes, piezas (autopartes) y accesorios (lujos) para vehículos automotores</v>
          </cell>
          <cell r="J32">
            <v>6.9</v>
          </cell>
        </row>
        <row r="33">
          <cell r="I33" t="str">
            <v>Construcción de barcos y de estructuras flotantes</v>
          </cell>
          <cell r="J33">
            <v>6.9</v>
          </cell>
        </row>
        <row r="34">
          <cell r="I34" t="str">
            <v>Construcción de embarcaciones de recreo y deporte</v>
          </cell>
          <cell r="J34">
            <v>6.9</v>
          </cell>
        </row>
        <row r="35">
          <cell r="I35" t="str">
            <v>Fabricación de locomotoras y de material rodante para ferrocarriles</v>
          </cell>
          <cell r="J35">
            <v>6.9</v>
          </cell>
        </row>
        <row r="36">
          <cell r="I36" t="str">
            <v>Fabricación de aeronaves, naves espaciales y de maquinaria conexa</v>
          </cell>
          <cell r="J36">
            <v>6.9</v>
          </cell>
        </row>
        <row r="37">
          <cell r="I37" t="str">
            <v>Fabricación de vehículos militares de combate</v>
          </cell>
          <cell r="J37">
            <v>6.9</v>
          </cell>
        </row>
        <row r="38">
          <cell r="I38" t="str">
            <v>Fabricación de motocicletas</v>
          </cell>
          <cell r="J38">
            <v>6.9</v>
          </cell>
        </row>
        <row r="39">
          <cell r="I39" t="str">
            <v>Fabricación de bicicletas y de sillas de ruedas para personas con discapacidad</v>
          </cell>
          <cell r="J39">
            <v>6.9</v>
          </cell>
        </row>
        <row r="40">
          <cell r="I40" t="str">
            <v>Fabricación de otros tipos de equipo de transporte n.c.p.</v>
          </cell>
          <cell r="J40">
            <v>6.9</v>
          </cell>
        </row>
        <row r="41">
          <cell r="I41" t="str">
            <v>Extracción de hulla (carbón de piedra)</v>
          </cell>
          <cell r="J41">
            <v>11.04</v>
          </cell>
        </row>
        <row r="42">
          <cell r="I42" t="str">
            <v>Extracción de carbón lignito</v>
          </cell>
          <cell r="J42">
            <v>11.04</v>
          </cell>
        </row>
        <row r="43">
          <cell r="I43" t="str">
            <v>Extracción de petróleo crudo</v>
          </cell>
          <cell r="J43">
            <v>11.04</v>
          </cell>
        </row>
        <row r="44">
          <cell r="I44" t="str">
            <v>Extracción de gas natural</v>
          </cell>
          <cell r="J44">
            <v>11.04</v>
          </cell>
        </row>
        <row r="45">
          <cell r="I45" t="str">
            <v>Extracción de minerales de hierro</v>
          </cell>
          <cell r="J45">
            <v>11.04</v>
          </cell>
        </row>
        <row r="46">
          <cell r="I46" t="str">
            <v>Extracción de minerales de uranio y de torio</v>
          </cell>
          <cell r="J46">
            <v>11.04</v>
          </cell>
        </row>
        <row r="47">
          <cell r="I47" t="str">
            <v>Extracción de oro y otros metales preciosos</v>
          </cell>
          <cell r="J47">
            <v>11.04</v>
          </cell>
        </row>
        <row r="48">
          <cell r="I48" t="str">
            <v>Extracción de minerales de níquel</v>
          </cell>
          <cell r="J48">
            <v>11.04</v>
          </cell>
        </row>
        <row r="49">
          <cell r="I49" t="str">
            <v>Extracción de otros minerales metalíferos no ferrosos n.c.p.</v>
          </cell>
          <cell r="J49">
            <v>11.04</v>
          </cell>
        </row>
        <row r="50">
          <cell r="I50" t="str">
            <v>Extracción de piedra, arena, arcillas comunes, yeso y anhidrita</v>
          </cell>
          <cell r="J50">
            <v>11.04</v>
          </cell>
        </row>
        <row r="51">
          <cell r="I51" t="str">
            <v>Extracción de arcillas de uso industrial, caliza, caolín y bentonitas</v>
          </cell>
          <cell r="J51">
            <v>11.04</v>
          </cell>
        </row>
        <row r="52">
          <cell r="I52" t="str">
            <v>Extracción de esmeraldas, piedras preciosas y semipreciosas</v>
          </cell>
          <cell r="J52">
            <v>11.04</v>
          </cell>
        </row>
        <row r="53">
          <cell r="I53" t="str">
            <v>Extracción de minerales para la fabricación de abonos y productos químicos</v>
          </cell>
          <cell r="J53">
            <v>11.04</v>
          </cell>
        </row>
        <row r="54">
          <cell r="I54" t="str">
            <v>Extracción de halita (sal)</v>
          </cell>
          <cell r="J54">
            <v>11.04</v>
          </cell>
        </row>
        <row r="55">
          <cell r="I55" t="str">
            <v>Extracción de otros minerales no metálicos n.c.p.</v>
          </cell>
          <cell r="J55">
            <v>11.04</v>
          </cell>
        </row>
        <row r="56">
          <cell r="I56" t="str">
            <v>Destilación, rectificación y mezcla de bebidas alcohólicas</v>
          </cell>
          <cell r="J56">
            <v>11.04</v>
          </cell>
        </row>
        <row r="57">
          <cell r="I57" t="str">
            <v>Elaboración de bebidas fermentadas no destiladas</v>
          </cell>
          <cell r="J57">
            <v>11.04</v>
          </cell>
        </row>
        <row r="58">
          <cell r="I58" t="str">
            <v>Producción de malta, elaboración de cervezas y otras bebidas malteadas</v>
          </cell>
          <cell r="J58">
            <v>11.04</v>
          </cell>
        </row>
        <row r="59">
          <cell r="I59" t="str">
            <v>Elaboración de bebidas no alcohólicas, producción de aguas minerales y de otras aguas embotelladas</v>
          </cell>
          <cell r="J59">
            <v>11.04</v>
          </cell>
        </row>
        <row r="60">
          <cell r="I60" t="str">
            <v>Elaboración de productos de tabaco</v>
          </cell>
          <cell r="J60">
            <v>11.04</v>
          </cell>
        </row>
        <row r="61">
          <cell r="I61" t="str">
            <v>Preparación e hilatura de fibras textiles</v>
          </cell>
          <cell r="J61">
            <v>11.04</v>
          </cell>
        </row>
        <row r="62">
          <cell r="I62" t="str">
            <v>Tejeduría de productos textiles</v>
          </cell>
          <cell r="J62">
            <v>11.04</v>
          </cell>
        </row>
        <row r="63">
          <cell r="I63" t="str">
            <v>Acabado de productos textiles</v>
          </cell>
          <cell r="J63">
            <v>11.04</v>
          </cell>
        </row>
        <row r="64">
          <cell r="I64" t="str">
            <v>Fabricación de tejidos de punto y ganchillo</v>
          </cell>
          <cell r="J64">
            <v>11.04</v>
          </cell>
        </row>
        <row r="65">
          <cell r="I65" t="str">
            <v>Confección de artículos con materiales textiles, excepto prendas de vestir</v>
          </cell>
          <cell r="J65">
            <v>11.04</v>
          </cell>
        </row>
        <row r="66">
          <cell r="I66" t="str">
            <v>Fabricación de tapetes y alfombras para pisos</v>
          </cell>
          <cell r="J66">
            <v>11.04</v>
          </cell>
        </row>
        <row r="67">
          <cell r="I67" t="str">
            <v>Fabricación de cuerdas, cordeles, cables, bramantes y redes</v>
          </cell>
          <cell r="J67">
            <v>11.04</v>
          </cell>
        </row>
        <row r="68">
          <cell r="I68" t="str">
            <v>Fabricación de otros artículos textiles n.c.p.</v>
          </cell>
          <cell r="J68">
            <v>11.04</v>
          </cell>
        </row>
        <row r="69">
          <cell r="I69" t="str">
            <v>Curtido y recurtido de cueros; recurtido y teñido de pieles.</v>
          </cell>
          <cell r="J69">
            <v>11.04</v>
          </cell>
        </row>
        <row r="70">
          <cell r="I70" t="str">
            <v>Fabricación de artículos de viaje, bolsos de mano y artículos similares elaborados en cuero, y fabricación de artículos de talabartería y guarnicionería.</v>
          </cell>
          <cell r="J70">
            <v>11.04</v>
          </cell>
        </row>
        <row r="71">
          <cell r="I71" t="str">
            <v>Fabricación de artículos de viaje, bolsos de mano y artículos similares; artículos de talabartería y guarnicionería elaborados en otros materiales</v>
          </cell>
          <cell r="J71">
            <v>11.04</v>
          </cell>
        </row>
        <row r="72">
          <cell r="I72" t="str">
            <v>Fabricación de partes del calzado</v>
          </cell>
          <cell r="J72">
            <v>11.04</v>
          </cell>
        </row>
        <row r="73">
          <cell r="I73" t="str">
            <v>Aserrado, acepillado e impregnación de la madera</v>
          </cell>
          <cell r="J73">
            <v>11.04</v>
          </cell>
        </row>
        <row r="74">
          <cell r="I74" t="str">
            <v>Fabricación de hojas de madera para enchapado; fabricación de tableros contrachapados, tableros laminados, tableros de partículas y otros tableros y paneles</v>
          </cell>
          <cell r="J74">
            <v>11.04</v>
          </cell>
        </row>
        <row r="75">
          <cell r="I75" t="str">
            <v>Fabricación de partes y piezas de madera, de carpintería y ebanistería para la construcción y para edificios</v>
          </cell>
          <cell r="J75">
            <v>11.04</v>
          </cell>
        </row>
        <row r="76">
          <cell r="I76" t="str">
            <v>Fabricación de recipientes de madera</v>
          </cell>
          <cell r="J76">
            <v>11.04</v>
          </cell>
        </row>
        <row r="77">
          <cell r="I77" t="str">
            <v>Fabricación de otros productos de madera; fabricación de artículos de corcho, cestería y espartería</v>
          </cell>
          <cell r="J77">
            <v>11.04</v>
          </cell>
        </row>
        <row r="78">
          <cell r="I78" t="str">
            <v>Fabricación de pulpas (pastas) celulósicas; papel y cartón</v>
          </cell>
          <cell r="J78">
            <v>11.04</v>
          </cell>
        </row>
        <row r="79">
          <cell r="I79" t="str">
            <v>Fabricación de papel y cartón ondulado (corrugado); fabricación de envases, empaques y de embalajes de papel y cartón.</v>
          </cell>
          <cell r="J79">
            <v>11.04</v>
          </cell>
        </row>
        <row r="80">
          <cell r="I80" t="str">
            <v>Fabricación de otros artículos de papel y cartón</v>
          </cell>
          <cell r="J80">
            <v>11.04</v>
          </cell>
        </row>
        <row r="81">
          <cell r="I81" t="str">
            <v>Fabricación de productos de hornos de coque</v>
          </cell>
          <cell r="J81">
            <v>11.04</v>
          </cell>
        </row>
        <row r="82">
          <cell r="I82" t="str">
            <v>Fabricación de productos de la refinación del petróleo</v>
          </cell>
          <cell r="J82">
            <v>11.04</v>
          </cell>
        </row>
        <row r="83">
          <cell r="I83" t="str">
            <v>Actividad de mezcla de combustibles</v>
          </cell>
          <cell r="J83">
            <v>11.04</v>
          </cell>
        </row>
        <row r="84">
          <cell r="I84" t="str">
            <v>Fabricación de sustancias y productos químicos básicos</v>
          </cell>
          <cell r="J84">
            <v>11.04</v>
          </cell>
        </row>
        <row r="85">
          <cell r="I85" t="str">
            <v>Fabricación de abonos y compuestos inorgánicos nitrogenados</v>
          </cell>
          <cell r="J85">
            <v>11.04</v>
          </cell>
        </row>
        <row r="86">
          <cell r="I86" t="str">
            <v>Fabricación de plásticos en formas primarias</v>
          </cell>
          <cell r="J86">
            <v>11.04</v>
          </cell>
        </row>
        <row r="87">
          <cell r="I87" t="str">
            <v>Fabricación de caucho sintético en formas primarias</v>
          </cell>
          <cell r="J87">
            <v>11.04</v>
          </cell>
        </row>
        <row r="88">
          <cell r="I88" t="str">
            <v>Fabricación de plaguicidas y otros productos químicos de uso agropecuario</v>
          </cell>
          <cell r="J88">
            <v>11.04</v>
          </cell>
        </row>
        <row r="89">
          <cell r="I89" t="str">
            <v>Fabricación de pinturas, barnices y revestimientos similares, tintas para impresión y masillas</v>
          </cell>
          <cell r="J89">
            <v>11.04</v>
          </cell>
        </row>
        <row r="90">
          <cell r="I90" t="str">
            <v>Fabricación de jabones y detergentes, preparados para limpiar y pulir; perfumes y preparados de tocador</v>
          </cell>
          <cell r="J90">
            <v>11.04</v>
          </cell>
        </row>
        <row r="91">
          <cell r="I91" t="str">
            <v>Fabricación de otros productos químicos n.c.p.</v>
          </cell>
          <cell r="J91">
            <v>11.04</v>
          </cell>
        </row>
        <row r="92">
          <cell r="I92" t="str">
            <v>Fabricación de fibras sintéticas y artificiales</v>
          </cell>
          <cell r="J92">
            <v>11.04</v>
          </cell>
        </row>
        <row r="93">
          <cell r="I93" t="str">
            <v>Fabricación de productos farmacéuticos, sustancias químicas medicinales y productos botánicos de uso farmacéutico</v>
          </cell>
          <cell r="J93">
            <v>11.04</v>
          </cell>
        </row>
        <row r="94">
          <cell r="I94" t="str">
            <v>Fabricación de llantas y neumáticos de caucho</v>
          </cell>
          <cell r="J94">
            <v>11.04</v>
          </cell>
        </row>
        <row r="95">
          <cell r="I95" t="str">
            <v>Reencauche de llantas usadas</v>
          </cell>
          <cell r="J95">
            <v>11.04</v>
          </cell>
        </row>
        <row r="96">
          <cell r="I96" t="str">
            <v>Fabricación de formas básicas de caucho y otros productos de caucho n.c.p.</v>
          </cell>
          <cell r="J96">
            <v>11.04</v>
          </cell>
        </row>
        <row r="97">
          <cell r="I97" t="str">
            <v>Fabricación de formas básicas de plástico</v>
          </cell>
          <cell r="J97">
            <v>11.04</v>
          </cell>
        </row>
        <row r="98">
          <cell r="I98" t="str">
            <v>Fabricación de artículos de plástico n.c.p.</v>
          </cell>
          <cell r="J98">
            <v>11.04</v>
          </cell>
        </row>
        <row r="99">
          <cell r="I99" t="str">
            <v>Fabricación de vidrio y productos de vidrio</v>
          </cell>
          <cell r="J99">
            <v>11.04</v>
          </cell>
        </row>
        <row r="100">
          <cell r="I100" t="str">
            <v>Fabricación de productos refractarios</v>
          </cell>
          <cell r="J100">
            <v>11.04</v>
          </cell>
        </row>
        <row r="101">
          <cell r="I101" t="str">
            <v>Fabricación de materiales de arcilla para la construcción</v>
          </cell>
          <cell r="J101">
            <v>11.04</v>
          </cell>
        </row>
        <row r="102">
          <cell r="I102" t="str">
            <v>Fabricación de otros productos de cerámica y porcelana</v>
          </cell>
          <cell r="J102">
            <v>11.04</v>
          </cell>
        </row>
        <row r="103">
          <cell r="I103" t="str">
            <v>Fabricación de cemento, cal y yeso</v>
          </cell>
          <cell r="J103">
            <v>11.04</v>
          </cell>
        </row>
        <row r="104">
          <cell r="I104" t="str">
            <v>Fabricación de artículos de hormigón, cemento y yeso</v>
          </cell>
          <cell r="J104">
            <v>11.04</v>
          </cell>
        </row>
        <row r="105">
          <cell r="I105" t="str">
            <v>Corte, tallado y acabado de la piedra</v>
          </cell>
          <cell r="J105">
            <v>11.04</v>
          </cell>
        </row>
        <row r="106">
          <cell r="I106" t="str">
            <v>Fabricación de otros productos minerales no metálicos n.c.p.</v>
          </cell>
          <cell r="J106">
            <v>11.04</v>
          </cell>
        </row>
        <row r="107">
          <cell r="I107" t="str">
            <v>Industrias básicas de metales preciosos</v>
          </cell>
          <cell r="J107">
            <v>11.04</v>
          </cell>
        </row>
        <row r="108">
          <cell r="I108" t="str">
            <v>Industrias básicas de otros metales no ferrosos</v>
          </cell>
          <cell r="J108">
            <v>11.04</v>
          </cell>
        </row>
        <row r="109">
          <cell r="I109" t="str">
            <v>Fabricación de productos metálicos para uso estructural</v>
          </cell>
          <cell r="J109">
            <v>11.04</v>
          </cell>
        </row>
        <row r="110">
          <cell r="I110" t="str">
            <v>Fabricación de tanques, depósitos y recipientes de metal, excepto los utilizados para el envase o transporte de mercancías</v>
          </cell>
          <cell r="J110">
            <v>11.04</v>
          </cell>
        </row>
        <row r="111">
          <cell r="I111" t="str">
            <v>Fabricación de generadores de vapor, excepto calderas de agua caliente para calefacción central</v>
          </cell>
          <cell r="J111">
            <v>11.04</v>
          </cell>
        </row>
        <row r="112">
          <cell r="I112" t="str">
            <v>Fabricación de armas y municiones</v>
          </cell>
          <cell r="J112">
            <v>11.04</v>
          </cell>
        </row>
        <row r="113">
          <cell r="I113" t="str">
            <v>Forja, prensado, estampado y laminado de metal; pulvimetalurgia</v>
          </cell>
          <cell r="J113">
            <v>11.04</v>
          </cell>
        </row>
        <row r="114">
          <cell r="I114" t="str">
            <v>Fabricación de artículos de cuchillería, herramientas de mano y artículos de ferretería</v>
          </cell>
          <cell r="J114">
            <v>11.04</v>
          </cell>
        </row>
        <row r="115">
          <cell r="I115" t="str">
            <v>Fabricación de otros productos elaborados de metal n.c.p.</v>
          </cell>
          <cell r="J115">
            <v>11.04</v>
          </cell>
        </row>
        <row r="116">
          <cell r="I116" t="str">
            <v>Fabricación de componentes y tableros electrónicos</v>
          </cell>
          <cell r="J116">
            <v>11.04</v>
          </cell>
        </row>
        <row r="117">
          <cell r="I117" t="str">
            <v>Fabricación de computadoras y de equipo periférico</v>
          </cell>
          <cell r="J117">
            <v>11.04</v>
          </cell>
        </row>
        <row r="118">
          <cell r="I118" t="str">
            <v>Fabricación de equipos de comunicación</v>
          </cell>
          <cell r="J118">
            <v>11.04</v>
          </cell>
        </row>
        <row r="119">
          <cell r="I119" t="str">
            <v>Fabricación de aparatos electrónicos de consumo</v>
          </cell>
          <cell r="J119">
            <v>11.04</v>
          </cell>
        </row>
        <row r="120">
          <cell r="I120" t="str">
            <v>Fabricación de equipo de medición, prueba, navegación y control</v>
          </cell>
          <cell r="J120">
            <v>11.04</v>
          </cell>
        </row>
        <row r="121">
          <cell r="I121" t="str">
            <v>Fabricación de relojes</v>
          </cell>
          <cell r="J121">
            <v>11.04</v>
          </cell>
        </row>
        <row r="122">
          <cell r="I122" t="str">
            <v>Fabricación de equipo de irradiación y equipo electrónico de uso médico y terapéutico</v>
          </cell>
          <cell r="J122">
            <v>11.04</v>
          </cell>
        </row>
        <row r="123">
          <cell r="I123" t="str">
            <v>Fabricación de instrumentos ópticos y equipo fotográfico</v>
          </cell>
          <cell r="J123">
            <v>11.04</v>
          </cell>
        </row>
        <row r="124">
          <cell r="I124" t="str">
            <v>Fabricación de soportes magnéticos y ópticos</v>
          </cell>
          <cell r="J124">
            <v>11.04</v>
          </cell>
        </row>
        <row r="125">
          <cell r="I125" t="str">
            <v>Fabricación de motores, generadores y transformadores eléctricos.</v>
          </cell>
          <cell r="J125">
            <v>11.04</v>
          </cell>
        </row>
        <row r="126">
          <cell r="I126" t="str">
            <v>Fabricación de aparatos de distribución y control de la energía eléctrica</v>
          </cell>
          <cell r="J126">
            <v>11.04</v>
          </cell>
        </row>
        <row r="127">
          <cell r="I127" t="str">
            <v>Fabricación de pilas, baterías y acumuladores eléctricos</v>
          </cell>
          <cell r="J127">
            <v>11.04</v>
          </cell>
        </row>
        <row r="128">
          <cell r="I128" t="str">
            <v>Fabricación de hilos y cables eléctricos y de fibra óptica</v>
          </cell>
          <cell r="J128">
            <v>11.04</v>
          </cell>
        </row>
        <row r="129">
          <cell r="I129" t="str">
            <v>Fabricación de dispositivos de cableado</v>
          </cell>
          <cell r="J129">
            <v>11.04</v>
          </cell>
        </row>
        <row r="130">
          <cell r="I130" t="str">
            <v>Fabricación de equipos eléctricos de iluminación</v>
          </cell>
          <cell r="J130">
            <v>11.04</v>
          </cell>
        </row>
        <row r="131">
          <cell r="I131" t="str">
            <v>Fabricación de aparatos de uso domestico</v>
          </cell>
          <cell r="J131">
            <v>11.04</v>
          </cell>
        </row>
        <row r="132">
          <cell r="I132" t="str">
            <v>Fabricación de otros tipos de equipo eléctrico n.c.p.</v>
          </cell>
          <cell r="J132">
            <v>11.04</v>
          </cell>
        </row>
        <row r="133">
          <cell r="I133" t="str">
            <v>Fabricación de motores, turbinas, y partes para motores de combustión interna</v>
          </cell>
          <cell r="J133">
            <v>11.04</v>
          </cell>
        </row>
        <row r="134">
          <cell r="I134" t="str">
            <v>Fabricación de equipos de potencia hidráulica y neumática</v>
          </cell>
          <cell r="J134">
            <v>11.04</v>
          </cell>
        </row>
        <row r="135">
          <cell r="I135" t="str">
            <v>Fabricación de otras bombas, compresores, grifos y válvulas</v>
          </cell>
          <cell r="J135">
            <v>11.04</v>
          </cell>
        </row>
        <row r="136">
          <cell r="I136" t="str">
            <v>Fabricación de cojinetes, engranajes, trenes de engranajes y piezas de transmisión</v>
          </cell>
          <cell r="J136">
            <v>11.04</v>
          </cell>
        </row>
        <row r="137">
          <cell r="I137" t="str">
            <v>Fabricación de hornos, hogares y quemadores industriales</v>
          </cell>
          <cell r="J137">
            <v>11.04</v>
          </cell>
        </row>
        <row r="138">
          <cell r="I138" t="str">
            <v>Fabricación de equipo de elevación y manipulación</v>
          </cell>
          <cell r="J138">
            <v>11.04</v>
          </cell>
        </row>
        <row r="139">
          <cell r="I139" t="str">
            <v>Fabricación de maquinaria y equipo de oficina (excepto computadoras y equipo periférico)</v>
          </cell>
          <cell r="J139">
            <v>11.04</v>
          </cell>
        </row>
        <row r="140">
          <cell r="I140" t="str">
            <v>Fabricación de herramientas manuales con motor</v>
          </cell>
          <cell r="J140">
            <v>11.04</v>
          </cell>
        </row>
        <row r="141">
          <cell r="I141" t="str">
            <v>Fabricación de otros tipos de maquinaria y equipo de uso general n.c.p.</v>
          </cell>
          <cell r="J141">
            <v>11.04</v>
          </cell>
        </row>
        <row r="142">
          <cell r="I142" t="str">
            <v>Fabricación de maquinaria agropecuaria y forestal</v>
          </cell>
          <cell r="J142">
            <v>11.04</v>
          </cell>
        </row>
        <row r="143">
          <cell r="I143" t="str">
            <v>Fabricación de máquinas formadoras de metal y de máquinas herramienta</v>
          </cell>
          <cell r="J143">
            <v>11.04</v>
          </cell>
        </row>
        <row r="144">
          <cell r="I144" t="str">
            <v>Fabricación de maquinaria para la metalurgia</v>
          </cell>
          <cell r="J144">
            <v>11.04</v>
          </cell>
        </row>
        <row r="145">
          <cell r="I145" t="str">
            <v>Fabricación de maquinaria para explotación de minas y canteras y para obras de construcción</v>
          </cell>
          <cell r="J145">
            <v>11.04</v>
          </cell>
        </row>
        <row r="146">
          <cell r="I146" t="str">
            <v>Fabricación de maquinaria para la elaboración de alimentos, bebidas y tabaco</v>
          </cell>
          <cell r="J146">
            <v>11.04</v>
          </cell>
        </row>
        <row r="147">
          <cell r="I147" t="str">
            <v>Fabricación de maquinaria para la elaboración de productos textiles, prendas de vestir y cueros</v>
          </cell>
          <cell r="J147">
            <v>11.04</v>
          </cell>
        </row>
        <row r="148">
          <cell r="I148" t="str">
            <v>Fabricación de otros tipos de maquinaria y equipo de uso especial n.c.p.</v>
          </cell>
          <cell r="J148">
            <v>11.04</v>
          </cell>
        </row>
        <row r="149">
          <cell r="I149" t="str">
            <v>Fabricación de muebles</v>
          </cell>
          <cell r="J149">
            <v>11.04</v>
          </cell>
        </row>
        <row r="150">
          <cell r="I150" t="str">
            <v>Fabricación de colchones y somieres</v>
          </cell>
          <cell r="J150">
            <v>11.04</v>
          </cell>
        </row>
        <row r="151">
          <cell r="I151" t="str">
            <v>Fabricación de joyas, bisutería y artículos conexos</v>
          </cell>
          <cell r="J151">
            <v>11.04</v>
          </cell>
        </row>
        <row r="152">
          <cell r="I152" t="str">
            <v>Fabricación de instrumentos musicales</v>
          </cell>
          <cell r="J152">
            <v>11.04</v>
          </cell>
        </row>
        <row r="153">
          <cell r="I153" t="str">
            <v>Fabricación de juegos, juguetes y rompecabezas</v>
          </cell>
          <cell r="J153">
            <v>11.04</v>
          </cell>
        </row>
        <row r="154">
          <cell r="I154" t="str">
            <v>Fabricación de instrumentos, aparatos y materiales médicos y odontológicos (incluido mobiliario)</v>
          </cell>
          <cell r="J154">
            <v>11.04</v>
          </cell>
        </row>
        <row r="155">
          <cell r="I155" t="str">
            <v>Otras industrias manufactureras n.c.p.</v>
          </cell>
          <cell r="J155">
            <v>11.04</v>
          </cell>
        </row>
        <row r="156">
          <cell r="I156" t="str">
            <v>Generación de energía eléctrica</v>
          </cell>
          <cell r="J156">
            <v>11.04</v>
          </cell>
        </row>
        <row r="157">
          <cell r="I157" t="str">
            <v>Transmisión de energía eléctrica</v>
          </cell>
          <cell r="J157">
            <v>11.04</v>
          </cell>
        </row>
        <row r="158">
          <cell r="I158" t="str">
            <v>Tratamiento y disposición de desechos no peligrosos</v>
          </cell>
          <cell r="J158">
            <v>11.04</v>
          </cell>
        </row>
        <row r="159">
          <cell r="I159" t="str">
            <v>Tratamiento y disposición de desechos peligrosos</v>
          </cell>
          <cell r="J159">
            <v>11.04</v>
          </cell>
        </row>
        <row r="160">
          <cell r="I160" t="str">
            <v>Recuperación de materiales</v>
          </cell>
          <cell r="J160">
            <v>11.04</v>
          </cell>
        </row>
        <row r="161">
          <cell r="I161" t="str">
            <v>Edición de directorios y listas de correo</v>
          </cell>
          <cell r="J161">
            <v>11.04</v>
          </cell>
        </row>
        <row r="162">
          <cell r="I162" t="str">
            <v>Otros trabajos de edición</v>
          </cell>
          <cell r="J162">
            <v>11.04</v>
          </cell>
        </row>
        <row r="163">
          <cell r="I163" t="str">
            <v>Edición de programas de informática (software)</v>
          </cell>
          <cell r="J163">
            <v>11.04</v>
          </cell>
        </row>
        <row r="164">
          <cell r="I164" t="str">
            <v>Actividades de producción de películas cinematográficas, videos, programas, anuncios y comerciales de televisión (excepto programación de televisión)</v>
          </cell>
          <cell r="J164">
            <v>11.04</v>
          </cell>
        </row>
        <row r="165">
          <cell r="I165" t="str">
            <v>Actividades de postproducción de películas cinematográficas, videos, programas, anuncios y comerciales de televisión  (excepto programación de televisión)</v>
          </cell>
          <cell r="J165">
            <v>11.04</v>
          </cell>
        </row>
        <row r="166">
          <cell r="I166" t="str">
            <v>Actividades de grabación de sonido y edición de música</v>
          </cell>
          <cell r="J166">
            <v>11.04</v>
          </cell>
        </row>
        <row r="167">
          <cell r="I167" t="str">
            <v>Elaboración de jugos de frutas</v>
          </cell>
          <cell r="J167">
            <v>11.04</v>
          </cell>
        </row>
        <row r="168">
          <cell r="I168" t="str">
            <v>Elaboración de bebidas lácteas</v>
          </cell>
          <cell r="J168">
            <v>11.04</v>
          </cell>
        </row>
        <row r="169">
          <cell r="I169" t="str">
            <v>Fabricación de artículos de piel (excepto prendas de vestir)</v>
          </cell>
          <cell r="J169">
            <v>11.04</v>
          </cell>
        </row>
        <row r="170">
          <cell r="I170" t="str">
            <v>Fabricación de artículos de punto y ganchillo (excepto prendas de vestir)</v>
          </cell>
          <cell r="J170">
            <v>11.04</v>
          </cell>
        </row>
        <row r="171">
          <cell r="I171" t="str">
            <v>Fabricación de artículos y equipo para la práctica del deporte   (excepto prendas de vestir y calzado)</v>
          </cell>
          <cell r="J171">
            <v>11.04</v>
          </cell>
        </row>
        <row r="172">
          <cell r="I172" t="str">
            <v>Producción de gas</v>
          </cell>
          <cell r="J172">
            <v>11.04</v>
          </cell>
        </row>
        <row r="173">
          <cell r="I173" t="str">
            <v>Captación y tratamiento de agua</v>
          </cell>
          <cell r="J173">
            <v>11.04</v>
          </cell>
        </row>
        <row r="174">
          <cell r="I174" t="str">
            <v>Edición y publicación de libros</v>
          </cell>
          <cell r="J174">
            <v>8</v>
          </cell>
        </row>
        <row r="175">
          <cell r="I175" t="str">
            <v>Comercio al por mayor de productos alimenticios</v>
          </cell>
          <cell r="J175">
            <v>4.1399999999999997</v>
          </cell>
        </row>
        <row r="176">
          <cell r="I176" t="str">
            <v>Comercio al por menor de productos agrícolas para el consumo en establecimientos especializados</v>
          </cell>
          <cell r="J176">
            <v>4.1399999999999997</v>
          </cell>
        </row>
        <row r="177">
          <cell r="I177" t="str">
            <v>Comercio al por menor de leche, productos lácteos y huevos, en establecimientos especializados</v>
          </cell>
          <cell r="J177">
            <v>4.1399999999999997</v>
          </cell>
        </row>
        <row r="178">
          <cell r="I178" t="str">
            <v>Comercio al por menor de carnes (incluye aves de corral), productos cárnicos, pescados y productos de mar, en establecimientos especializados</v>
          </cell>
          <cell r="J178">
            <v>4.1399999999999997</v>
          </cell>
        </row>
        <row r="179">
          <cell r="I179" t="str">
            <v>Comercio al por menor de otros productos alimenticios n.c.p., en establecimientos especializados</v>
          </cell>
          <cell r="J179">
            <v>4.1399999999999997</v>
          </cell>
        </row>
        <row r="180">
          <cell r="I180" t="str">
            <v>Comercio al por mayor de materias primas agrícolas en bruto (alimentos)</v>
          </cell>
          <cell r="J180">
            <v>4.1399999999999997</v>
          </cell>
        </row>
        <row r="181">
          <cell r="I181" t="str">
            <v>Comercio al por mayor de productos farmacéuticos y medicinales</v>
          </cell>
          <cell r="J181">
            <v>4.1399999999999997</v>
          </cell>
        </row>
        <row r="182">
          <cell r="I182" t="str">
            <v xml:space="preserve">Comercio al por menor en establecimientos no especializados con surtido compuesto principalmente por alimentos, bebidas o tabaco (excepto licores y cigarrillos) </v>
          </cell>
          <cell r="J182">
            <v>4.1399999999999997</v>
          </cell>
        </row>
        <row r="183">
          <cell r="I183" t="str">
            <v>Comercio al por menor en establecimientos no especializados, con surtido compuesto principalmente por drogas, medicamentos, textos escolares, libros y cuadernos.</v>
          </cell>
          <cell r="J183">
            <v>4.1399999999999997</v>
          </cell>
        </row>
        <row r="184">
          <cell r="I184" t="str">
            <v>Comercio al por menor y al por mayor  de libros, textos escolares y cuadernos</v>
          </cell>
          <cell r="J184">
            <v>4.1399999999999997</v>
          </cell>
        </row>
        <row r="185">
          <cell r="I185" t="str">
            <v>Comercio al por menor de productos farmacéuticos y medicinales en establecimientos especializados</v>
          </cell>
          <cell r="J185">
            <v>4.1399999999999997</v>
          </cell>
        </row>
        <row r="186">
          <cell r="I186" t="str">
            <v>Comercio al por menor de alimentos en puestos de venta móviles</v>
          </cell>
          <cell r="J186">
            <v>4.1399999999999997</v>
          </cell>
        </row>
        <row r="187">
          <cell r="I187" t="str">
            <v>Comercio al por menor de alimentos y productos agrícolas en bruto; venta de textos escolares y libros (incluye cuadernos escolares); venta de drogas y medicamentos realizado a través de internet</v>
          </cell>
          <cell r="J187">
            <v>4.1399999999999997</v>
          </cell>
        </row>
        <row r="188">
          <cell r="I188" t="str">
            <v>Comercio al por menor de alimentos y productos agrícolas en bruto; venta de textos escolares y libros (incluye cuadernos escolares); venta de drogas y medicamentos realizado a través de casas de venta o por correo</v>
          </cell>
          <cell r="J188">
            <v>4.1399999999999997</v>
          </cell>
        </row>
        <row r="189">
          <cell r="I189" t="str">
            <v>Otros tipos de comercio al por menor no realizado en establecimientos, puestos de venta o mercados de textos escolares y libros (incluye cuadernos escolares); venta de drogas y medicamentos</v>
          </cell>
          <cell r="J189">
            <v>4.1399999999999997</v>
          </cell>
        </row>
        <row r="190">
          <cell r="I190" t="str">
            <v>Comercio de vehículos automotores nuevos</v>
          </cell>
          <cell r="J190">
            <v>6.9</v>
          </cell>
        </row>
        <row r="191">
          <cell r="I191" t="str">
            <v>Comercio de vehículos automotores usados</v>
          </cell>
          <cell r="J191">
            <v>6.9</v>
          </cell>
        </row>
        <row r="192">
          <cell r="I192" t="str">
            <v>Comercio de motocicletas</v>
          </cell>
          <cell r="J192">
            <v>6.9</v>
          </cell>
        </row>
        <row r="193">
          <cell r="I193" t="str">
            <v>Comercio al por mayor de materiales de construcción</v>
          </cell>
          <cell r="J193">
            <v>6.9</v>
          </cell>
        </row>
        <row r="194">
          <cell r="I194" t="str">
            <v>Comercio al por menor de materiales de construcción</v>
          </cell>
          <cell r="J194">
            <v>6.9</v>
          </cell>
        </row>
        <row r="195">
          <cell r="I195" t="str">
            <v>Comercio al por menor y al por mayor de madera y materiales para construcción; venta de automotores (incluidas motocicletas)  realizado a través de internet</v>
          </cell>
          <cell r="J195">
            <v>6.9</v>
          </cell>
        </row>
        <row r="196">
          <cell r="I196" t="str">
            <v>Comercio al por menor y al por mayor de madera y materiales para construcción; venta de automotores (incluidas motocicletas)  realizado a través de casas de venta o por correo</v>
          </cell>
          <cell r="J196">
            <v>6.9</v>
          </cell>
        </row>
        <row r="197">
          <cell r="I197" t="str">
            <v xml:space="preserve">Otros tipos de comercio al por menor no realizado en establecimientos, puestos de venta o mercados de  materiales para construcción; venta de automotores (incluidas motocicletas)  </v>
          </cell>
          <cell r="J197">
            <v>6.9</v>
          </cell>
        </row>
        <row r="198">
          <cell r="I198" t="str">
            <v>Comercio al por menor de combustible para automotores</v>
          </cell>
          <cell r="J198">
            <v>13.8</v>
          </cell>
        </row>
        <row r="199">
          <cell r="I199" t="str">
            <v>Comercio al por mayor de licores y cigarrillos</v>
          </cell>
          <cell r="J199">
            <v>13.8</v>
          </cell>
        </row>
        <row r="200">
          <cell r="I200" t="str">
            <v>Venta de joyas</v>
          </cell>
          <cell r="J200">
            <v>13.8</v>
          </cell>
        </row>
        <row r="201">
          <cell r="I201" t="str">
            <v>Comercio al por mayor de combustibles  derivados del petróleo</v>
          </cell>
          <cell r="J201">
            <v>13.8</v>
          </cell>
        </row>
        <row r="202">
          <cell r="I202" t="str">
            <v>Comercio al por menor en establecimientos no especializados con surtido compuesto principalmente  por licores y cigarrillos</v>
          </cell>
          <cell r="J202">
            <v>13.8</v>
          </cell>
        </row>
        <row r="203">
          <cell r="I203" t="str">
            <v>Comercio al por menor de licores y cigarrillos</v>
          </cell>
          <cell r="J203">
            <v>13.8</v>
          </cell>
        </row>
        <row r="204">
          <cell r="I204" t="str">
            <v>Comercio al por menor de cigarrillos y licores en puestos de venta móviles</v>
          </cell>
          <cell r="J204">
            <v>13.8</v>
          </cell>
        </row>
        <row r="205">
          <cell r="I205" t="str">
            <v>Comercio al por menor de cigarrillos y licores; venta de combustibles derivados del petróleo y venta de joyas  realizado a través de internet</v>
          </cell>
          <cell r="J205">
            <v>13.8</v>
          </cell>
        </row>
        <row r="206">
          <cell r="I206" t="str">
            <v>Comercio al por menor de cigarrillos y licores; venta de combustibles derivados del petróleo y venta de joyas  realizado a través de casas de venta o por correo</v>
          </cell>
          <cell r="J206">
            <v>13.8</v>
          </cell>
        </row>
        <row r="207">
          <cell r="I207" t="str">
            <v>Otros tipos de comercio al por menor no realizado en establecimientos, puestos de venta o mercados de cigarrillos y licores; venta de combustibles derivados del petróleo y venta de joyas</v>
          </cell>
          <cell r="J207">
            <v>13.8</v>
          </cell>
        </row>
        <row r="208">
          <cell r="I208" t="str">
            <v>Comercialización de energía eléctrica</v>
          </cell>
          <cell r="J208">
            <v>11.04</v>
          </cell>
        </row>
        <row r="209">
          <cell r="I209" t="str">
            <v>Comercio de partes, piezas (autopartes) y accesorios (lujos) para vehículos automotores</v>
          </cell>
          <cell r="J209">
            <v>11.04</v>
          </cell>
        </row>
        <row r="210">
          <cell r="I210" t="str">
            <v>Comercio al por mayor de productos textiles y productos confeccionados para uso doméstico</v>
          </cell>
          <cell r="J210">
            <v>11.04</v>
          </cell>
        </row>
        <row r="211">
          <cell r="I211" t="str">
            <v>Comercio al por mayor de prendas de vestir</v>
          </cell>
          <cell r="J211">
            <v>11.04</v>
          </cell>
        </row>
        <row r="212">
          <cell r="I212" t="str">
            <v>Comercio al por mayor de calzado</v>
          </cell>
          <cell r="J212">
            <v>11.04</v>
          </cell>
        </row>
        <row r="213">
          <cell r="I213" t="str">
            <v>Comercio al por mayor de aparatos y equipo de uso doméstico</v>
          </cell>
          <cell r="J213">
            <v>11.04</v>
          </cell>
        </row>
        <row r="214">
          <cell r="I214" t="str">
            <v>Comercio al por mayor de computadores, equipo periférico y programas de informática</v>
          </cell>
          <cell r="J214">
            <v>11.04</v>
          </cell>
        </row>
        <row r="215">
          <cell r="I215" t="str">
            <v>Comercio al por mayor de equipo, partes y piezas electrónicos y de telecomunicaciones</v>
          </cell>
          <cell r="J215">
            <v>11.04</v>
          </cell>
        </row>
        <row r="216">
          <cell r="I216" t="str">
            <v>Comercio al por mayor de maquinaria y equipo agropecuarios</v>
          </cell>
          <cell r="J216">
            <v>11.04</v>
          </cell>
        </row>
        <row r="217">
          <cell r="I217" t="str">
            <v>Comercio al por mayor de otros tipos de maquinaria y equipo n.c.p.</v>
          </cell>
          <cell r="J217">
            <v>11.04</v>
          </cell>
        </row>
        <row r="218">
          <cell r="I218" t="str">
            <v>Comercio al por mayor de metales y productos metalíferos</v>
          </cell>
          <cell r="J218">
            <v>11.04</v>
          </cell>
        </row>
        <row r="219">
          <cell r="I219" t="str">
            <v>Comercio al por mayor de productos químicos básicos, cauchos y plásticos en formas primarias y productos químicos de uso agropecuario</v>
          </cell>
          <cell r="J219">
            <v>11.04</v>
          </cell>
        </row>
        <row r="220">
          <cell r="I220" t="str">
            <v>Comercio al por mayor de desperdicios, desechos y chatarra</v>
          </cell>
          <cell r="J220">
            <v>11.04</v>
          </cell>
        </row>
        <row r="221">
          <cell r="I221" t="str">
            <v>Comercio al por mayor de otros productos n.c.p.</v>
          </cell>
          <cell r="J221">
            <v>11.04</v>
          </cell>
        </row>
        <row r="222">
          <cell r="I222" t="str">
            <v>Comercio al por mayor no especializado</v>
          </cell>
          <cell r="J222">
            <v>11.04</v>
          </cell>
        </row>
        <row r="223">
          <cell r="I223" t="str">
            <v>Comercio al por menor de lubricantes (aceites, grasas), aditivos y productos de limpieza para vehículos automotores</v>
          </cell>
          <cell r="J223">
            <v>11.04</v>
          </cell>
        </row>
        <row r="224">
          <cell r="I224" t="str">
            <v>Comercio al por menor de computadores, equipos periféricos, programas de informática y equipos de telecomunicaciones en establecimientos especializados</v>
          </cell>
          <cell r="J224">
            <v>11.04</v>
          </cell>
        </row>
        <row r="225">
          <cell r="I225" t="str">
            <v>Comercio al por menor de equipos y aparatos de sonido y de video, en establecimientos especializados</v>
          </cell>
          <cell r="J225">
            <v>11.04</v>
          </cell>
        </row>
        <row r="226">
          <cell r="I226" t="str">
            <v>Comercio al por menor de productos textiles en establecimientos especializados</v>
          </cell>
          <cell r="J226">
            <v>11.04</v>
          </cell>
        </row>
        <row r="227">
          <cell r="I227" t="str">
            <v>Comercio al por menor de tapices, alfombras y cubrimientos para paredes y pisos en establecimientos especializados.</v>
          </cell>
          <cell r="J227">
            <v>11.04</v>
          </cell>
        </row>
        <row r="228">
          <cell r="I228" t="str">
            <v>Comercio al por menor de electrodomésticos y gasodomesticos de uso doméstico, muebles y equipos de iluminación</v>
          </cell>
          <cell r="J228">
            <v>11.04</v>
          </cell>
        </row>
        <row r="229">
          <cell r="I229" t="str">
            <v>Comercio al por menor de artículos y utensilios de uso domestico</v>
          </cell>
          <cell r="J229">
            <v>11.04</v>
          </cell>
        </row>
        <row r="230">
          <cell r="I230" t="str">
            <v>Comercio al por menor de otros artículos domésticos en establecimientos especializados</v>
          </cell>
          <cell r="J230">
            <v>11.04</v>
          </cell>
        </row>
        <row r="231">
          <cell r="I231" t="str">
            <v>Comercio al por menor de artículos deportivos, en establecimientos especializados</v>
          </cell>
          <cell r="J231">
            <v>11.04</v>
          </cell>
        </row>
        <row r="232">
          <cell r="I232" t="str">
            <v>Comercio al por menor de otros artículos culturales y de entretenimiento n.c.p. en establecimientos especializados</v>
          </cell>
          <cell r="J232">
            <v>11.04</v>
          </cell>
        </row>
        <row r="233">
          <cell r="I233" t="str">
            <v>Comercio al por menor de prendas de vestir y sus accesorios (incluye artículos de piel) en establecimientos especializados</v>
          </cell>
          <cell r="J233">
            <v>11.04</v>
          </cell>
        </row>
        <row r="234">
          <cell r="I234" t="str">
            <v>Comercio al por menor de todo tipo de calzado y artículos de cuero y sucedáneos del cuero en establecimientos especializados.</v>
          </cell>
          <cell r="J234">
            <v>11.04</v>
          </cell>
        </row>
        <row r="235">
          <cell r="I235" t="str">
            <v>Comercio al por menor de otros productos nuevos en establecimientos especializados</v>
          </cell>
          <cell r="J235">
            <v>11.04</v>
          </cell>
        </row>
        <row r="236">
          <cell r="I236" t="str">
            <v>Comercio al por menor de artículos de segunda mano</v>
          </cell>
          <cell r="J236">
            <v>11.04</v>
          </cell>
        </row>
        <row r="237">
          <cell r="I237" t="str">
            <v>Comercio al por menor de productos textiles, prendas de vestir y calzado, en puestos de venta móviles</v>
          </cell>
          <cell r="J237">
            <v>11.04</v>
          </cell>
        </row>
        <row r="238">
          <cell r="I238" t="str">
            <v>Comercio al por menor de otros productos en puestos de venta móviles</v>
          </cell>
          <cell r="J238">
            <v>11.04</v>
          </cell>
        </row>
        <row r="239">
          <cell r="I239" t="str">
            <v>Comercio de partes, piezas y accesorios de motocicletas</v>
          </cell>
          <cell r="J239">
            <v>11.04</v>
          </cell>
        </row>
        <row r="240">
          <cell r="I240" t="str">
            <v>Comercio al por mayor de materias primas pecuarias y animales vivos</v>
          </cell>
          <cell r="J240">
            <v>11.04</v>
          </cell>
        </row>
        <row r="241">
          <cell r="I241" t="str">
            <v>Comercio al por mayor de bebidas y tabaco (diferentes a licores y cigarrillos)</v>
          </cell>
          <cell r="J241">
            <v>11.04</v>
          </cell>
        </row>
        <row r="242">
          <cell r="I242" t="str">
            <v>Comercio al por mayor de productos cosméticos y de tocador (excepto productos farmacéuticos y medicinales)</v>
          </cell>
          <cell r="J242">
            <v>11.04</v>
          </cell>
        </row>
        <row r="243">
          <cell r="I243" t="str">
            <v>Comercio al por mayor de otros utensilios domésticos n.c.p. (excepto joyas)</v>
          </cell>
          <cell r="J243">
            <v>11.04</v>
          </cell>
        </row>
        <row r="244">
          <cell r="I244" t="str">
            <v>Comercio al por mayor de combustibles sólidos, líquidos, gaseosos y productos conexos (excepto combustibles derivados del petróleo)</v>
          </cell>
          <cell r="J244">
            <v>11.04</v>
          </cell>
        </row>
        <row r="245">
          <cell r="I245" t="str">
            <v>Comercio al por mayor de  artículos de ferretería, pinturas, productos de vidrio, equipo y materiales de fontanería y calefacción</v>
          </cell>
          <cell r="J245">
            <v>11.04</v>
          </cell>
        </row>
        <row r="246">
          <cell r="I246" t="str">
            <v>Comercio al por menor en establecimientos no especializados con surtido compuesto principalmente por productos diferentes de alimentos (víveres en general) y bebidas y tabaco (excepto drogas, medicamentos, textos escolares, libros y cuadernos.)</v>
          </cell>
          <cell r="J246">
            <v>11.04</v>
          </cell>
        </row>
        <row r="247">
          <cell r="I247" t="str">
            <v>Comercio al por menor de bebidas y productos del tabaco, en establecimientos especializados  (excepto licores y cigarrillos)</v>
          </cell>
          <cell r="J247">
            <v>11.04</v>
          </cell>
        </row>
        <row r="248">
          <cell r="I248" t="str">
            <v>Comercio al por menor de artículos de ferretería, pinturas y productos de vidrio en establecimientos especializados (excepto materiales de construcción)</v>
          </cell>
          <cell r="J248">
            <v>11.04</v>
          </cell>
        </row>
        <row r="249">
          <cell r="I249" t="str">
            <v>Comercio al por menor de periódicos, materiales y artículos de papelería y escritorio, en establecimientos especializados (excepto libros, textos escolares y cuadernos)</v>
          </cell>
          <cell r="J249">
            <v>11.04</v>
          </cell>
        </row>
        <row r="250">
          <cell r="I250" t="str">
            <v>Comercio al por menor de productos cosméticos y artículos de tocador en establecimientos especializados (excepto productos  farmacéuticos y medicinales)</v>
          </cell>
          <cell r="J250">
            <v>11.04</v>
          </cell>
        </row>
        <row r="251">
          <cell r="I251" t="str">
            <v>Comercio al por menor de  bebidas y tabaco en puestos de venta móviles (excepto licores y cigarrillos)</v>
          </cell>
          <cell r="J251">
            <v>11.04</v>
          </cell>
        </row>
        <row r="252">
          <cell r="I252" t="str">
            <v>Comercio al por menor de demás productos n.c.p.  realizado a través de internet</v>
          </cell>
          <cell r="J252">
            <v>11.04</v>
          </cell>
        </row>
        <row r="253">
          <cell r="I253" t="str">
            <v>Comercio al por menor de demás productos n.c.p.  realizado a través de casas de venta o por correo</v>
          </cell>
          <cell r="J253">
            <v>11.04</v>
          </cell>
        </row>
        <row r="254">
          <cell r="I254" t="str">
            <v>Otros tipos de comercio al por menor no realizado en establecimientos, puestos de venta o mercados de demás productos n.c.p.</v>
          </cell>
          <cell r="J254">
            <v>11.04</v>
          </cell>
        </row>
        <row r="255">
          <cell r="I255" t="str">
            <v>Actividades comerciales de las casas de empeño o compraventa</v>
          </cell>
          <cell r="J255">
            <v>11.04</v>
          </cell>
        </row>
        <row r="256">
          <cell r="I256" t="str">
            <v>Transporte férreo de pasajeros</v>
          </cell>
          <cell r="J256">
            <v>4.1399999999999997</v>
          </cell>
        </row>
        <row r="257">
          <cell r="I257" t="str">
            <v>Transporte férreo de carga</v>
          </cell>
          <cell r="J257">
            <v>4.1399999999999997</v>
          </cell>
        </row>
        <row r="258">
          <cell r="I258" t="str">
            <v>Transporte de pasajeros</v>
          </cell>
          <cell r="J258">
            <v>4.1399999999999997</v>
          </cell>
        </row>
        <row r="259">
          <cell r="I259" t="str">
            <v>Transporte mixto</v>
          </cell>
          <cell r="J259">
            <v>4.1399999999999997</v>
          </cell>
        </row>
        <row r="260">
          <cell r="I260" t="str">
            <v>Transporte de carga por carretera</v>
          </cell>
          <cell r="J260">
            <v>4.1399999999999997</v>
          </cell>
        </row>
        <row r="261">
          <cell r="I261" t="str">
            <v>Transporte por tuberías</v>
          </cell>
          <cell r="J261">
            <v>4.1399999999999997</v>
          </cell>
        </row>
        <row r="262">
          <cell r="I262" t="str">
            <v>Transporte de pasajeros marítimo y de cabotaje</v>
          </cell>
          <cell r="J262">
            <v>4.1399999999999997</v>
          </cell>
        </row>
        <row r="263">
          <cell r="I263" t="str">
            <v>Transporte de carga marítimo y de cabotaje</v>
          </cell>
          <cell r="J263">
            <v>4.1399999999999997</v>
          </cell>
        </row>
        <row r="264">
          <cell r="I264" t="str">
            <v>Transporte fluvial de pasajeros</v>
          </cell>
          <cell r="J264">
            <v>4.1399999999999997</v>
          </cell>
        </row>
        <row r="265">
          <cell r="I265" t="str">
            <v>Transporte fluvial de carga</v>
          </cell>
          <cell r="J265">
            <v>4.1399999999999997</v>
          </cell>
        </row>
        <row r="266">
          <cell r="I266" t="str">
            <v>Transporte aéreo nacional de pasajeros</v>
          </cell>
          <cell r="J266">
            <v>4.1399999999999997</v>
          </cell>
        </row>
        <row r="267">
          <cell r="I267" t="str">
            <v>Transporte aéreo internacional de pasajeros</v>
          </cell>
          <cell r="J267">
            <v>4.1399999999999997</v>
          </cell>
        </row>
        <row r="268">
          <cell r="I268" t="str">
            <v>Transporte aéreo nacional de carga</v>
          </cell>
          <cell r="J268">
            <v>4.1399999999999997</v>
          </cell>
        </row>
        <row r="269">
          <cell r="I269" t="str">
            <v>Transporte aéreo internacional de carga</v>
          </cell>
          <cell r="J269">
            <v>4.1399999999999997</v>
          </cell>
        </row>
        <row r="270">
          <cell r="I270" t="str">
            <v>Actividades de puertos y servicios complementarios para el transporte acuático</v>
          </cell>
          <cell r="J270">
            <v>4.1399999999999997</v>
          </cell>
        </row>
        <row r="271">
          <cell r="I271" t="str">
            <v>Edición de periódicos, revistas y otras publicaciones periódicas</v>
          </cell>
          <cell r="J271">
            <v>4.1399999999999997</v>
          </cell>
        </row>
        <row r="272">
          <cell r="I272" t="str">
            <v>Actividades de programación y transmisión en el servicio de radiodifusión sonora</v>
          </cell>
          <cell r="J272">
            <v>4.1399999999999997</v>
          </cell>
        </row>
        <row r="273">
          <cell r="I273" t="str">
            <v>Servicio de edición de libros</v>
          </cell>
          <cell r="J273">
            <v>4.1399999999999997</v>
          </cell>
        </row>
        <row r="274">
          <cell r="I274" t="str">
            <v>Actividades de programación de televisión</v>
          </cell>
          <cell r="J274">
            <v>4.1399999999999997</v>
          </cell>
        </row>
        <row r="275">
          <cell r="I275" t="str">
            <v>Construcción de edificios residenciales</v>
          </cell>
          <cell r="J275">
            <v>6.9</v>
          </cell>
        </row>
        <row r="276">
          <cell r="I276" t="str">
            <v>Construcción de edificios no residenciales</v>
          </cell>
          <cell r="J276">
            <v>6.9</v>
          </cell>
        </row>
        <row r="277">
          <cell r="I277" t="str">
            <v>Construcción de carreteras y vías de ferrocarril</v>
          </cell>
          <cell r="J277">
            <v>6.9</v>
          </cell>
        </row>
        <row r="278">
          <cell r="I278" t="str">
            <v>Construcción de proyectos de servicio público</v>
          </cell>
          <cell r="J278">
            <v>6.9</v>
          </cell>
        </row>
        <row r="279">
          <cell r="I279" t="str">
            <v>Construcción de otras obras de ingeniería civil</v>
          </cell>
          <cell r="J279">
            <v>6.9</v>
          </cell>
        </row>
        <row r="280">
          <cell r="I280" t="str">
            <v>Demolición</v>
          </cell>
          <cell r="J280">
            <v>6.9</v>
          </cell>
        </row>
        <row r="281">
          <cell r="I281" t="str">
            <v>Preparación del terreno</v>
          </cell>
          <cell r="J281">
            <v>6.9</v>
          </cell>
        </row>
        <row r="282">
          <cell r="I282" t="str">
            <v>Instalaciones eléctricas de la construcción</v>
          </cell>
          <cell r="J282">
            <v>6.9</v>
          </cell>
        </row>
        <row r="283">
          <cell r="I283" t="str">
            <v>Instalaciones de fontanería, calefacción y aire acondicionado de la construcción</v>
          </cell>
          <cell r="J283">
            <v>6.9</v>
          </cell>
        </row>
        <row r="284">
          <cell r="I284" t="str">
            <v>Otras instalaciones especializadas de la construcción</v>
          </cell>
          <cell r="J284">
            <v>6.9</v>
          </cell>
        </row>
        <row r="285">
          <cell r="I285" t="str">
            <v>Terminación y acabado de edificios y obras de ingeniería civil</v>
          </cell>
          <cell r="J285">
            <v>6.9</v>
          </cell>
        </row>
        <row r="286">
          <cell r="I286" t="str">
            <v>Otras actividades especializadas para la construcción de edificios y obras de ingeniería civil</v>
          </cell>
          <cell r="J286">
            <v>6.9</v>
          </cell>
        </row>
        <row r="287">
          <cell r="I287" t="str">
            <v>Actividades de exhibición de películas cinematográficas y videos</v>
          </cell>
          <cell r="J287">
            <v>6.9</v>
          </cell>
        </row>
        <row r="288">
          <cell r="I288" t="str">
            <v>Actividades de consultoría informática y actividades de administración de instalaciones informáticas</v>
          </cell>
          <cell r="J288">
            <v>6.9</v>
          </cell>
        </row>
        <row r="289">
          <cell r="I289" t="str">
            <v>Actividades de saneamiento ambiental y otros servicios de gestión de desechos prestados por contratistas de construcción, constructores y urbanizadores</v>
          </cell>
          <cell r="J289">
            <v>6.9</v>
          </cell>
        </row>
        <row r="290">
          <cell r="I290" t="str">
            <v>Actividades jurídicas como consultoría profesional</v>
          </cell>
          <cell r="J290">
            <v>6.9</v>
          </cell>
        </row>
        <row r="291">
          <cell r="I291" t="str">
            <v>Actividades de contabilidad, teneduría de libros, auditoría financiera y asesoría tributaria como consultoría profesional</v>
          </cell>
          <cell r="J291">
            <v>6.9</v>
          </cell>
        </row>
        <row r="292">
          <cell r="I292" t="str">
            <v>Actividades de administración empresarial como consultoría profesional</v>
          </cell>
          <cell r="J292">
            <v>6.9</v>
          </cell>
        </row>
        <row r="293">
          <cell r="I293" t="str">
            <v>Actividades de consultoría de gestión</v>
          </cell>
          <cell r="J293">
            <v>6.9</v>
          </cell>
        </row>
        <row r="294">
          <cell r="I294" t="str">
            <v>Actividades de arquitectura e ingeniería y otras actividades conexas de consultoría técnica</v>
          </cell>
          <cell r="J294">
            <v>6.9</v>
          </cell>
        </row>
        <row r="295">
          <cell r="I295" t="str">
            <v>Ensayos y análisis técnicos como consultoría profesional</v>
          </cell>
          <cell r="J295">
            <v>6.9</v>
          </cell>
        </row>
        <row r="296">
          <cell r="I296" t="str">
            <v>Investigaciones y desarrollo experimental en el campo de las ciencias naturales y la ingeniería  como consultoría profesional</v>
          </cell>
          <cell r="J296">
            <v>6.9</v>
          </cell>
        </row>
        <row r="297">
          <cell r="I297" t="str">
            <v>Investigaciones y desarrollo experimental en el campo de las ciencias sociales y las humanidades  como consultoría profesional</v>
          </cell>
          <cell r="J297">
            <v>6.9</v>
          </cell>
        </row>
        <row r="298">
          <cell r="I298" t="str">
            <v>Estudios de mercado y realización de encuestas de opinión pública como consultoría profesional</v>
          </cell>
          <cell r="J298">
            <v>6.9</v>
          </cell>
        </row>
        <row r="299">
          <cell r="I299" t="str">
            <v>Actividades especializadas de diseño como consultoría profesional</v>
          </cell>
          <cell r="J299">
            <v>6.9</v>
          </cell>
        </row>
        <row r="300">
          <cell r="I300" t="str">
            <v>Otras actividades profesionales, científicas y técnicas n.c.p. como consultoría profesional (incluye actividades de periodistas)</v>
          </cell>
          <cell r="J300">
            <v>6.9</v>
          </cell>
        </row>
        <row r="301">
          <cell r="I301" t="str">
            <v>Alojamiento en hoteles</v>
          </cell>
          <cell r="J301">
            <v>13.8</v>
          </cell>
        </row>
        <row r="302">
          <cell r="I302" t="str">
            <v>Alojamiento en aparta-hoteles</v>
          </cell>
          <cell r="J302">
            <v>13.8</v>
          </cell>
        </row>
        <row r="303">
          <cell r="I303" t="str">
            <v>Alojamiento en centros vacacionales</v>
          </cell>
          <cell r="J303">
            <v>13.8</v>
          </cell>
        </row>
        <row r="304">
          <cell r="I304" t="str">
            <v>Alojamiento rural</v>
          </cell>
          <cell r="J304">
            <v>13.8</v>
          </cell>
        </row>
        <row r="305">
          <cell r="I305" t="str">
            <v>Otros tipos de alojamientos para visitantes</v>
          </cell>
          <cell r="J305">
            <v>13.8</v>
          </cell>
        </row>
        <row r="306">
          <cell r="I306" t="str">
            <v>Actividades de zonas de camping y parques para vehículos recreacionales</v>
          </cell>
          <cell r="J306">
            <v>13.8</v>
          </cell>
        </row>
        <row r="307">
          <cell r="I307" t="str">
            <v>Servicio por horas  de alojamiento</v>
          </cell>
          <cell r="J307">
            <v>13.8</v>
          </cell>
        </row>
        <row r="308">
          <cell r="I308" t="str">
            <v>Otros tipos de alojamiento n.c.p.</v>
          </cell>
          <cell r="J308">
            <v>13.8</v>
          </cell>
        </row>
        <row r="309">
          <cell r="I309" t="str">
            <v>Expendio a la mesa de comidas preparadas</v>
          </cell>
          <cell r="J309">
            <v>13.8</v>
          </cell>
        </row>
        <row r="310">
          <cell r="I310" t="str">
            <v>Expendio por autoservicio de comidas preparadas</v>
          </cell>
          <cell r="J310">
            <v>13.8</v>
          </cell>
        </row>
        <row r="311">
          <cell r="I311" t="str">
            <v>Expendio de comidas preparadas en cafeterías</v>
          </cell>
          <cell r="J311">
            <v>13.8</v>
          </cell>
        </row>
        <row r="312">
          <cell r="I312" t="str">
            <v>Otros tipos de expendio de comidas preparadas n.c.p.</v>
          </cell>
          <cell r="J312">
            <v>13.8</v>
          </cell>
        </row>
        <row r="313">
          <cell r="I313" t="str">
            <v>Catering para eventos</v>
          </cell>
          <cell r="J313">
            <v>13.8</v>
          </cell>
        </row>
        <row r="314">
          <cell r="I314" t="str">
            <v>Actividades de otros servicios de comidas</v>
          </cell>
          <cell r="J314">
            <v>13.8</v>
          </cell>
        </row>
        <row r="315">
          <cell r="I315" t="str">
            <v>Expendio de bebidas alcohólicas para el consumo dentro del establecimiento</v>
          </cell>
          <cell r="J315">
            <v>13.8</v>
          </cell>
        </row>
        <row r="316">
          <cell r="I316" t="str">
            <v>Actividades de seguridad privada</v>
          </cell>
          <cell r="J316">
            <v>13.8</v>
          </cell>
        </row>
        <row r="317">
          <cell r="I317" t="str">
            <v>Actividades de servicios de sistemas de seguridad</v>
          </cell>
          <cell r="J317">
            <v>13.8</v>
          </cell>
        </row>
        <row r="318">
          <cell r="I318" t="str">
            <v>Actividades de detectives e investigadores privados</v>
          </cell>
          <cell r="J318">
            <v>13.8</v>
          </cell>
        </row>
        <row r="319">
          <cell r="I319" t="str">
            <v>Servicios de las casas de empeño o compraventas</v>
          </cell>
          <cell r="J319">
            <v>13.8</v>
          </cell>
        </row>
        <row r="320">
          <cell r="I320" t="str">
            <v>Actividades de apoyo a la agricultura</v>
          </cell>
          <cell r="J320">
            <v>9.66</v>
          </cell>
        </row>
        <row r="321">
          <cell r="I321" t="str">
            <v>Actividades de apoyo a la ganadería</v>
          </cell>
          <cell r="J321">
            <v>9.66</v>
          </cell>
        </row>
        <row r="322">
          <cell r="I322" t="str">
            <v>Tratamiento de semillas para propagación</v>
          </cell>
          <cell r="J322">
            <v>9.66</v>
          </cell>
        </row>
        <row r="323">
          <cell r="I323" t="str">
            <v>Servicios de apoyo a la silvicultura</v>
          </cell>
          <cell r="J323">
            <v>9.66</v>
          </cell>
        </row>
        <row r="324">
          <cell r="I324" t="str">
            <v>Actividades de apoyo para la extracción de petróleo y de gas natural</v>
          </cell>
          <cell r="J324">
            <v>9.66</v>
          </cell>
        </row>
        <row r="325">
          <cell r="I325" t="str">
            <v>Actividades de apoyo para otras actividades de explotación de minas y canteras</v>
          </cell>
          <cell r="J325">
            <v>9.66</v>
          </cell>
        </row>
        <row r="326">
          <cell r="I326" t="str">
            <v>Trilla de café</v>
          </cell>
          <cell r="J326">
            <v>9.66</v>
          </cell>
        </row>
        <row r="327">
          <cell r="I327" t="str">
            <v>Actividades de impresión</v>
          </cell>
          <cell r="J327">
            <v>9.66</v>
          </cell>
        </row>
        <row r="328">
          <cell r="I328" t="str">
            <v>Actividades de servicios relacionados con la impresión</v>
          </cell>
          <cell r="J328">
            <v>9.66</v>
          </cell>
        </row>
        <row r="329">
          <cell r="I329" t="str">
            <v>Producción de copias a partir de grabaciones originales</v>
          </cell>
          <cell r="J329">
            <v>9.66</v>
          </cell>
        </row>
        <row r="330">
          <cell r="I330" t="str">
            <v>Tratamiento y revestimiento de metales; mecanizado</v>
          </cell>
          <cell r="J330">
            <v>9.66</v>
          </cell>
        </row>
        <row r="331">
          <cell r="I331" t="str">
            <v>Mantenimiento y reparación especializado de productos elaborados en metal</v>
          </cell>
          <cell r="J331">
            <v>9.66</v>
          </cell>
        </row>
        <row r="332">
          <cell r="I332" t="str">
            <v>Mantenimiento y reparación especializado de maquinaria y equipo</v>
          </cell>
          <cell r="J332">
            <v>9.66</v>
          </cell>
        </row>
        <row r="333">
          <cell r="I333" t="str">
            <v>Mantenimiento y reparación especializado de equipo electrónico y óptico</v>
          </cell>
          <cell r="J333">
            <v>9.66</v>
          </cell>
        </row>
        <row r="334">
          <cell r="I334" t="str">
            <v>Mantenimiento y reparación especializado de equipo eléctrico</v>
          </cell>
          <cell r="J334">
            <v>9.66</v>
          </cell>
        </row>
        <row r="335">
          <cell r="I335" t="str">
            <v>Mantenimiento y reparación especializado de equipo de transporte, excepto los vehículos automotores, motocicletas y bicicletas</v>
          </cell>
          <cell r="J335">
            <v>9.66</v>
          </cell>
        </row>
        <row r="336">
          <cell r="I336" t="str">
            <v>Mantenimiento y reparación de otros tipos de equipos y sus componentes n.c.p.</v>
          </cell>
          <cell r="J336">
            <v>9.66</v>
          </cell>
        </row>
        <row r="337">
          <cell r="I337" t="str">
            <v>Instalación especializada de maquinaria y equipo industrial</v>
          </cell>
          <cell r="J337">
            <v>9.66</v>
          </cell>
        </row>
        <row r="338">
          <cell r="I338" t="str">
            <v>Distribución de energía eléctrica</v>
          </cell>
          <cell r="J338">
            <v>9.66</v>
          </cell>
        </row>
        <row r="339">
          <cell r="I339" t="str">
            <v>Suministro de vapor y aire acondicionado</v>
          </cell>
          <cell r="J339">
            <v>9.66</v>
          </cell>
        </row>
        <row r="340">
          <cell r="I340" t="str">
            <v>Evacuación y tratamiento de aguas residuales</v>
          </cell>
          <cell r="J340">
            <v>9.66</v>
          </cell>
        </row>
        <row r="341">
          <cell r="I341" t="str">
            <v>Recolección de desechos no peligrosos</v>
          </cell>
          <cell r="J341">
            <v>9.66</v>
          </cell>
        </row>
        <row r="342">
          <cell r="I342" t="str">
            <v>Recolección de desechos peligrosos</v>
          </cell>
          <cell r="J342">
            <v>9.66</v>
          </cell>
        </row>
        <row r="343">
          <cell r="I343" t="str">
            <v>Mantenimiento y reparación de vehículos automotores.</v>
          </cell>
          <cell r="J343">
            <v>9.66</v>
          </cell>
        </row>
        <row r="344">
          <cell r="I344" t="str">
            <v>Mantenimiento y reparación de motocicletas y de sus partes y piezas</v>
          </cell>
          <cell r="J344">
            <v>9.66</v>
          </cell>
        </row>
        <row r="345">
          <cell r="I345" t="str">
            <v>Comercio al por mayor a cambio de una retribución o por contrata</v>
          </cell>
          <cell r="J345">
            <v>9.66</v>
          </cell>
        </row>
        <row r="346">
          <cell r="I346" t="str">
            <v>Almacenamiento y depósito</v>
          </cell>
          <cell r="J346">
            <v>9.66</v>
          </cell>
        </row>
        <row r="347">
          <cell r="I347" t="str">
            <v>Actividades de estaciones, vías y servicios complementarios para el transporte terrestre</v>
          </cell>
          <cell r="J347">
            <v>9.66</v>
          </cell>
        </row>
        <row r="348">
          <cell r="I348" t="str">
            <v>Actividades de aeropuertos, servicios de navegación aérea y demás actividades conexas al transporte aéreo</v>
          </cell>
          <cell r="J348">
            <v>9.66</v>
          </cell>
        </row>
        <row r="349">
          <cell r="I349" t="str">
            <v>Manipulación de carga</v>
          </cell>
          <cell r="J349">
            <v>9.66</v>
          </cell>
        </row>
        <row r="350">
          <cell r="I350" t="str">
            <v>Otras actividades complementarias al transporte</v>
          </cell>
          <cell r="J350">
            <v>9.66</v>
          </cell>
        </row>
        <row r="351">
          <cell r="I351" t="str">
            <v>Actividades postales nacionales</v>
          </cell>
          <cell r="J351">
            <v>9.66</v>
          </cell>
        </row>
        <row r="352">
          <cell r="I352" t="str">
            <v>Actividades de mensajería</v>
          </cell>
          <cell r="J352">
            <v>9.66</v>
          </cell>
        </row>
        <row r="353">
          <cell r="I353" t="str">
            <v>Actividades de distribución de películas cinematográficas, videos, programas, anuncios y comerciales de televisión</v>
          </cell>
          <cell r="J353">
            <v>9.66</v>
          </cell>
        </row>
        <row r="354">
          <cell r="I354" t="str">
            <v>Actividades de telecomunicaciones alámbricas</v>
          </cell>
          <cell r="J354">
            <v>9.66</v>
          </cell>
        </row>
        <row r="355">
          <cell r="I355" t="str">
            <v>Actividades de telecomunicaciones inalámbricas</v>
          </cell>
          <cell r="J355">
            <v>9.66</v>
          </cell>
        </row>
        <row r="356">
          <cell r="I356" t="str">
            <v>Actividades de telecomunicación satelital</v>
          </cell>
          <cell r="J356">
            <v>9.66</v>
          </cell>
        </row>
        <row r="357">
          <cell r="I357" t="str">
            <v>Otras actividades de telecomunicaciones</v>
          </cell>
          <cell r="J357">
            <v>9.66</v>
          </cell>
        </row>
        <row r="358">
          <cell r="I358" t="str">
            <v>Actividades de desarrollo de sistemas informáticos (planificación, análisis, diseño, programación, pruebas)</v>
          </cell>
          <cell r="J358">
            <v>9.66</v>
          </cell>
        </row>
        <row r="359">
          <cell r="I359" t="str">
            <v>Otras actividades de tecnologías de información y actividades de servicios informáticos</v>
          </cell>
          <cell r="J359">
            <v>9.66</v>
          </cell>
        </row>
        <row r="360">
          <cell r="I360" t="str">
            <v>Procesamiento de datos, alojamiento (hosting) y actividades relacionadas</v>
          </cell>
          <cell r="J360">
            <v>9.66</v>
          </cell>
        </row>
        <row r="361">
          <cell r="I361" t="str">
            <v>Portales Web</v>
          </cell>
          <cell r="J361">
            <v>9.66</v>
          </cell>
        </row>
        <row r="362">
          <cell r="I362" t="str">
            <v>Actividades de agencias de noticias</v>
          </cell>
          <cell r="J362">
            <v>9.66</v>
          </cell>
        </row>
        <row r="363">
          <cell r="I363" t="str">
            <v>Otras actividades de servicio de información n.c.p.</v>
          </cell>
          <cell r="J363">
            <v>9.66</v>
          </cell>
        </row>
        <row r="364">
          <cell r="I364" t="str">
            <v>Corretaje de valores y de contratos de productos básicos</v>
          </cell>
          <cell r="J364">
            <v>9.66</v>
          </cell>
        </row>
        <row r="365">
          <cell r="I365" t="str">
            <v>Otras actividades relacionadas con el mercado de valores</v>
          </cell>
          <cell r="J365">
            <v>9.66</v>
          </cell>
        </row>
        <row r="366">
          <cell r="I366" t="str">
            <v>Evaluación de riesgos y daños, y otras actividades de servicios auxiliares</v>
          </cell>
          <cell r="J366">
            <v>9.66</v>
          </cell>
        </row>
        <row r="367">
          <cell r="I367" t="str">
            <v>Actividades de las bolsas de valores</v>
          </cell>
          <cell r="J367">
            <v>9.66</v>
          </cell>
        </row>
        <row r="368">
          <cell r="I368" t="str">
            <v>Actividades inmobiliarias realizadas con bienes propios o arrendados</v>
          </cell>
          <cell r="J368">
            <v>9.66</v>
          </cell>
        </row>
        <row r="369">
          <cell r="I369" t="str">
            <v>Actividades inmobiliarias realizadas a cambio de una retribución o por contrata</v>
          </cell>
          <cell r="J369">
            <v>9.66</v>
          </cell>
        </row>
        <row r="370">
          <cell r="I370" t="str">
            <v>Publicidad</v>
          </cell>
          <cell r="J370">
            <v>9.66</v>
          </cell>
        </row>
        <row r="371">
          <cell r="I371" t="str">
            <v>Actividades de fotografía</v>
          </cell>
          <cell r="J371">
            <v>9.66</v>
          </cell>
        </row>
        <row r="372">
          <cell r="I372" t="str">
            <v>Actividades veterinarias</v>
          </cell>
          <cell r="J372">
            <v>9.66</v>
          </cell>
        </row>
        <row r="373">
          <cell r="I373" t="str">
            <v>Alquiler y arrendamiento de vehículos automotores</v>
          </cell>
          <cell r="J373">
            <v>9.66</v>
          </cell>
        </row>
        <row r="374">
          <cell r="I374" t="str">
            <v>Alquiler y arrendamiento de equipo recreativo y deportivo</v>
          </cell>
          <cell r="J374">
            <v>9.66</v>
          </cell>
        </row>
        <row r="375">
          <cell r="I375" t="str">
            <v>Alquiler de videos y discos</v>
          </cell>
          <cell r="J375">
            <v>9.66</v>
          </cell>
        </row>
        <row r="376">
          <cell r="I376" t="str">
            <v>Alquiler y arrendamiento de otros efectos personales y enseres domésticos n.c.p.</v>
          </cell>
          <cell r="J376">
            <v>9.66</v>
          </cell>
        </row>
        <row r="377">
          <cell r="I377" t="str">
            <v>Alquiler y arrendamiento de otros tipos de maquinaria, equipo y bienes tangibles n.c.p.</v>
          </cell>
          <cell r="J377">
            <v>9.66</v>
          </cell>
        </row>
        <row r="378">
          <cell r="I378" t="str">
            <v>Arrendamiento de propiedad intelectual y productos similares, excepto obras protegidas por derechos de autor</v>
          </cell>
          <cell r="J378">
            <v>9.66</v>
          </cell>
        </row>
        <row r="379">
          <cell r="I379" t="str">
            <v>Actividades de agencias de empleo</v>
          </cell>
          <cell r="J379">
            <v>9.66</v>
          </cell>
        </row>
        <row r="380">
          <cell r="I380" t="str">
            <v>Actividades de agencias de empleo temporal</v>
          </cell>
          <cell r="J380">
            <v>9.66</v>
          </cell>
        </row>
        <row r="381">
          <cell r="I381" t="str">
            <v>Otras actividades de suministro de recurso humano</v>
          </cell>
          <cell r="J381">
            <v>9.66</v>
          </cell>
        </row>
        <row r="382">
          <cell r="I382" t="str">
            <v>Actividades de las agencias de viaje</v>
          </cell>
          <cell r="J382">
            <v>9.66</v>
          </cell>
        </row>
        <row r="383">
          <cell r="I383" t="str">
            <v>Actividades de operadores turísticos</v>
          </cell>
          <cell r="J383">
            <v>9.66</v>
          </cell>
        </row>
        <row r="384">
          <cell r="I384" t="str">
            <v>Otros servicios de reserva y actividades relacionadas</v>
          </cell>
          <cell r="J384">
            <v>9.66</v>
          </cell>
        </row>
        <row r="385">
          <cell r="I385" t="str">
            <v>Actividades combinadas de apoyo a instalaciones</v>
          </cell>
          <cell r="J385">
            <v>9.66</v>
          </cell>
        </row>
        <row r="386">
          <cell r="I386" t="str">
            <v>Limpieza general interior de edificios</v>
          </cell>
          <cell r="J386">
            <v>9.66</v>
          </cell>
        </row>
        <row r="387">
          <cell r="I387" t="str">
            <v>Otras actividades de limpieza de edificios e instalaciones industriales</v>
          </cell>
          <cell r="J387">
            <v>9.66</v>
          </cell>
        </row>
        <row r="388">
          <cell r="I388" t="str">
            <v>Actividades de paisajismo y servicios de mantenimiento conexos</v>
          </cell>
          <cell r="J388">
            <v>9.66</v>
          </cell>
        </row>
        <row r="389">
          <cell r="I389" t="str">
            <v>Actividades combinadas de servicios administrativos de oficina</v>
          </cell>
          <cell r="J389">
            <v>9.66</v>
          </cell>
        </row>
        <row r="390">
          <cell r="I390" t="str">
            <v>Fotocopiado, preparación de documentos y otras actividades especializadas de apoyo a oficina</v>
          </cell>
          <cell r="J390">
            <v>9.66</v>
          </cell>
        </row>
        <row r="391">
          <cell r="I391" t="str">
            <v>Actividades de centros de llamadas (Call center)</v>
          </cell>
          <cell r="J391">
            <v>9.66</v>
          </cell>
        </row>
        <row r="392">
          <cell r="I392" t="str">
            <v>Organización de convenciones y eventos comerciales</v>
          </cell>
          <cell r="J392">
            <v>9.66</v>
          </cell>
        </row>
        <row r="393">
          <cell r="I393" t="str">
            <v>Actividades de agencias de cobranza y oficinas de calificación crediticia</v>
          </cell>
          <cell r="J393">
            <v>9.66</v>
          </cell>
        </row>
        <row r="394">
          <cell r="I394" t="str">
            <v>Actividades de envase y empaque</v>
          </cell>
          <cell r="J394">
            <v>9.66</v>
          </cell>
        </row>
        <row r="395">
          <cell r="I395" t="str">
            <v>Otras actividades de servicio de apoyo a las empresas n.c.p.</v>
          </cell>
          <cell r="J395">
            <v>9.66</v>
          </cell>
        </row>
        <row r="396">
          <cell r="I396" t="str">
            <v>Educación técnica profesional</v>
          </cell>
          <cell r="J396">
            <v>9.66</v>
          </cell>
        </row>
        <row r="397">
          <cell r="I397" t="str">
            <v>Educación tecnológica</v>
          </cell>
          <cell r="J397">
            <v>9.66</v>
          </cell>
        </row>
        <row r="398">
          <cell r="I398" t="str">
            <v>Educación de instituciones universitarias o de escuelas tecnológicas</v>
          </cell>
          <cell r="J398">
            <v>9.66</v>
          </cell>
        </row>
        <row r="399">
          <cell r="I399" t="str">
            <v>Educación de universidades</v>
          </cell>
          <cell r="J399">
            <v>9.66</v>
          </cell>
        </row>
        <row r="400">
          <cell r="I400" t="str">
            <v>Enseñanza deportiva y recreativa</v>
          </cell>
          <cell r="J400">
            <v>9.66</v>
          </cell>
        </row>
        <row r="401">
          <cell r="I401" t="str">
            <v>Enseñanza cultural</v>
          </cell>
          <cell r="J401">
            <v>9.66</v>
          </cell>
        </row>
        <row r="402">
          <cell r="I402" t="str">
            <v>Otros tipos de educación n.c.p.</v>
          </cell>
          <cell r="J402">
            <v>9.66</v>
          </cell>
        </row>
        <row r="403">
          <cell r="I403" t="str">
            <v>Actividades de apoyo a la educación</v>
          </cell>
          <cell r="J403">
            <v>9.66</v>
          </cell>
        </row>
        <row r="404">
          <cell r="I404" t="str">
            <v>Actividades de hospitales y clínicas, con internación</v>
          </cell>
          <cell r="J404">
            <v>9.66</v>
          </cell>
        </row>
        <row r="405">
          <cell r="I405" t="str">
            <v>Actividades de atención residencial, para el cuidado de pacientes con retardo mental, enfermedad mental y consumo de sustancias psicoactivas</v>
          </cell>
          <cell r="J405">
            <v>9.66</v>
          </cell>
        </row>
        <row r="406">
          <cell r="I406" t="str">
            <v>Actividades de atención en instituciones para el cuidado de personas mayores y/o discapacitadas</v>
          </cell>
          <cell r="J406">
            <v>9.66</v>
          </cell>
        </row>
        <row r="407">
          <cell r="I407" t="str">
            <v>Otras actividades de atención en instituciones con alojamiento</v>
          </cell>
          <cell r="J407">
            <v>9.66</v>
          </cell>
        </row>
        <row r="408">
          <cell r="I408" t="str">
            <v>Actividades de asistencia social sin alojamiento para personas mayores y discapacitadas</v>
          </cell>
          <cell r="J408">
            <v>9.66</v>
          </cell>
        </row>
        <row r="409">
          <cell r="I409" t="str">
            <v>Otras actividades de asistencia social sin alojamiento</v>
          </cell>
          <cell r="J409">
            <v>9.66</v>
          </cell>
        </row>
        <row r="410">
          <cell r="I410" t="str">
            <v>Actividades de parques de atracciones y parques temáticos</v>
          </cell>
          <cell r="J410">
            <v>9.66</v>
          </cell>
        </row>
        <row r="411">
          <cell r="I411" t="str">
            <v>Mantenimiento y reparación de computadores y de equipo periférico</v>
          </cell>
          <cell r="J411">
            <v>9.66</v>
          </cell>
        </row>
        <row r="412">
          <cell r="I412" t="str">
            <v>Mantenimiento y reparación de equipos de comunicación</v>
          </cell>
          <cell r="J412">
            <v>9.66</v>
          </cell>
        </row>
        <row r="413">
          <cell r="I413" t="str">
            <v>Mantenimiento y reparación de aparatos electrónicos de consumo</v>
          </cell>
          <cell r="J413">
            <v>9.66</v>
          </cell>
        </row>
        <row r="414">
          <cell r="I414" t="str">
            <v>Mantenimiento y reparación de aparatos domésticos y equipos domésticos y de jardinería</v>
          </cell>
          <cell r="J414">
            <v>9.66</v>
          </cell>
        </row>
        <row r="415">
          <cell r="I415" t="str">
            <v>Reparación de calzado y artículos de cuero</v>
          </cell>
          <cell r="J415">
            <v>9.66</v>
          </cell>
        </row>
        <row r="416">
          <cell r="I416" t="str">
            <v>Reparación de muebles y accesorios para el hogar</v>
          </cell>
          <cell r="J416">
            <v>9.66</v>
          </cell>
        </row>
        <row r="417">
          <cell r="I417" t="str">
            <v>Mantenimiento y reparación de otros efectos personales y enseres domésticos</v>
          </cell>
          <cell r="J417">
            <v>9.66</v>
          </cell>
        </row>
        <row r="418">
          <cell r="I418" t="str">
            <v>Lavado y limpieza, incluso la limpieza en seco, de productos textiles y de piel</v>
          </cell>
          <cell r="J418">
            <v>9.66</v>
          </cell>
        </row>
        <row r="419">
          <cell r="I419" t="str">
            <v>Peluquería y otros tratamientos de belleza</v>
          </cell>
          <cell r="J419">
            <v>9.66</v>
          </cell>
        </row>
        <row r="420">
          <cell r="I420" t="str">
            <v>Pompas fúnebres y actividades relacionadas</v>
          </cell>
          <cell r="J420">
            <v>9.66</v>
          </cell>
        </row>
        <row r="421">
          <cell r="I421" t="str">
            <v>Otras actividades de servicios personales n.c.p.</v>
          </cell>
          <cell r="J421">
            <v>9.66</v>
          </cell>
        </row>
        <row r="422">
          <cell r="I422" t="str">
            <v xml:space="preserve">Distribución de combustibles gaseosos por tuberías </v>
          </cell>
          <cell r="J422">
            <v>9.66</v>
          </cell>
        </row>
        <row r="423">
          <cell r="I423" t="str">
            <v>Distribución de agua</v>
          </cell>
          <cell r="J423">
            <v>9.66</v>
          </cell>
        </row>
        <row r="424">
          <cell r="I424" t="str">
            <v>Actividades de saneamiento ambiental y otros servicios de gestión de desechos (excepto los servicios prestados por contratistas de construcción, constructores y urbanizadores)</v>
          </cell>
          <cell r="J424">
            <v>9.66</v>
          </cell>
        </row>
        <row r="425">
          <cell r="I425" t="str">
            <v>Actividades de transmisión de televisión</v>
          </cell>
          <cell r="J425">
            <v>9.66</v>
          </cell>
        </row>
        <row r="426">
          <cell r="I426" t="str">
            <v>Actividades jurídicas en el ejercicio de una profesión liberal</v>
          </cell>
          <cell r="J426">
            <v>9.66</v>
          </cell>
        </row>
        <row r="427">
          <cell r="I427" t="str">
            <v>Actividades de contabilidad, teneduría de libros, auditoría financiera y asesoría tributaria en el ejercicio de una profesión liberal</v>
          </cell>
          <cell r="J427">
            <v>9.66</v>
          </cell>
        </row>
        <row r="428">
          <cell r="I428" t="str">
            <v>Actividades de administración empresarial en el ejercicio de una profesión liberal</v>
          </cell>
          <cell r="J428">
            <v>9.66</v>
          </cell>
        </row>
        <row r="429">
          <cell r="I429" t="str">
            <v>Actividades de  gestión en el ejercicio de una profesión liberal</v>
          </cell>
          <cell r="J429">
            <v>9.66</v>
          </cell>
        </row>
        <row r="430">
          <cell r="I430" t="str">
            <v>Actividades de arquitectura e ingeniería y otras actividades conexas en el ejercicio de una profesión liberal</v>
          </cell>
          <cell r="J430">
            <v>9.66</v>
          </cell>
        </row>
        <row r="431">
          <cell r="I431" t="str">
            <v>Ensayos y análisis técnicos como consultoría profesional en el ejercicio de una profesión liberal</v>
          </cell>
          <cell r="J431">
            <v>9.66</v>
          </cell>
        </row>
        <row r="432">
          <cell r="I432" t="str">
            <v>Investigaciones y desarrollo experimental en el campo de las ciencias naturales y la ingeniería  en el ejercicio de una profesión liberal</v>
          </cell>
          <cell r="J432">
            <v>9.66</v>
          </cell>
        </row>
        <row r="433">
          <cell r="I433" t="str">
            <v>Investigaciones y desarrollo experimental en el campo de las ciencias sociales y las humanidades  en el ejercicio de una profesión liberal</v>
          </cell>
          <cell r="J433">
            <v>9.66</v>
          </cell>
        </row>
        <row r="434">
          <cell r="I434" t="str">
            <v>Estudios de mercado y realización de encuestas de opinión pública en el ejercicio de una profesión liberal</v>
          </cell>
          <cell r="J434">
            <v>9.66</v>
          </cell>
        </row>
        <row r="435">
          <cell r="I435" t="str">
            <v>Actividades especializadas de diseño en el ejercicio de una profesión liberal</v>
          </cell>
          <cell r="J435">
            <v>9.66</v>
          </cell>
        </row>
        <row r="436">
          <cell r="I436" t="str">
            <v>Otras actividades profesionales, científicas y técnicas n.c.p. en el ejercicio de una profesión liberal</v>
          </cell>
          <cell r="J436">
            <v>9.66</v>
          </cell>
        </row>
        <row r="437">
          <cell r="I437" t="str">
            <v>Educación de formación laboral</v>
          </cell>
          <cell r="J437">
            <v>9.66</v>
          </cell>
        </row>
        <row r="438">
          <cell r="I438" t="str">
            <v>Educación académica no formal (excepto programas de educación básica primaria, básica secundaria y media no gradual con fines de validación)</v>
          </cell>
          <cell r="J438">
            <v>9.66</v>
          </cell>
        </row>
        <row r="439">
          <cell r="I439" t="str">
            <v>Educación académica no formal impartida mediante programas de educación básica primaria, básica secundaria y media no gradual con fines de validación</v>
          </cell>
          <cell r="J439">
            <v>9.66</v>
          </cell>
        </row>
        <row r="440">
          <cell r="I440" t="str">
            <v>Actividades de la práctica médica, sin internación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0">
            <v>9.66</v>
          </cell>
        </row>
        <row r="441">
          <cell r="I441" t="str">
            <v>Actividades de la práctica odontológica, sin internación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1">
            <v>9.66</v>
          </cell>
        </row>
        <row r="442">
          <cell r="I442" t="str">
            <v>Actividades de apoyo diagnóstico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2">
            <v>9.66</v>
          </cell>
        </row>
        <row r="443">
          <cell r="I443" t="str">
            <v>Actividades de apoyo terapéutico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3">
            <v>9.66</v>
          </cell>
        </row>
        <row r="444">
          <cell r="I444" t="str">
            <v>Otras actividades de atención de la salud humana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4">
            <v>9.66</v>
          </cell>
        </row>
        <row r="445">
          <cell r="I445" t="str">
            <v>Actividades de atención residencial medicalizada de tipo general (excepto actividades de promoción y prevención que realicen las entidades e instituciones promotoras y prestadoras de servicios de salud de naturaleza pública o privada, con recursos que provengan  del Sistema General  de Seguridad Social en  Salud.)</v>
          </cell>
          <cell r="J445">
            <v>9.66</v>
          </cell>
        </row>
        <row r="446">
          <cell r="I446" t="str">
            <v>Actividades de juegos de destreza, habilidad, conocimiento y fuerza</v>
          </cell>
          <cell r="J446">
            <v>9.66</v>
          </cell>
        </row>
        <row r="447">
          <cell r="I447" t="str">
            <v>Otras actividades recreativas y de esparcimiento n.c.p. (excepto juegos de suerte y azar, discotecas y similares )</v>
          </cell>
          <cell r="J447">
            <v>9.66</v>
          </cell>
        </row>
        <row r="448">
          <cell r="I448" t="str">
            <v>Actividades de asociaciones empresariales y de empleadores</v>
          </cell>
          <cell r="J448">
            <v>9.66</v>
          </cell>
        </row>
        <row r="449">
          <cell r="I449" t="str">
            <v>Actividades de otras asociaciones n.c.p.</v>
          </cell>
          <cell r="J449">
            <v>9.66</v>
          </cell>
        </row>
        <row r="450">
          <cell r="I450" t="str">
            <v>Educación de la primera infancia</v>
          </cell>
          <cell r="J450">
            <v>7</v>
          </cell>
        </row>
        <row r="451">
          <cell r="I451" t="str">
            <v>Educación preescolar</v>
          </cell>
          <cell r="J451">
            <v>7</v>
          </cell>
        </row>
        <row r="452">
          <cell r="I452" t="str">
            <v>Educación básica primaria</v>
          </cell>
          <cell r="J452">
            <v>7</v>
          </cell>
        </row>
        <row r="453">
          <cell r="I453" t="str">
            <v>Educación básica secundaria</v>
          </cell>
          <cell r="J453">
            <v>7</v>
          </cell>
        </row>
        <row r="454">
          <cell r="I454" t="str">
            <v>Educación media académica</v>
          </cell>
          <cell r="J454">
            <v>7</v>
          </cell>
        </row>
        <row r="455">
          <cell r="I455" t="str">
            <v>Educación media técnica</v>
          </cell>
          <cell r="J455">
            <v>7</v>
          </cell>
        </row>
        <row r="456">
          <cell r="I456" t="str">
            <v>Establecimientos que combinan diferentes niveles de educación inicial, preescolar, básica primaria, básica secundaria y media</v>
          </cell>
          <cell r="J456">
            <v>7</v>
          </cell>
        </row>
        <row r="457">
          <cell r="I457" t="str">
            <v>Banca Central</v>
          </cell>
          <cell r="J457">
            <v>11.04</v>
          </cell>
        </row>
        <row r="458">
          <cell r="I458" t="str">
            <v>Bancos comerciales</v>
          </cell>
          <cell r="J458">
            <v>11.04</v>
          </cell>
        </row>
        <row r="459">
          <cell r="I459" t="str">
            <v>Actividades de las corporaciones financieras</v>
          </cell>
          <cell r="J459">
            <v>11.04</v>
          </cell>
        </row>
        <row r="460">
          <cell r="I460" t="str">
            <v>Actividades de las compañías de financiamiento</v>
          </cell>
          <cell r="J460">
            <v>11.04</v>
          </cell>
        </row>
        <row r="461">
          <cell r="I461" t="str">
            <v>Banca de segundo piso</v>
          </cell>
          <cell r="J461">
            <v>11.04</v>
          </cell>
        </row>
        <row r="462">
          <cell r="I462" t="str">
            <v>Actividades de las cooperativas financieras</v>
          </cell>
          <cell r="J462">
            <v>11.04</v>
          </cell>
        </row>
        <row r="463">
          <cell r="I463" t="str">
            <v>Fideicomisos, fondos y entidades financieras similares</v>
          </cell>
          <cell r="J463">
            <v>11.04</v>
          </cell>
        </row>
        <row r="464">
          <cell r="I464" t="str">
            <v>Leasing financiero (arrendamiento financiero)</v>
          </cell>
          <cell r="J464">
            <v>11.04</v>
          </cell>
        </row>
        <row r="465">
          <cell r="I465" t="str">
            <v>Actividades financieras de fondos de empleados y otras formas asociativas del sector solidario</v>
          </cell>
          <cell r="J465">
            <v>11.04</v>
          </cell>
        </row>
        <row r="466">
          <cell r="I466" t="str">
            <v>Actividades de compra de cartera o factoring</v>
          </cell>
          <cell r="J466">
            <v>11.04</v>
          </cell>
        </row>
        <row r="467">
          <cell r="I467" t="str">
            <v>Otras actividades de distribución de fondos</v>
          </cell>
          <cell r="J467">
            <v>11.04</v>
          </cell>
        </row>
        <row r="468">
          <cell r="I468" t="str">
            <v>Instituciones especiales oficiales</v>
          </cell>
          <cell r="J468">
            <v>11.04</v>
          </cell>
        </row>
        <row r="469">
          <cell r="I469" t="str">
            <v>Seguros generales</v>
          </cell>
          <cell r="J469">
            <v>11.04</v>
          </cell>
        </row>
        <row r="470">
          <cell r="I470" t="str">
            <v>Seguros de vida</v>
          </cell>
          <cell r="J470">
            <v>11.04</v>
          </cell>
        </row>
        <row r="471">
          <cell r="I471" t="str">
            <v>Reaseguros</v>
          </cell>
          <cell r="J471">
            <v>11.04</v>
          </cell>
        </row>
        <row r="472">
          <cell r="I472" t="str">
            <v>Capitalización</v>
          </cell>
          <cell r="J472">
            <v>11.04</v>
          </cell>
        </row>
        <row r="473">
          <cell r="I473" t="str">
            <v>Servicios de seguros sociales de salud</v>
          </cell>
          <cell r="J473">
            <v>11.04</v>
          </cell>
        </row>
        <row r="474">
          <cell r="I474" t="str">
            <v>Servicios de seguros sociales de riesgos profesionales</v>
          </cell>
          <cell r="J474">
            <v>11.04</v>
          </cell>
        </row>
        <row r="475">
          <cell r="I475" t="str">
            <v>Régimen de ahorro individual (RAI)</v>
          </cell>
          <cell r="J475">
            <v>11.04</v>
          </cell>
        </row>
        <row r="476">
          <cell r="I476" t="str">
            <v>Otras actividades auxiliares de las actividades de servicios financieros n.c.p.</v>
          </cell>
          <cell r="J476">
            <v>11.04</v>
          </cell>
        </row>
        <row r="477">
          <cell r="I477" t="str">
            <v>Actividades de agentes y corredores de seguros</v>
          </cell>
          <cell r="J477">
            <v>11.04</v>
          </cell>
        </row>
        <row r="478">
          <cell r="I478" t="str">
            <v>Actividades de administración de fondos</v>
          </cell>
          <cell r="J478">
            <v>11.04</v>
          </cell>
        </row>
        <row r="479">
          <cell r="I479" t="str">
            <v>Actividades de las casas de cambio</v>
          </cell>
          <cell r="J479">
            <v>11.04</v>
          </cell>
        </row>
        <row r="480">
          <cell r="I480" t="str">
            <v>Actividades de los profesionales de compra y venta de divisas</v>
          </cell>
          <cell r="J480">
            <v>11.04</v>
          </cell>
        </row>
        <row r="481">
          <cell r="I481" t="str">
            <v>Otras actividades de servicio financiero, excepto las de seguros y pensiones n.c.p.</v>
          </cell>
          <cell r="J481">
            <v>11.04</v>
          </cell>
        </row>
        <row r="482">
          <cell r="I482" t="str">
            <v>Administración de mercados financieros (excepto actividades de las bolsas de valores)</v>
          </cell>
          <cell r="J482">
            <v>11.04</v>
          </cell>
        </row>
      </sheetData>
      <sheetData sheetId="6">
        <row r="10">
          <cell r="A10" t="str">
            <v>HONORARIOS</v>
          </cell>
          <cell r="B10" t="str">
            <v>Honorarios</v>
          </cell>
        </row>
        <row r="11">
          <cell r="A11" t="str">
            <v>SERVICIOS GENERALES</v>
          </cell>
          <cell r="B11" t="str">
            <v>Servicios_Generales</v>
          </cell>
          <cell r="C11">
            <v>0.04</v>
          </cell>
        </row>
        <row r="12">
          <cell r="A12" t="str">
            <v>COMPRAS Y SUMINISTROS</v>
          </cell>
          <cell r="B12" t="str">
            <v>Compras_Suministro</v>
          </cell>
          <cell r="C12">
            <v>2.5000000000000001E-2</v>
          </cell>
        </row>
        <row r="13">
          <cell r="A13" t="str">
            <v>TRANSPORTE DE PASAJEROS Y SERVICIO DE RESTAURANTE</v>
          </cell>
          <cell r="B13" t="str">
            <v>Transporte_Restaurante</v>
          </cell>
          <cell r="C13">
            <v>3.5000000000000003E-2</v>
          </cell>
        </row>
        <row r="14">
          <cell r="A14" t="str">
            <v>CONTRATO OBRA PÚBLICA</v>
          </cell>
          <cell r="B14" t="str">
            <v>Obra_Pública</v>
          </cell>
          <cell r="C14">
            <v>0.02</v>
          </cell>
        </row>
        <row r="15">
          <cell r="A15" t="str">
            <v>DISEÑO</v>
          </cell>
          <cell r="B15" t="str">
            <v>Diseño</v>
          </cell>
          <cell r="C15">
            <v>0.11</v>
          </cell>
        </row>
        <row r="16">
          <cell r="A16" t="str">
            <v>INTERVENTORIA Y CONSULTORIA</v>
          </cell>
          <cell r="B16" t="str">
            <v>Interventoria_Consultoria</v>
          </cell>
          <cell r="C16">
            <v>0.06</v>
          </cell>
        </row>
        <row r="17">
          <cell r="A17" t="str">
            <v>TRANSPORTE DE CARGA</v>
          </cell>
          <cell r="B17" t="str">
            <v>Transporte_Carga</v>
          </cell>
          <cell r="C17">
            <v>0.01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cretaria.amunorte@gmail.com" TargetMode="External"/><Relationship Id="rId2" Type="http://schemas.openxmlformats.org/officeDocument/2006/relationships/hyperlink" Target="mailto:santiago.monsalve20.08@gmail.com" TargetMode="External"/><Relationship Id="rId1" Type="http://schemas.openxmlformats.org/officeDocument/2006/relationships/hyperlink" Target="mailto:yesidcr1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yesidcr1@hotmail.com" TargetMode="External"/><Relationship Id="rId4" Type="http://schemas.openxmlformats.org/officeDocument/2006/relationships/hyperlink" Target="mailto:secretaria.amunor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L85"/>
  <sheetViews>
    <sheetView showGridLines="0" tabSelected="1" view="pageBreakPreview" zoomScale="70" zoomScaleNormal="70" zoomScaleSheetLayoutView="70" zoomScalePageLayoutView="40" workbookViewId="0">
      <selection activeCell="I11" sqref="I11:I44"/>
    </sheetView>
  </sheetViews>
  <sheetFormatPr baseColWidth="10" defaultColWidth="11.42578125" defaultRowHeight="12.75" x14ac:dyDescent="0.2"/>
  <cols>
    <col min="1" max="1" width="10" style="1" customWidth="1"/>
    <col min="2" max="2" width="52" style="5" customWidth="1"/>
    <col min="3" max="3" width="15.7109375" style="3" customWidth="1"/>
    <col min="4" max="4" width="8.7109375" style="3" customWidth="1"/>
    <col min="5" max="5" width="17.5703125" style="3" bestFit="1" customWidth="1"/>
    <col min="6" max="6" width="27.140625" style="3" customWidth="1"/>
    <col min="7" max="7" width="19.5703125" style="3" customWidth="1"/>
    <col min="8" max="8" width="27.140625" style="3" customWidth="1"/>
    <col min="9" max="9" width="25.85546875" style="3" bestFit="1" customWidth="1"/>
    <col min="10" max="10" width="30.28515625" style="3" bestFit="1" customWidth="1"/>
    <col min="11" max="249" width="11.42578125" style="1"/>
    <col min="250" max="250" width="4.7109375" style="1" customWidth="1"/>
    <col min="251" max="251" width="36.28515625" style="1" customWidth="1"/>
    <col min="252" max="252" width="12.42578125" style="1" customWidth="1"/>
    <col min="253" max="253" width="7.28515625" style="1" customWidth="1"/>
    <col min="254" max="254" width="14.140625" style="1" customWidth="1"/>
    <col min="255" max="255" width="14" style="1" customWidth="1"/>
    <col min="256" max="256" width="15.42578125" style="1" customWidth="1"/>
    <col min="257" max="257" width="14" style="1" customWidth="1"/>
    <col min="258" max="258" width="15.42578125" style="1" customWidth="1"/>
    <col min="259" max="259" width="14" style="1" customWidth="1"/>
    <col min="260" max="260" width="18.140625" style="1" customWidth="1"/>
    <col min="261" max="261" width="14" style="1" customWidth="1"/>
    <col min="262" max="262" width="17.42578125" style="1" customWidth="1"/>
    <col min="263" max="263" width="18.85546875" style="1" bestFit="1" customWidth="1"/>
    <col min="264" max="264" width="18.140625" style="1" bestFit="1" customWidth="1"/>
    <col min="265" max="265" width="19.28515625" style="1" bestFit="1" customWidth="1"/>
    <col min="266" max="266" width="21" style="1" bestFit="1" customWidth="1"/>
    <col min="267" max="505" width="11.42578125" style="1"/>
    <col min="506" max="506" width="4.7109375" style="1" customWidth="1"/>
    <col min="507" max="507" width="36.28515625" style="1" customWidth="1"/>
    <col min="508" max="508" width="12.42578125" style="1" customWidth="1"/>
    <col min="509" max="509" width="7.28515625" style="1" customWidth="1"/>
    <col min="510" max="510" width="14.140625" style="1" customWidth="1"/>
    <col min="511" max="511" width="14" style="1" customWidth="1"/>
    <col min="512" max="512" width="15.42578125" style="1" customWidth="1"/>
    <col min="513" max="513" width="14" style="1" customWidth="1"/>
    <col min="514" max="514" width="15.42578125" style="1" customWidth="1"/>
    <col min="515" max="515" width="14" style="1" customWidth="1"/>
    <col min="516" max="516" width="18.140625" style="1" customWidth="1"/>
    <col min="517" max="517" width="14" style="1" customWidth="1"/>
    <col min="518" max="518" width="17.42578125" style="1" customWidth="1"/>
    <col min="519" max="519" width="18.85546875" style="1" bestFit="1" customWidth="1"/>
    <col min="520" max="520" width="18.140625" style="1" bestFit="1" customWidth="1"/>
    <col min="521" max="521" width="19.28515625" style="1" bestFit="1" customWidth="1"/>
    <col min="522" max="522" width="21" style="1" bestFit="1" customWidth="1"/>
    <col min="523" max="761" width="11.42578125" style="1"/>
    <col min="762" max="762" width="4.7109375" style="1" customWidth="1"/>
    <col min="763" max="763" width="36.28515625" style="1" customWidth="1"/>
    <col min="764" max="764" width="12.42578125" style="1" customWidth="1"/>
    <col min="765" max="765" width="7.28515625" style="1" customWidth="1"/>
    <col min="766" max="766" width="14.140625" style="1" customWidth="1"/>
    <col min="767" max="767" width="14" style="1" customWidth="1"/>
    <col min="768" max="768" width="15.42578125" style="1" customWidth="1"/>
    <col min="769" max="769" width="14" style="1" customWidth="1"/>
    <col min="770" max="770" width="15.42578125" style="1" customWidth="1"/>
    <col min="771" max="771" width="14" style="1" customWidth="1"/>
    <col min="772" max="772" width="18.140625" style="1" customWidth="1"/>
    <col min="773" max="773" width="14" style="1" customWidth="1"/>
    <col min="774" max="774" width="17.42578125" style="1" customWidth="1"/>
    <col min="775" max="775" width="18.85546875" style="1" bestFit="1" customWidth="1"/>
    <col min="776" max="776" width="18.140625" style="1" bestFit="1" customWidth="1"/>
    <col min="777" max="777" width="19.28515625" style="1" bestFit="1" customWidth="1"/>
    <col min="778" max="778" width="21" style="1" bestFit="1" customWidth="1"/>
    <col min="779" max="1017" width="11.42578125" style="1"/>
    <col min="1018" max="1018" width="4.7109375" style="1" customWidth="1"/>
    <col min="1019" max="1019" width="36.28515625" style="1" customWidth="1"/>
    <col min="1020" max="1020" width="12.42578125" style="1" customWidth="1"/>
    <col min="1021" max="1021" width="7.28515625" style="1" customWidth="1"/>
    <col min="1022" max="1022" width="14.140625" style="1" customWidth="1"/>
    <col min="1023" max="1023" width="14" style="1" customWidth="1"/>
    <col min="1024" max="1024" width="15.42578125" style="1" customWidth="1"/>
    <col min="1025" max="1025" width="14" style="1" customWidth="1"/>
    <col min="1026" max="1026" width="15.42578125" style="1" customWidth="1"/>
    <col min="1027" max="1027" width="14" style="1" customWidth="1"/>
    <col min="1028" max="1028" width="18.140625" style="1" customWidth="1"/>
    <col min="1029" max="1029" width="14" style="1" customWidth="1"/>
    <col min="1030" max="1030" width="17.42578125" style="1" customWidth="1"/>
    <col min="1031" max="1031" width="18.85546875" style="1" bestFit="1" customWidth="1"/>
    <col min="1032" max="1032" width="18.140625" style="1" bestFit="1" customWidth="1"/>
    <col min="1033" max="1033" width="19.28515625" style="1" bestFit="1" customWidth="1"/>
    <col min="1034" max="1034" width="21" style="1" bestFit="1" customWidth="1"/>
    <col min="1035" max="1273" width="11.42578125" style="1"/>
    <col min="1274" max="1274" width="4.7109375" style="1" customWidth="1"/>
    <col min="1275" max="1275" width="36.28515625" style="1" customWidth="1"/>
    <col min="1276" max="1276" width="12.42578125" style="1" customWidth="1"/>
    <col min="1277" max="1277" width="7.28515625" style="1" customWidth="1"/>
    <col min="1278" max="1278" width="14.140625" style="1" customWidth="1"/>
    <col min="1279" max="1279" width="14" style="1" customWidth="1"/>
    <col min="1280" max="1280" width="15.42578125" style="1" customWidth="1"/>
    <col min="1281" max="1281" width="14" style="1" customWidth="1"/>
    <col min="1282" max="1282" width="15.42578125" style="1" customWidth="1"/>
    <col min="1283" max="1283" width="14" style="1" customWidth="1"/>
    <col min="1284" max="1284" width="18.140625" style="1" customWidth="1"/>
    <col min="1285" max="1285" width="14" style="1" customWidth="1"/>
    <col min="1286" max="1286" width="17.42578125" style="1" customWidth="1"/>
    <col min="1287" max="1287" width="18.85546875" style="1" bestFit="1" customWidth="1"/>
    <col min="1288" max="1288" width="18.140625" style="1" bestFit="1" customWidth="1"/>
    <col min="1289" max="1289" width="19.28515625" style="1" bestFit="1" customWidth="1"/>
    <col min="1290" max="1290" width="21" style="1" bestFit="1" customWidth="1"/>
    <col min="1291" max="1529" width="11.42578125" style="1"/>
    <col min="1530" max="1530" width="4.7109375" style="1" customWidth="1"/>
    <col min="1531" max="1531" width="36.28515625" style="1" customWidth="1"/>
    <col min="1532" max="1532" width="12.42578125" style="1" customWidth="1"/>
    <col min="1533" max="1533" width="7.28515625" style="1" customWidth="1"/>
    <col min="1534" max="1534" width="14.140625" style="1" customWidth="1"/>
    <col min="1535" max="1535" width="14" style="1" customWidth="1"/>
    <col min="1536" max="1536" width="15.42578125" style="1" customWidth="1"/>
    <col min="1537" max="1537" width="14" style="1" customWidth="1"/>
    <col min="1538" max="1538" width="15.42578125" style="1" customWidth="1"/>
    <col min="1539" max="1539" width="14" style="1" customWidth="1"/>
    <col min="1540" max="1540" width="18.140625" style="1" customWidth="1"/>
    <col min="1541" max="1541" width="14" style="1" customWidth="1"/>
    <col min="1542" max="1542" width="17.42578125" style="1" customWidth="1"/>
    <col min="1543" max="1543" width="18.85546875" style="1" bestFit="1" customWidth="1"/>
    <col min="1544" max="1544" width="18.140625" style="1" bestFit="1" customWidth="1"/>
    <col min="1545" max="1545" width="19.28515625" style="1" bestFit="1" customWidth="1"/>
    <col min="1546" max="1546" width="21" style="1" bestFit="1" customWidth="1"/>
    <col min="1547" max="1785" width="11.42578125" style="1"/>
    <col min="1786" max="1786" width="4.7109375" style="1" customWidth="1"/>
    <col min="1787" max="1787" width="36.28515625" style="1" customWidth="1"/>
    <col min="1788" max="1788" width="12.42578125" style="1" customWidth="1"/>
    <col min="1789" max="1789" width="7.28515625" style="1" customWidth="1"/>
    <col min="1790" max="1790" width="14.140625" style="1" customWidth="1"/>
    <col min="1791" max="1791" width="14" style="1" customWidth="1"/>
    <col min="1792" max="1792" width="15.42578125" style="1" customWidth="1"/>
    <col min="1793" max="1793" width="14" style="1" customWidth="1"/>
    <col min="1794" max="1794" width="15.42578125" style="1" customWidth="1"/>
    <col min="1795" max="1795" width="14" style="1" customWidth="1"/>
    <col min="1796" max="1796" width="18.140625" style="1" customWidth="1"/>
    <col min="1797" max="1797" width="14" style="1" customWidth="1"/>
    <col min="1798" max="1798" width="17.42578125" style="1" customWidth="1"/>
    <col min="1799" max="1799" width="18.85546875" style="1" bestFit="1" customWidth="1"/>
    <col min="1800" max="1800" width="18.140625" style="1" bestFit="1" customWidth="1"/>
    <col min="1801" max="1801" width="19.28515625" style="1" bestFit="1" customWidth="1"/>
    <col min="1802" max="1802" width="21" style="1" bestFit="1" customWidth="1"/>
    <col min="1803" max="2041" width="11.42578125" style="1"/>
    <col min="2042" max="2042" width="4.7109375" style="1" customWidth="1"/>
    <col min="2043" max="2043" width="36.28515625" style="1" customWidth="1"/>
    <col min="2044" max="2044" width="12.42578125" style="1" customWidth="1"/>
    <col min="2045" max="2045" width="7.28515625" style="1" customWidth="1"/>
    <col min="2046" max="2046" width="14.140625" style="1" customWidth="1"/>
    <col min="2047" max="2047" width="14" style="1" customWidth="1"/>
    <col min="2048" max="2048" width="15.42578125" style="1" customWidth="1"/>
    <col min="2049" max="2049" width="14" style="1" customWidth="1"/>
    <col min="2050" max="2050" width="15.42578125" style="1" customWidth="1"/>
    <col min="2051" max="2051" width="14" style="1" customWidth="1"/>
    <col min="2052" max="2052" width="18.140625" style="1" customWidth="1"/>
    <col min="2053" max="2053" width="14" style="1" customWidth="1"/>
    <col min="2054" max="2054" width="17.42578125" style="1" customWidth="1"/>
    <col min="2055" max="2055" width="18.85546875" style="1" bestFit="1" customWidth="1"/>
    <col min="2056" max="2056" width="18.140625" style="1" bestFit="1" customWidth="1"/>
    <col min="2057" max="2057" width="19.28515625" style="1" bestFit="1" customWidth="1"/>
    <col min="2058" max="2058" width="21" style="1" bestFit="1" customWidth="1"/>
    <col min="2059" max="2297" width="11.42578125" style="1"/>
    <col min="2298" max="2298" width="4.7109375" style="1" customWidth="1"/>
    <col min="2299" max="2299" width="36.28515625" style="1" customWidth="1"/>
    <col min="2300" max="2300" width="12.42578125" style="1" customWidth="1"/>
    <col min="2301" max="2301" width="7.28515625" style="1" customWidth="1"/>
    <col min="2302" max="2302" width="14.140625" style="1" customWidth="1"/>
    <col min="2303" max="2303" width="14" style="1" customWidth="1"/>
    <col min="2304" max="2304" width="15.42578125" style="1" customWidth="1"/>
    <col min="2305" max="2305" width="14" style="1" customWidth="1"/>
    <col min="2306" max="2306" width="15.42578125" style="1" customWidth="1"/>
    <col min="2307" max="2307" width="14" style="1" customWidth="1"/>
    <col min="2308" max="2308" width="18.140625" style="1" customWidth="1"/>
    <col min="2309" max="2309" width="14" style="1" customWidth="1"/>
    <col min="2310" max="2310" width="17.42578125" style="1" customWidth="1"/>
    <col min="2311" max="2311" width="18.85546875" style="1" bestFit="1" customWidth="1"/>
    <col min="2312" max="2312" width="18.140625" style="1" bestFit="1" customWidth="1"/>
    <col min="2313" max="2313" width="19.28515625" style="1" bestFit="1" customWidth="1"/>
    <col min="2314" max="2314" width="21" style="1" bestFit="1" customWidth="1"/>
    <col min="2315" max="2553" width="11.42578125" style="1"/>
    <col min="2554" max="2554" width="4.7109375" style="1" customWidth="1"/>
    <col min="2555" max="2555" width="36.28515625" style="1" customWidth="1"/>
    <col min="2556" max="2556" width="12.42578125" style="1" customWidth="1"/>
    <col min="2557" max="2557" width="7.28515625" style="1" customWidth="1"/>
    <col min="2558" max="2558" width="14.140625" style="1" customWidth="1"/>
    <col min="2559" max="2559" width="14" style="1" customWidth="1"/>
    <col min="2560" max="2560" width="15.42578125" style="1" customWidth="1"/>
    <col min="2561" max="2561" width="14" style="1" customWidth="1"/>
    <col min="2562" max="2562" width="15.42578125" style="1" customWidth="1"/>
    <col min="2563" max="2563" width="14" style="1" customWidth="1"/>
    <col min="2564" max="2564" width="18.140625" style="1" customWidth="1"/>
    <col min="2565" max="2565" width="14" style="1" customWidth="1"/>
    <col min="2566" max="2566" width="17.42578125" style="1" customWidth="1"/>
    <col min="2567" max="2567" width="18.85546875" style="1" bestFit="1" customWidth="1"/>
    <col min="2568" max="2568" width="18.140625" style="1" bestFit="1" customWidth="1"/>
    <col min="2569" max="2569" width="19.28515625" style="1" bestFit="1" customWidth="1"/>
    <col min="2570" max="2570" width="21" style="1" bestFit="1" customWidth="1"/>
    <col min="2571" max="2809" width="11.42578125" style="1"/>
    <col min="2810" max="2810" width="4.7109375" style="1" customWidth="1"/>
    <col min="2811" max="2811" width="36.28515625" style="1" customWidth="1"/>
    <col min="2812" max="2812" width="12.42578125" style="1" customWidth="1"/>
    <col min="2813" max="2813" width="7.28515625" style="1" customWidth="1"/>
    <col min="2814" max="2814" width="14.140625" style="1" customWidth="1"/>
    <col min="2815" max="2815" width="14" style="1" customWidth="1"/>
    <col min="2816" max="2816" width="15.42578125" style="1" customWidth="1"/>
    <col min="2817" max="2817" width="14" style="1" customWidth="1"/>
    <col min="2818" max="2818" width="15.42578125" style="1" customWidth="1"/>
    <col min="2819" max="2819" width="14" style="1" customWidth="1"/>
    <col min="2820" max="2820" width="18.140625" style="1" customWidth="1"/>
    <col min="2821" max="2821" width="14" style="1" customWidth="1"/>
    <col min="2822" max="2822" width="17.42578125" style="1" customWidth="1"/>
    <col min="2823" max="2823" width="18.85546875" style="1" bestFit="1" customWidth="1"/>
    <col min="2824" max="2824" width="18.140625" style="1" bestFit="1" customWidth="1"/>
    <col min="2825" max="2825" width="19.28515625" style="1" bestFit="1" customWidth="1"/>
    <col min="2826" max="2826" width="21" style="1" bestFit="1" customWidth="1"/>
    <col min="2827" max="3065" width="11.42578125" style="1"/>
    <col min="3066" max="3066" width="4.7109375" style="1" customWidth="1"/>
    <col min="3067" max="3067" width="36.28515625" style="1" customWidth="1"/>
    <col min="3068" max="3068" width="12.42578125" style="1" customWidth="1"/>
    <col min="3069" max="3069" width="7.28515625" style="1" customWidth="1"/>
    <col min="3070" max="3070" width="14.140625" style="1" customWidth="1"/>
    <col min="3071" max="3071" width="14" style="1" customWidth="1"/>
    <col min="3072" max="3072" width="15.42578125" style="1" customWidth="1"/>
    <col min="3073" max="3073" width="14" style="1" customWidth="1"/>
    <col min="3074" max="3074" width="15.42578125" style="1" customWidth="1"/>
    <col min="3075" max="3075" width="14" style="1" customWidth="1"/>
    <col min="3076" max="3076" width="18.140625" style="1" customWidth="1"/>
    <col min="3077" max="3077" width="14" style="1" customWidth="1"/>
    <col min="3078" max="3078" width="17.42578125" style="1" customWidth="1"/>
    <col min="3079" max="3079" width="18.85546875" style="1" bestFit="1" customWidth="1"/>
    <col min="3080" max="3080" width="18.140625" style="1" bestFit="1" customWidth="1"/>
    <col min="3081" max="3081" width="19.28515625" style="1" bestFit="1" customWidth="1"/>
    <col min="3082" max="3082" width="21" style="1" bestFit="1" customWidth="1"/>
    <col min="3083" max="3321" width="11.42578125" style="1"/>
    <col min="3322" max="3322" width="4.7109375" style="1" customWidth="1"/>
    <col min="3323" max="3323" width="36.28515625" style="1" customWidth="1"/>
    <col min="3324" max="3324" width="12.42578125" style="1" customWidth="1"/>
    <col min="3325" max="3325" width="7.28515625" style="1" customWidth="1"/>
    <col min="3326" max="3326" width="14.140625" style="1" customWidth="1"/>
    <col min="3327" max="3327" width="14" style="1" customWidth="1"/>
    <col min="3328" max="3328" width="15.42578125" style="1" customWidth="1"/>
    <col min="3329" max="3329" width="14" style="1" customWidth="1"/>
    <col min="3330" max="3330" width="15.42578125" style="1" customWidth="1"/>
    <col min="3331" max="3331" width="14" style="1" customWidth="1"/>
    <col min="3332" max="3332" width="18.140625" style="1" customWidth="1"/>
    <col min="3333" max="3333" width="14" style="1" customWidth="1"/>
    <col min="3334" max="3334" width="17.42578125" style="1" customWidth="1"/>
    <col min="3335" max="3335" width="18.85546875" style="1" bestFit="1" customWidth="1"/>
    <col min="3336" max="3336" width="18.140625" style="1" bestFit="1" customWidth="1"/>
    <col min="3337" max="3337" width="19.28515625" style="1" bestFit="1" customWidth="1"/>
    <col min="3338" max="3338" width="21" style="1" bestFit="1" customWidth="1"/>
    <col min="3339" max="3577" width="11.42578125" style="1"/>
    <col min="3578" max="3578" width="4.7109375" style="1" customWidth="1"/>
    <col min="3579" max="3579" width="36.28515625" style="1" customWidth="1"/>
    <col min="3580" max="3580" width="12.42578125" style="1" customWidth="1"/>
    <col min="3581" max="3581" width="7.28515625" style="1" customWidth="1"/>
    <col min="3582" max="3582" width="14.140625" style="1" customWidth="1"/>
    <col min="3583" max="3583" width="14" style="1" customWidth="1"/>
    <col min="3584" max="3584" width="15.42578125" style="1" customWidth="1"/>
    <col min="3585" max="3585" width="14" style="1" customWidth="1"/>
    <col min="3586" max="3586" width="15.42578125" style="1" customWidth="1"/>
    <col min="3587" max="3587" width="14" style="1" customWidth="1"/>
    <col min="3588" max="3588" width="18.140625" style="1" customWidth="1"/>
    <col min="3589" max="3589" width="14" style="1" customWidth="1"/>
    <col min="3590" max="3590" width="17.42578125" style="1" customWidth="1"/>
    <col min="3591" max="3591" width="18.85546875" style="1" bestFit="1" customWidth="1"/>
    <col min="3592" max="3592" width="18.140625" style="1" bestFit="1" customWidth="1"/>
    <col min="3593" max="3593" width="19.28515625" style="1" bestFit="1" customWidth="1"/>
    <col min="3594" max="3594" width="21" style="1" bestFit="1" customWidth="1"/>
    <col min="3595" max="3833" width="11.42578125" style="1"/>
    <col min="3834" max="3834" width="4.7109375" style="1" customWidth="1"/>
    <col min="3835" max="3835" width="36.28515625" style="1" customWidth="1"/>
    <col min="3836" max="3836" width="12.42578125" style="1" customWidth="1"/>
    <col min="3837" max="3837" width="7.28515625" style="1" customWidth="1"/>
    <col min="3838" max="3838" width="14.140625" style="1" customWidth="1"/>
    <col min="3839" max="3839" width="14" style="1" customWidth="1"/>
    <col min="3840" max="3840" width="15.42578125" style="1" customWidth="1"/>
    <col min="3841" max="3841" width="14" style="1" customWidth="1"/>
    <col min="3842" max="3842" width="15.42578125" style="1" customWidth="1"/>
    <col min="3843" max="3843" width="14" style="1" customWidth="1"/>
    <col min="3844" max="3844" width="18.140625" style="1" customWidth="1"/>
    <col min="3845" max="3845" width="14" style="1" customWidth="1"/>
    <col min="3846" max="3846" width="17.42578125" style="1" customWidth="1"/>
    <col min="3847" max="3847" width="18.85546875" style="1" bestFit="1" customWidth="1"/>
    <col min="3848" max="3848" width="18.140625" style="1" bestFit="1" customWidth="1"/>
    <col min="3849" max="3849" width="19.28515625" style="1" bestFit="1" customWidth="1"/>
    <col min="3850" max="3850" width="21" style="1" bestFit="1" customWidth="1"/>
    <col min="3851" max="4089" width="11.42578125" style="1"/>
    <col min="4090" max="4090" width="4.7109375" style="1" customWidth="1"/>
    <col min="4091" max="4091" width="36.28515625" style="1" customWidth="1"/>
    <col min="4092" max="4092" width="12.42578125" style="1" customWidth="1"/>
    <col min="4093" max="4093" width="7.28515625" style="1" customWidth="1"/>
    <col min="4094" max="4094" width="14.140625" style="1" customWidth="1"/>
    <col min="4095" max="4095" width="14" style="1" customWidth="1"/>
    <col min="4096" max="4096" width="15.42578125" style="1" customWidth="1"/>
    <col min="4097" max="4097" width="14" style="1" customWidth="1"/>
    <col min="4098" max="4098" width="15.42578125" style="1" customWidth="1"/>
    <col min="4099" max="4099" width="14" style="1" customWidth="1"/>
    <col min="4100" max="4100" width="18.140625" style="1" customWidth="1"/>
    <col min="4101" max="4101" width="14" style="1" customWidth="1"/>
    <col min="4102" max="4102" width="17.42578125" style="1" customWidth="1"/>
    <col min="4103" max="4103" width="18.85546875" style="1" bestFit="1" customWidth="1"/>
    <col min="4104" max="4104" width="18.140625" style="1" bestFit="1" customWidth="1"/>
    <col min="4105" max="4105" width="19.28515625" style="1" bestFit="1" customWidth="1"/>
    <col min="4106" max="4106" width="21" style="1" bestFit="1" customWidth="1"/>
    <col min="4107" max="4345" width="11.42578125" style="1"/>
    <col min="4346" max="4346" width="4.7109375" style="1" customWidth="1"/>
    <col min="4347" max="4347" width="36.28515625" style="1" customWidth="1"/>
    <col min="4348" max="4348" width="12.42578125" style="1" customWidth="1"/>
    <col min="4349" max="4349" width="7.28515625" style="1" customWidth="1"/>
    <col min="4350" max="4350" width="14.140625" style="1" customWidth="1"/>
    <col min="4351" max="4351" width="14" style="1" customWidth="1"/>
    <col min="4352" max="4352" width="15.42578125" style="1" customWidth="1"/>
    <col min="4353" max="4353" width="14" style="1" customWidth="1"/>
    <col min="4354" max="4354" width="15.42578125" style="1" customWidth="1"/>
    <col min="4355" max="4355" width="14" style="1" customWidth="1"/>
    <col min="4356" max="4356" width="18.140625" style="1" customWidth="1"/>
    <col min="4357" max="4357" width="14" style="1" customWidth="1"/>
    <col min="4358" max="4358" width="17.42578125" style="1" customWidth="1"/>
    <col min="4359" max="4359" width="18.85546875" style="1" bestFit="1" customWidth="1"/>
    <col min="4360" max="4360" width="18.140625" style="1" bestFit="1" customWidth="1"/>
    <col min="4361" max="4361" width="19.28515625" style="1" bestFit="1" customWidth="1"/>
    <col min="4362" max="4362" width="21" style="1" bestFit="1" customWidth="1"/>
    <col min="4363" max="4601" width="11.42578125" style="1"/>
    <col min="4602" max="4602" width="4.7109375" style="1" customWidth="1"/>
    <col min="4603" max="4603" width="36.28515625" style="1" customWidth="1"/>
    <col min="4604" max="4604" width="12.42578125" style="1" customWidth="1"/>
    <col min="4605" max="4605" width="7.28515625" style="1" customWidth="1"/>
    <col min="4606" max="4606" width="14.140625" style="1" customWidth="1"/>
    <col min="4607" max="4607" width="14" style="1" customWidth="1"/>
    <col min="4608" max="4608" width="15.42578125" style="1" customWidth="1"/>
    <col min="4609" max="4609" width="14" style="1" customWidth="1"/>
    <col min="4610" max="4610" width="15.42578125" style="1" customWidth="1"/>
    <col min="4611" max="4611" width="14" style="1" customWidth="1"/>
    <col min="4612" max="4612" width="18.140625" style="1" customWidth="1"/>
    <col min="4613" max="4613" width="14" style="1" customWidth="1"/>
    <col min="4614" max="4614" width="17.42578125" style="1" customWidth="1"/>
    <col min="4615" max="4615" width="18.85546875" style="1" bestFit="1" customWidth="1"/>
    <col min="4616" max="4616" width="18.140625" style="1" bestFit="1" customWidth="1"/>
    <col min="4617" max="4617" width="19.28515625" style="1" bestFit="1" customWidth="1"/>
    <col min="4618" max="4618" width="21" style="1" bestFit="1" customWidth="1"/>
    <col min="4619" max="4857" width="11.42578125" style="1"/>
    <col min="4858" max="4858" width="4.7109375" style="1" customWidth="1"/>
    <col min="4859" max="4859" width="36.28515625" style="1" customWidth="1"/>
    <col min="4860" max="4860" width="12.42578125" style="1" customWidth="1"/>
    <col min="4861" max="4861" width="7.28515625" style="1" customWidth="1"/>
    <col min="4862" max="4862" width="14.140625" style="1" customWidth="1"/>
    <col min="4863" max="4863" width="14" style="1" customWidth="1"/>
    <col min="4864" max="4864" width="15.42578125" style="1" customWidth="1"/>
    <col min="4865" max="4865" width="14" style="1" customWidth="1"/>
    <col min="4866" max="4866" width="15.42578125" style="1" customWidth="1"/>
    <col min="4867" max="4867" width="14" style="1" customWidth="1"/>
    <col min="4868" max="4868" width="18.140625" style="1" customWidth="1"/>
    <col min="4869" max="4869" width="14" style="1" customWidth="1"/>
    <col min="4870" max="4870" width="17.42578125" style="1" customWidth="1"/>
    <col min="4871" max="4871" width="18.85546875" style="1" bestFit="1" customWidth="1"/>
    <col min="4872" max="4872" width="18.140625" style="1" bestFit="1" customWidth="1"/>
    <col min="4873" max="4873" width="19.28515625" style="1" bestFit="1" customWidth="1"/>
    <col min="4874" max="4874" width="21" style="1" bestFit="1" customWidth="1"/>
    <col min="4875" max="5113" width="11.42578125" style="1"/>
    <col min="5114" max="5114" width="4.7109375" style="1" customWidth="1"/>
    <col min="5115" max="5115" width="36.28515625" style="1" customWidth="1"/>
    <col min="5116" max="5116" width="12.42578125" style="1" customWidth="1"/>
    <col min="5117" max="5117" width="7.28515625" style="1" customWidth="1"/>
    <col min="5118" max="5118" width="14.140625" style="1" customWidth="1"/>
    <col min="5119" max="5119" width="14" style="1" customWidth="1"/>
    <col min="5120" max="5120" width="15.42578125" style="1" customWidth="1"/>
    <col min="5121" max="5121" width="14" style="1" customWidth="1"/>
    <col min="5122" max="5122" width="15.42578125" style="1" customWidth="1"/>
    <col min="5123" max="5123" width="14" style="1" customWidth="1"/>
    <col min="5124" max="5124" width="18.140625" style="1" customWidth="1"/>
    <col min="5125" max="5125" width="14" style="1" customWidth="1"/>
    <col min="5126" max="5126" width="17.42578125" style="1" customWidth="1"/>
    <col min="5127" max="5127" width="18.85546875" style="1" bestFit="1" customWidth="1"/>
    <col min="5128" max="5128" width="18.140625" style="1" bestFit="1" customWidth="1"/>
    <col min="5129" max="5129" width="19.28515625" style="1" bestFit="1" customWidth="1"/>
    <col min="5130" max="5130" width="21" style="1" bestFit="1" customWidth="1"/>
    <col min="5131" max="5369" width="11.42578125" style="1"/>
    <col min="5370" max="5370" width="4.7109375" style="1" customWidth="1"/>
    <col min="5371" max="5371" width="36.28515625" style="1" customWidth="1"/>
    <col min="5372" max="5372" width="12.42578125" style="1" customWidth="1"/>
    <col min="5373" max="5373" width="7.28515625" style="1" customWidth="1"/>
    <col min="5374" max="5374" width="14.140625" style="1" customWidth="1"/>
    <col min="5375" max="5375" width="14" style="1" customWidth="1"/>
    <col min="5376" max="5376" width="15.42578125" style="1" customWidth="1"/>
    <col min="5377" max="5377" width="14" style="1" customWidth="1"/>
    <col min="5378" max="5378" width="15.42578125" style="1" customWidth="1"/>
    <col min="5379" max="5379" width="14" style="1" customWidth="1"/>
    <col min="5380" max="5380" width="18.140625" style="1" customWidth="1"/>
    <col min="5381" max="5381" width="14" style="1" customWidth="1"/>
    <col min="5382" max="5382" width="17.42578125" style="1" customWidth="1"/>
    <col min="5383" max="5383" width="18.85546875" style="1" bestFit="1" customWidth="1"/>
    <col min="5384" max="5384" width="18.140625" style="1" bestFit="1" customWidth="1"/>
    <col min="5385" max="5385" width="19.28515625" style="1" bestFit="1" customWidth="1"/>
    <col min="5386" max="5386" width="21" style="1" bestFit="1" customWidth="1"/>
    <col min="5387" max="5625" width="11.42578125" style="1"/>
    <col min="5626" max="5626" width="4.7109375" style="1" customWidth="1"/>
    <col min="5627" max="5627" width="36.28515625" style="1" customWidth="1"/>
    <col min="5628" max="5628" width="12.42578125" style="1" customWidth="1"/>
    <col min="5629" max="5629" width="7.28515625" style="1" customWidth="1"/>
    <col min="5630" max="5630" width="14.140625" style="1" customWidth="1"/>
    <col min="5631" max="5631" width="14" style="1" customWidth="1"/>
    <col min="5632" max="5632" width="15.42578125" style="1" customWidth="1"/>
    <col min="5633" max="5633" width="14" style="1" customWidth="1"/>
    <col min="5634" max="5634" width="15.42578125" style="1" customWidth="1"/>
    <col min="5635" max="5635" width="14" style="1" customWidth="1"/>
    <col min="5636" max="5636" width="18.140625" style="1" customWidth="1"/>
    <col min="5637" max="5637" width="14" style="1" customWidth="1"/>
    <col min="5638" max="5638" width="17.42578125" style="1" customWidth="1"/>
    <col min="5639" max="5639" width="18.85546875" style="1" bestFit="1" customWidth="1"/>
    <col min="5640" max="5640" width="18.140625" style="1" bestFit="1" customWidth="1"/>
    <col min="5641" max="5641" width="19.28515625" style="1" bestFit="1" customWidth="1"/>
    <col min="5642" max="5642" width="21" style="1" bestFit="1" customWidth="1"/>
    <col min="5643" max="5881" width="11.42578125" style="1"/>
    <col min="5882" max="5882" width="4.7109375" style="1" customWidth="1"/>
    <col min="5883" max="5883" width="36.28515625" style="1" customWidth="1"/>
    <col min="5884" max="5884" width="12.42578125" style="1" customWidth="1"/>
    <col min="5885" max="5885" width="7.28515625" style="1" customWidth="1"/>
    <col min="5886" max="5886" width="14.140625" style="1" customWidth="1"/>
    <col min="5887" max="5887" width="14" style="1" customWidth="1"/>
    <col min="5888" max="5888" width="15.42578125" style="1" customWidth="1"/>
    <col min="5889" max="5889" width="14" style="1" customWidth="1"/>
    <col min="5890" max="5890" width="15.42578125" style="1" customWidth="1"/>
    <col min="5891" max="5891" width="14" style="1" customWidth="1"/>
    <col min="5892" max="5892" width="18.140625" style="1" customWidth="1"/>
    <col min="5893" max="5893" width="14" style="1" customWidth="1"/>
    <col min="5894" max="5894" width="17.42578125" style="1" customWidth="1"/>
    <col min="5895" max="5895" width="18.85546875" style="1" bestFit="1" customWidth="1"/>
    <col min="5896" max="5896" width="18.140625" style="1" bestFit="1" customWidth="1"/>
    <col min="5897" max="5897" width="19.28515625" style="1" bestFit="1" customWidth="1"/>
    <col min="5898" max="5898" width="21" style="1" bestFit="1" customWidth="1"/>
    <col min="5899" max="6137" width="11.42578125" style="1"/>
    <col min="6138" max="6138" width="4.7109375" style="1" customWidth="1"/>
    <col min="6139" max="6139" width="36.28515625" style="1" customWidth="1"/>
    <col min="6140" max="6140" width="12.42578125" style="1" customWidth="1"/>
    <col min="6141" max="6141" width="7.28515625" style="1" customWidth="1"/>
    <col min="6142" max="6142" width="14.140625" style="1" customWidth="1"/>
    <col min="6143" max="6143" width="14" style="1" customWidth="1"/>
    <col min="6144" max="6144" width="15.42578125" style="1" customWidth="1"/>
    <col min="6145" max="6145" width="14" style="1" customWidth="1"/>
    <col min="6146" max="6146" width="15.42578125" style="1" customWidth="1"/>
    <col min="6147" max="6147" width="14" style="1" customWidth="1"/>
    <col min="6148" max="6148" width="18.140625" style="1" customWidth="1"/>
    <col min="6149" max="6149" width="14" style="1" customWidth="1"/>
    <col min="6150" max="6150" width="17.42578125" style="1" customWidth="1"/>
    <col min="6151" max="6151" width="18.85546875" style="1" bestFit="1" customWidth="1"/>
    <col min="6152" max="6152" width="18.140625" style="1" bestFit="1" customWidth="1"/>
    <col min="6153" max="6153" width="19.28515625" style="1" bestFit="1" customWidth="1"/>
    <col min="6154" max="6154" width="21" style="1" bestFit="1" customWidth="1"/>
    <col min="6155" max="6393" width="11.42578125" style="1"/>
    <col min="6394" max="6394" width="4.7109375" style="1" customWidth="1"/>
    <col min="6395" max="6395" width="36.28515625" style="1" customWidth="1"/>
    <col min="6396" max="6396" width="12.42578125" style="1" customWidth="1"/>
    <col min="6397" max="6397" width="7.28515625" style="1" customWidth="1"/>
    <col min="6398" max="6398" width="14.140625" style="1" customWidth="1"/>
    <col min="6399" max="6399" width="14" style="1" customWidth="1"/>
    <col min="6400" max="6400" width="15.42578125" style="1" customWidth="1"/>
    <col min="6401" max="6401" width="14" style="1" customWidth="1"/>
    <col min="6402" max="6402" width="15.42578125" style="1" customWidth="1"/>
    <col min="6403" max="6403" width="14" style="1" customWidth="1"/>
    <col min="6404" max="6404" width="18.140625" style="1" customWidth="1"/>
    <col min="6405" max="6405" width="14" style="1" customWidth="1"/>
    <col min="6406" max="6406" width="17.42578125" style="1" customWidth="1"/>
    <col min="6407" max="6407" width="18.85546875" style="1" bestFit="1" customWidth="1"/>
    <col min="6408" max="6408" width="18.140625" style="1" bestFit="1" customWidth="1"/>
    <col min="6409" max="6409" width="19.28515625" style="1" bestFit="1" customWidth="1"/>
    <col min="6410" max="6410" width="21" style="1" bestFit="1" customWidth="1"/>
    <col min="6411" max="6649" width="11.42578125" style="1"/>
    <col min="6650" max="6650" width="4.7109375" style="1" customWidth="1"/>
    <col min="6651" max="6651" width="36.28515625" style="1" customWidth="1"/>
    <col min="6652" max="6652" width="12.42578125" style="1" customWidth="1"/>
    <col min="6653" max="6653" width="7.28515625" style="1" customWidth="1"/>
    <col min="6654" max="6654" width="14.140625" style="1" customWidth="1"/>
    <col min="6655" max="6655" width="14" style="1" customWidth="1"/>
    <col min="6656" max="6656" width="15.42578125" style="1" customWidth="1"/>
    <col min="6657" max="6657" width="14" style="1" customWidth="1"/>
    <col min="6658" max="6658" width="15.42578125" style="1" customWidth="1"/>
    <col min="6659" max="6659" width="14" style="1" customWidth="1"/>
    <col min="6660" max="6660" width="18.140625" style="1" customWidth="1"/>
    <col min="6661" max="6661" width="14" style="1" customWidth="1"/>
    <col min="6662" max="6662" width="17.42578125" style="1" customWidth="1"/>
    <col min="6663" max="6663" width="18.85546875" style="1" bestFit="1" customWidth="1"/>
    <col min="6664" max="6664" width="18.140625" style="1" bestFit="1" customWidth="1"/>
    <col min="6665" max="6665" width="19.28515625" style="1" bestFit="1" customWidth="1"/>
    <col min="6666" max="6666" width="21" style="1" bestFit="1" customWidth="1"/>
    <col min="6667" max="6905" width="11.42578125" style="1"/>
    <col min="6906" max="6906" width="4.7109375" style="1" customWidth="1"/>
    <col min="6907" max="6907" width="36.28515625" style="1" customWidth="1"/>
    <col min="6908" max="6908" width="12.42578125" style="1" customWidth="1"/>
    <col min="6909" max="6909" width="7.28515625" style="1" customWidth="1"/>
    <col min="6910" max="6910" width="14.140625" style="1" customWidth="1"/>
    <col min="6911" max="6911" width="14" style="1" customWidth="1"/>
    <col min="6912" max="6912" width="15.42578125" style="1" customWidth="1"/>
    <col min="6913" max="6913" width="14" style="1" customWidth="1"/>
    <col min="6914" max="6914" width="15.42578125" style="1" customWidth="1"/>
    <col min="6915" max="6915" width="14" style="1" customWidth="1"/>
    <col min="6916" max="6916" width="18.140625" style="1" customWidth="1"/>
    <col min="6917" max="6917" width="14" style="1" customWidth="1"/>
    <col min="6918" max="6918" width="17.42578125" style="1" customWidth="1"/>
    <col min="6919" max="6919" width="18.85546875" style="1" bestFit="1" customWidth="1"/>
    <col min="6920" max="6920" width="18.140625" style="1" bestFit="1" customWidth="1"/>
    <col min="6921" max="6921" width="19.28515625" style="1" bestFit="1" customWidth="1"/>
    <col min="6922" max="6922" width="21" style="1" bestFit="1" customWidth="1"/>
    <col min="6923" max="7161" width="11.42578125" style="1"/>
    <col min="7162" max="7162" width="4.7109375" style="1" customWidth="1"/>
    <col min="7163" max="7163" width="36.28515625" style="1" customWidth="1"/>
    <col min="7164" max="7164" width="12.42578125" style="1" customWidth="1"/>
    <col min="7165" max="7165" width="7.28515625" style="1" customWidth="1"/>
    <col min="7166" max="7166" width="14.140625" style="1" customWidth="1"/>
    <col min="7167" max="7167" width="14" style="1" customWidth="1"/>
    <col min="7168" max="7168" width="15.42578125" style="1" customWidth="1"/>
    <col min="7169" max="7169" width="14" style="1" customWidth="1"/>
    <col min="7170" max="7170" width="15.42578125" style="1" customWidth="1"/>
    <col min="7171" max="7171" width="14" style="1" customWidth="1"/>
    <col min="7172" max="7172" width="18.140625" style="1" customWidth="1"/>
    <col min="7173" max="7173" width="14" style="1" customWidth="1"/>
    <col min="7174" max="7174" width="17.42578125" style="1" customWidth="1"/>
    <col min="7175" max="7175" width="18.85546875" style="1" bestFit="1" customWidth="1"/>
    <col min="7176" max="7176" width="18.140625" style="1" bestFit="1" customWidth="1"/>
    <col min="7177" max="7177" width="19.28515625" style="1" bestFit="1" customWidth="1"/>
    <col min="7178" max="7178" width="21" style="1" bestFit="1" customWidth="1"/>
    <col min="7179" max="7417" width="11.42578125" style="1"/>
    <col min="7418" max="7418" width="4.7109375" style="1" customWidth="1"/>
    <col min="7419" max="7419" width="36.28515625" style="1" customWidth="1"/>
    <col min="7420" max="7420" width="12.42578125" style="1" customWidth="1"/>
    <col min="7421" max="7421" width="7.28515625" style="1" customWidth="1"/>
    <col min="7422" max="7422" width="14.140625" style="1" customWidth="1"/>
    <col min="7423" max="7423" width="14" style="1" customWidth="1"/>
    <col min="7424" max="7424" width="15.42578125" style="1" customWidth="1"/>
    <col min="7425" max="7425" width="14" style="1" customWidth="1"/>
    <col min="7426" max="7426" width="15.42578125" style="1" customWidth="1"/>
    <col min="7427" max="7427" width="14" style="1" customWidth="1"/>
    <col min="7428" max="7428" width="18.140625" style="1" customWidth="1"/>
    <col min="7429" max="7429" width="14" style="1" customWidth="1"/>
    <col min="7430" max="7430" width="17.42578125" style="1" customWidth="1"/>
    <col min="7431" max="7431" width="18.85546875" style="1" bestFit="1" customWidth="1"/>
    <col min="7432" max="7432" width="18.140625" style="1" bestFit="1" customWidth="1"/>
    <col min="7433" max="7433" width="19.28515625" style="1" bestFit="1" customWidth="1"/>
    <col min="7434" max="7434" width="21" style="1" bestFit="1" customWidth="1"/>
    <col min="7435" max="7673" width="11.42578125" style="1"/>
    <col min="7674" max="7674" width="4.7109375" style="1" customWidth="1"/>
    <col min="7675" max="7675" width="36.28515625" style="1" customWidth="1"/>
    <col min="7676" max="7676" width="12.42578125" style="1" customWidth="1"/>
    <col min="7677" max="7677" width="7.28515625" style="1" customWidth="1"/>
    <col min="7678" max="7678" width="14.140625" style="1" customWidth="1"/>
    <col min="7679" max="7679" width="14" style="1" customWidth="1"/>
    <col min="7680" max="7680" width="15.42578125" style="1" customWidth="1"/>
    <col min="7681" max="7681" width="14" style="1" customWidth="1"/>
    <col min="7682" max="7682" width="15.42578125" style="1" customWidth="1"/>
    <col min="7683" max="7683" width="14" style="1" customWidth="1"/>
    <col min="7684" max="7684" width="18.140625" style="1" customWidth="1"/>
    <col min="7685" max="7685" width="14" style="1" customWidth="1"/>
    <col min="7686" max="7686" width="17.42578125" style="1" customWidth="1"/>
    <col min="7687" max="7687" width="18.85546875" style="1" bestFit="1" customWidth="1"/>
    <col min="7688" max="7688" width="18.140625" style="1" bestFit="1" customWidth="1"/>
    <col min="7689" max="7689" width="19.28515625" style="1" bestFit="1" customWidth="1"/>
    <col min="7690" max="7690" width="21" style="1" bestFit="1" customWidth="1"/>
    <col min="7691" max="7929" width="11.42578125" style="1"/>
    <col min="7930" max="7930" width="4.7109375" style="1" customWidth="1"/>
    <col min="7931" max="7931" width="36.28515625" style="1" customWidth="1"/>
    <col min="7932" max="7932" width="12.42578125" style="1" customWidth="1"/>
    <col min="7933" max="7933" width="7.28515625" style="1" customWidth="1"/>
    <col min="7934" max="7934" width="14.140625" style="1" customWidth="1"/>
    <col min="7935" max="7935" width="14" style="1" customWidth="1"/>
    <col min="7936" max="7936" width="15.42578125" style="1" customWidth="1"/>
    <col min="7937" max="7937" width="14" style="1" customWidth="1"/>
    <col min="7938" max="7938" width="15.42578125" style="1" customWidth="1"/>
    <col min="7939" max="7939" width="14" style="1" customWidth="1"/>
    <col min="7940" max="7940" width="18.140625" style="1" customWidth="1"/>
    <col min="7941" max="7941" width="14" style="1" customWidth="1"/>
    <col min="7942" max="7942" width="17.42578125" style="1" customWidth="1"/>
    <col min="7943" max="7943" width="18.85546875" style="1" bestFit="1" customWidth="1"/>
    <col min="7944" max="7944" width="18.140625" style="1" bestFit="1" customWidth="1"/>
    <col min="7945" max="7945" width="19.28515625" style="1" bestFit="1" customWidth="1"/>
    <col min="7946" max="7946" width="21" style="1" bestFit="1" customWidth="1"/>
    <col min="7947" max="8185" width="11.42578125" style="1"/>
    <col min="8186" max="8186" width="4.7109375" style="1" customWidth="1"/>
    <col min="8187" max="8187" width="36.28515625" style="1" customWidth="1"/>
    <col min="8188" max="8188" width="12.42578125" style="1" customWidth="1"/>
    <col min="8189" max="8189" width="7.28515625" style="1" customWidth="1"/>
    <col min="8190" max="8190" width="14.140625" style="1" customWidth="1"/>
    <col min="8191" max="8191" width="14" style="1" customWidth="1"/>
    <col min="8192" max="8192" width="15.42578125" style="1" customWidth="1"/>
    <col min="8193" max="8193" width="14" style="1" customWidth="1"/>
    <col min="8194" max="8194" width="15.42578125" style="1" customWidth="1"/>
    <col min="8195" max="8195" width="14" style="1" customWidth="1"/>
    <col min="8196" max="8196" width="18.140625" style="1" customWidth="1"/>
    <col min="8197" max="8197" width="14" style="1" customWidth="1"/>
    <col min="8198" max="8198" width="17.42578125" style="1" customWidth="1"/>
    <col min="8199" max="8199" width="18.85546875" style="1" bestFit="1" customWidth="1"/>
    <col min="8200" max="8200" width="18.140625" style="1" bestFit="1" customWidth="1"/>
    <col min="8201" max="8201" width="19.28515625" style="1" bestFit="1" customWidth="1"/>
    <col min="8202" max="8202" width="21" style="1" bestFit="1" customWidth="1"/>
    <col min="8203" max="8441" width="11.42578125" style="1"/>
    <col min="8442" max="8442" width="4.7109375" style="1" customWidth="1"/>
    <col min="8443" max="8443" width="36.28515625" style="1" customWidth="1"/>
    <col min="8444" max="8444" width="12.42578125" style="1" customWidth="1"/>
    <col min="8445" max="8445" width="7.28515625" style="1" customWidth="1"/>
    <col min="8446" max="8446" width="14.140625" style="1" customWidth="1"/>
    <col min="8447" max="8447" width="14" style="1" customWidth="1"/>
    <col min="8448" max="8448" width="15.42578125" style="1" customWidth="1"/>
    <col min="8449" max="8449" width="14" style="1" customWidth="1"/>
    <col min="8450" max="8450" width="15.42578125" style="1" customWidth="1"/>
    <col min="8451" max="8451" width="14" style="1" customWidth="1"/>
    <col min="8452" max="8452" width="18.140625" style="1" customWidth="1"/>
    <col min="8453" max="8453" width="14" style="1" customWidth="1"/>
    <col min="8454" max="8454" width="17.42578125" style="1" customWidth="1"/>
    <col min="8455" max="8455" width="18.85546875" style="1" bestFit="1" customWidth="1"/>
    <col min="8456" max="8456" width="18.140625" style="1" bestFit="1" customWidth="1"/>
    <col min="8457" max="8457" width="19.28515625" style="1" bestFit="1" customWidth="1"/>
    <col min="8458" max="8458" width="21" style="1" bestFit="1" customWidth="1"/>
    <col min="8459" max="8697" width="11.42578125" style="1"/>
    <col min="8698" max="8698" width="4.7109375" style="1" customWidth="1"/>
    <col min="8699" max="8699" width="36.28515625" style="1" customWidth="1"/>
    <col min="8700" max="8700" width="12.42578125" style="1" customWidth="1"/>
    <col min="8701" max="8701" width="7.28515625" style="1" customWidth="1"/>
    <col min="8702" max="8702" width="14.140625" style="1" customWidth="1"/>
    <col min="8703" max="8703" width="14" style="1" customWidth="1"/>
    <col min="8704" max="8704" width="15.42578125" style="1" customWidth="1"/>
    <col min="8705" max="8705" width="14" style="1" customWidth="1"/>
    <col min="8706" max="8706" width="15.42578125" style="1" customWidth="1"/>
    <col min="8707" max="8707" width="14" style="1" customWidth="1"/>
    <col min="8708" max="8708" width="18.140625" style="1" customWidth="1"/>
    <col min="8709" max="8709" width="14" style="1" customWidth="1"/>
    <col min="8710" max="8710" width="17.42578125" style="1" customWidth="1"/>
    <col min="8711" max="8711" width="18.85546875" style="1" bestFit="1" customWidth="1"/>
    <col min="8712" max="8712" width="18.140625" style="1" bestFit="1" customWidth="1"/>
    <col min="8713" max="8713" width="19.28515625" style="1" bestFit="1" customWidth="1"/>
    <col min="8714" max="8714" width="21" style="1" bestFit="1" customWidth="1"/>
    <col min="8715" max="8953" width="11.42578125" style="1"/>
    <col min="8954" max="8954" width="4.7109375" style="1" customWidth="1"/>
    <col min="8955" max="8955" width="36.28515625" style="1" customWidth="1"/>
    <col min="8956" max="8956" width="12.42578125" style="1" customWidth="1"/>
    <col min="8957" max="8957" width="7.28515625" style="1" customWidth="1"/>
    <col min="8958" max="8958" width="14.140625" style="1" customWidth="1"/>
    <col min="8959" max="8959" width="14" style="1" customWidth="1"/>
    <col min="8960" max="8960" width="15.42578125" style="1" customWidth="1"/>
    <col min="8961" max="8961" width="14" style="1" customWidth="1"/>
    <col min="8962" max="8962" width="15.42578125" style="1" customWidth="1"/>
    <col min="8963" max="8963" width="14" style="1" customWidth="1"/>
    <col min="8964" max="8964" width="18.140625" style="1" customWidth="1"/>
    <col min="8965" max="8965" width="14" style="1" customWidth="1"/>
    <col min="8966" max="8966" width="17.42578125" style="1" customWidth="1"/>
    <col min="8967" max="8967" width="18.85546875" style="1" bestFit="1" customWidth="1"/>
    <col min="8968" max="8968" width="18.140625" style="1" bestFit="1" customWidth="1"/>
    <col min="8969" max="8969" width="19.28515625" style="1" bestFit="1" customWidth="1"/>
    <col min="8970" max="8970" width="21" style="1" bestFit="1" customWidth="1"/>
    <col min="8971" max="9209" width="11.42578125" style="1"/>
    <col min="9210" max="9210" width="4.7109375" style="1" customWidth="1"/>
    <col min="9211" max="9211" width="36.28515625" style="1" customWidth="1"/>
    <col min="9212" max="9212" width="12.42578125" style="1" customWidth="1"/>
    <col min="9213" max="9213" width="7.28515625" style="1" customWidth="1"/>
    <col min="9214" max="9214" width="14.140625" style="1" customWidth="1"/>
    <col min="9215" max="9215" width="14" style="1" customWidth="1"/>
    <col min="9216" max="9216" width="15.42578125" style="1" customWidth="1"/>
    <col min="9217" max="9217" width="14" style="1" customWidth="1"/>
    <col min="9218" max="9218" width="15.42578125" style="1" customWidth="1"/>
    <col min="9219" max="9219" width="14" style="1" customWidth="1"/>
    <col min="9220" max="9220" width="18.140625" style="1" customWidth="1"/>
    <col min="9221" max="9221" width="14" style="1" customWidth="1"/>
    <col min="9222" max="9222" width="17.42578125" style="1" customWidth="1"/>
    <col min="9223" max="9223" width="18.85546875" style="1" bestFit="1" customWidth="1"/>
    <col min="9224" max="9224" width="18.140625" style="1" bestFit="1" customWidth="1"/>
    <col min="9225" max="9225" width="19.28515625" style="1" bestFit="1" customWidth="1"/>
    <col min="9226" max="9226" width="21" style="1" bestFit="1" customWidth="1"/>
    <col min="9227" max="9465" width="11.42578125" style="1"/>
    <col min="9466" max="9466" width="4.7109375" style="1" customWidth="1"/>
    <col min="9467" max="9467" width="36.28515625" style="1" customWidth="1"/>
    <col min="9468" max="9468" width="12.42578125" style="1" customWidth="1"/>
    <col min="9469" max="9469" width="7.28515625" style="1" customWidth="1"/>
    <col min="9470" max="9470" width="14.140625" style="1" customWidth="1"/>
    <col min="9471" max="9471" width="14" style="1" customWidth="1"/>
    <col min="9472" max="9472" width="15.42578125" style="1" customWidth="1"/>
    <col min="9473" max="9473" width="14" style="1" customWidth="1"/>
    <col min="9474" max="9474" width="15.42578125" style="1" customWidth="1"/>
    <col min="9475" max="9475" width="14" style="1" customWidth="1"/>
    <col min="9476" max="9476" width="18.140625" style="1" customWidth="1"/>
    <col min="9477" max="9477" width="14" style="1" customWidth="1"/>
    <col min="9478" max="9478" width="17.42578125" style="1" customWidth="1"/>
    <col min="9479" max="9479" width="18.85546875" style="1" bestFit="1" customWidth="1"/>
    <col min="9480" max="9480" width="18.140625" style="1" bestFit="1" customWidth="1"/>
    <col min="9481" max="9481" width="19.28515625" style="1" bestFit="1" customWidth="1"/>
    <col min="9482" max="9482" width="21" style="1" bestFit="1" customWidth="1"/>
    <col min="9483" max="9721" width="11.42578125" style="1"/>
    <col min="9722" max="9722" width="4.7109375" style="1" customWidth="1"/>
    <col min="9723" max="9723" width="36.28515625" style="1" customWidth="1"/>
    <col min="9724" max="9724" width="12.42578125" style="1" customWidth="1"/>
    <col min="9725" max="9725" width="7.28515625" style="1" customWidth="1"/>
    <col min="9726" max="9726" width="14.140625" style="1" customWidth="1"/>
    <col min="9727" max="9727" width="14" style="1" customWidth="1"/>
    <col min="9728" max="9728" width="15.42578125" style="1" customWidth="1"/>
    <col min="9729" max="9729" width="14" style="1" customWidth="1"/>
    <col min="9730" max="9730" width="15.42578125" style="1" customWidth="1"/>
    <col min="9731" max="9731" width="14" style="1" customWidth="1"/>
    <col min="9732" max="9732" width="18.140625" style="1" customWidth="1"/>
    <col min="9733" max="9733" width="14" style="1" customWidth="1"/>
    <col min="9734" max="9734" width="17.42578125" style="1" customWidth="1"/>
    <col min="9735" max="9735" width="18.85546875" style="1" bestFit="1" customWidth="1"/>
    <col min="9736" max="9736" width="18.140625" style="1" bestFit="1" customWidth="1"/>
    <col min="9737" max="9737" width="19.28515625" style="1" bestFit="1" customWidth="1"/>
    <col min="9738" max="9738" width="21" style="1" bestFit="1" customWidth="1"/>
    <col min="9739" max="9977" width="11.42578125" style="1"/>
    <col min="9978" max="9978" width="4.7109375" style="1" customWidth="1"/>
    <col min="9979" max="9979" width="36.28515625" style="1" customWidth="1"/>
    <col min="9980" max="9980" width="12.42578125" style="1" customWidth="1"/>
    <col min="9981" max="9981" width="7.28515625" style="1" customWidth="1"/>
    <col min="9982" max="9982" width="14.140625" style="1" customWidth="1"/>
    <col min="9983" max="9983" width="14" style="1" customWidth="1"/>
    <col min="9984" max="9984" width="15.42578125" style="1" customWidth="1"/>
    <col min="9985" max="9985" width="14" style="1" customWidth="1"/>
    <col min="9986" max="9986" width="15.42578125" style="1" customWidth="1"/>
    <col min="9987" max="9987" width="14" style="1" customWidth="1"/>
    <col min="9988" max="9988" width="18.140625" style="1" customWidth="1"/>
    <col min="9989" max="9989" width="14" style="1" customWidth="1"/>
    <col min="9990" max="9990" width="17.42578125" style="1" customWidth="1"/>
    <col min="9991" max="9991" width="18.85546875" style="1" bestFit="1" customWidth="1"/>
    <col min="9992" max="9992" width="18.140625" style="1" bestFit="1" customWidth="1"/>
    <col min="9993" max="9993" width="19.28515625" style="1" bestFit="1" customWidth="1"/>
    <col min="9994" max="9994" width="21" style="1" bestFit="1" customWidth="1"/>
    <col min="9995" max="10233" width="11.42578125" style="1"/>
    <col min="10234" max="10234" width="4.7109375" style="1" customWidth="1"/>
    <col min="10235" max="10235" width="36.28515625" style="1" customWidth="1"/>
    <col min="10236" max="10236" width="12.42578125" style="1" customWidth="1"/>
    <col min="10237" max="10237" width="7.28515625" style="1" customWidth="1"/>
    <col min="10238" max="10238" width="14.140625" style="1" customWidth="1"/>
    <col min="10239" max="10239" width="14" style="1" customWidth="1"/>
    <col min="10240" max="10240" width="15.42578125" style="1" customWidth="1"/>
    <col min="10241" max="10241" width="14" style="1" customWidth="1"/>
    <col min="10242" max="10242" width="15.42578125" style="1" customWidth="1"/>
    <col min="10243" max="10243" width="14" style="1" customWidth="1"/>
    <col min="10244" max="10244" width="18.140625" style="1" customWidth="1"/>
    <col min="10245" max="10245" width="14" style="1" customWidth="1"/>
    <col min="10246" max="10246" width="17.42578125" style="1" customWidth="1"/>
    <col min="10247" max="10247" width="18.85546875" style="1" bestFit="1" customWidth="1"/>
    <col min="10248" max="10248" width="18.140625" style="1" bestFit="1" customWidth="1"/>
    <col min="10249" max="10249" width="19.28515625" style="1" bestFit="1" customWidth="1"/>
    <col min="10250" max="10250" width="21" style="1" bestFit="1" customWidth="1"/>
    <col min="10251" max="10489" width="11.42578125" style="1"/>
    <col min="10490" max="10490" width="4.7109375" style="1" customWidth="1"/>
    <col min="10491" max="10491" width="36.28515625" style="1" customWidth="1"/>
    <col min="10492" max="10492" width="12.42578125" style="1" customWidth="1"/>
    <col min="10493" max="10493" width="7.28515625" style="1" customWidth="1"/>
    <col min="10494" max="10494" width="14.140625" style="1" customWidth="1"/>
    <col min="10495" max="10495" width="14" style="1" customWidth="1"/>
    <col min="10496" max="10496" width="15.42578125" style="1" customWidth="1"/>
    <col min="10497" max="10497" width="14" style="1" customWidth="1"/>
    <col min="10498" max="10498" width="15.42578125" style="1" customWidth="1"/>
    <col min="10499" max="10499" width="14" style="1" customWidth="1"/>
    <col min="10500" max="10500" width="18.140625" style="1" customWidth="1"/>
    <col min="10501" max="10501" width="14" style="1" customWidth="1"/>
    <col min="10502" max="10502" width="17.42578125" style="1" customWidth="1"/>
    <col min="10503" max="10503" width="18.85546875" style="1" bestFit="1" customWidth="1"/>
    <col min="10504" max="10504" width="18.140625" style="1" bestFit="1" customWidth="1"/>
    <col min="10505" max="10505" width="19.28515625" style="1" bestFit="1" customWidth="1"/>
    <col min="10506" max="10506" width="21" style="1" bestFit="1" customWidth="1"/>
    <col min="10507" max="10745" width="11.42578125" style="1"/>
    <col min="10746" max="10746" width="4.7109375" style="1" customWidth="1"/>
    <col min="10747" max="10747" width="36.28515625" style="1" customWidth="1"/>
    <col min="10748" max="10748" width="12.42578125" style="1" customWidth="1"/>
    <col min="10749" max="10749" width="7.28515625" style="1" customWidth="1"/>
    <col min="10750" max="10750" width="14.140625" style="1" customWidth="1"/>
    <col min="10751" max="10751" width="14" style="1" customWidth="1"/>
    <col min="10752" max="10752" width="15.42578125" style="1" customWidth="1"/>
    <col min="10753" max="10753" width="14" style="1" customWidth="1"/>
    <col min="10754" max="10754" width="15.42578125" style="1" customWidth="1"/>
    <col min="10755" max="10755" width="14" style="1" customWidth="1"/>
    <col min="10756" max="10756" width="18.140625" style="1" customWidth="1"/>
    <col min="10757" max="10757" width="14" style="1" customWidth="1"/>
    <col min="10758" max="10758" width="17.42578125" style="1" customWidth="1"/>
    <col min="10759" max="10759" width="18.85546875" style="1" bestFit="1" customWidth="1"/>
    <col min="10760" max="10760" width="18.140625" style="1" bestFit="1" customWidth="1"/>
    <col min="10761" max="10761" width="19.28515625" style="1" bestFit="1" customWidth="1"/>
    <col min="10762" max="10762" width="21" style="1" bestFit="1" customWidth="1"/>
    <col min="10763" max="11001" width="11.42578125" style="1"/>
    <col min="11002" max="11002" width="4.7109375" style="1" customWidth="1"/>
    <col min="11003" max="11003" width="36.28515625" style="1" customWidth="1"/>
    <col min="11004" max="11004" width="12.42578125" style="1" customWidth="1"/>
    <col min="11005" max="11005" width="7.28515625" style="1" customWidth="1"/>
    <col min="11006" max="11006" width="14.140625" style="1" customWidth="1"/>
    <col min="11007" max="11007" width="14" style="1" customWidth="1"/>
    <col min="11008" max="11008" width="15.42578125" style="1" customWidth="1"/>
    <col min="11009" max="11009" width="14" style="1" customWidth="1"/>
    <col min="11010" max="11010" width="15.42578125" style="1" customWidth="1"/>
    <col min="11011" max="11011" width="14" style="1" customWidth="1"/>
    <col min="11012" max="11012" width="18.140625" style="1" customWidth="1"/>
    <col min="11013" max="11013" width="14" style="1" customWidth="1"/>
    <col min="11014" max="11014" width="17.42578125" style="1" customWidth="1"/>
    <col min="11015" max="11015" width="18.85546875" style="1" bestFit="1" customWidth="1"/>
    <col min="11016" max="11016" width="18.140625" style="1" bestFit="1" customWidth="1"/>
    <col min="11017" max="11017" width="19.28515625" style="1" bestFit="1" customWidth="1"/>
    <col min="11018" max="11018" width="21" style="1" bestFit="1" customWidth="1"/>
    <col min="11019" max="11257" width="11.42578125" style="1"/>
    <col min="11258" max="11258" width="4.7109375" style="1" customWidth="1"/>
    <col min="11259" max="11259" width="36.28515625" style="1" customWidth="1"/>
    <col min="11260" max="11260" width="12.42578125" style="1" customWidth="1"/>
    <col min="11261" max="11261" width="7.28515625" style="1" customWidth="1"/>
    <col min="11262" max="11262" width="14.140625" style="1" customWidth="1"/>
    <col min="11263" max="11263" width="14" style="1" customWidth="1"/>
    <col min="11264" max="11264" width="15.42578125" style="1" customWidth="1"/>
    <col min="11265" max="11265" width="14" style="1" customWidth="1"/>
    <col min="11266" max="11266" width="15.42578125" style="1" customWidth="1"/>
    <col min="11267" max="11267" width="14" style="1" customWidth="1"/>
    <col min="11268" max="11268" width="18.140625" style="1" customWidth="1"/>
    <col min="11269" max="11269" width="14" style="1" customWidth="1"/>
    <col min="11270" max="11270" width="17.42578125" style="1" customWidth="1"/>
    <col min="11271" max="11271" width="18.85546875" style="1" bestFit="1" customWidth="1"/>
    <col min="11272" max="11272" width="18.140625" style="1" bestFit="1" customWidth="1"/>
    <col min="11273" max="11273" width="19.28515625" style="1" bestFit="1" customWidth="1"/>
    <col min="11274" max="11274" width="21" style="1" bestFit="1" customWidth="1"/>
    <col min="11275" max="11513" width="11.42578125" style="1"/>
    <col min="11514" max="11514" width="4.7109375" style="1" customWidth="1"/>
    <col min="11515" max="11515" width="36.28515625" style="1" customWidth="1"/>
    <col min="11516" max="11516" width="12.42578125" style="1" customWidth="1"/>
    <col min="11517" max="11517" width="7.28515625" style="1" customWidth="1"/>
    <col min="11518" max="11518" width="14.140625" style="1" customWidth="1"/>
    <col min="11519" max="11519" width="14" style="1" customWidth="1"/>
    <col min="11520" max="11520" width="15.42578125" style="1" customWidth="1"/>
    <col min="11521" max="11521" width="14" style="1" customWidth="1"/>
    <col min="11522" max="11522" width="15.42578125" style="1" customWidth="1"/>
    <col min="11523" max="11523" width="14" style="1" customWidth="1"/>
    <col min="11524" max="11524" width="18.140625" style="1" customWidth="1"/>
    <col min="11525" max="11525" width="14" style="1" customWidth="1"/>
    <col min="11526" max="11526" width="17.42578125" style="1" customWidth="1"/>
    <col min="11527" max="11527" width="18.85546875" style="1" bestFit="1" customWidth="1"/>
    <col min="11528" max="11528" width="18.140625" style="1" bestFit="1" customWidth="1"/>
    <col min="11529" max="11529" width="19.28515625" style="1" bestFit="1" customWidth="1"/>
    <col min="11530" max="11530" width="21" style="1" bestFit="1" customWidth="1"/>
    <col min="11531" max="11769" width="11.42578125" style="1"/>
    <col min="11770" max="11770" width="4.7109375" style="1" customWidth="1"/>
    <col min="11771" max="11771" width="36.28515625" style="1" customWidth="1"/>
    <col min="11772" max="11772" width="12.42578125" style="1" customWidth="1"/>
    <col min="11773" max="11773" width="7.28515625" style="1" customWidth="1"/>
    <col min="11774" max="11774" width="14.140625" style="1" customWidth="1"/>
    <col min="11775" max="11775" width="14" style="1" customWidth="1"/>
    <col min="11776" max="11776" width="15.42578125" style="1" customWidth="1"/>
    <col min="11777" max="11777" width="14" style="1" customWidth="1"/>
    <col min="11778" max="11778" width="15.42578125" style="1" customWidth="1"/>
    <col min="11779" max="11779" width="14" style="1" customWidth="1"/>
    <col min="11780" max="11780" width="18.140625" style="1" customWidth="1"/>
    <col min="11781" max="11781" width="14" style="1" customWidth="1"/>
    <col min="11782" max="11782" width="17.42578125" style="1" customWidth="1"/>
    <col min="11783" max="11783" width="18.85546875" style="1" bestFit="1" customWidth="1"/>
    <col min="11784" max="11784" width="18.140625" style="1" bestFit="1" customWidth="1"/>
    <col min="11785" max="11785" width="19.28515625" style="1" bestFit="1" customWidth="1"/>
    <col min="11786" max="11786" width="21" style="1" bestFit="1" customWidth="1"/>
    <col min="11787" max="12025" width="11.42578125" style="1"/>
    <col min="12026" max="12026" width="4.7109375" style="1" customWidth="1"/>
    <col min="12027" max="12027" width="36.28515625" style="1" customWidth="1"/>
    <col min="12028" max="12028" width="12.42578125" style="1" customWidth="1"/>
    <col min="12029" max="12029" width="7.28515625" style="1" customWidth="1"/>
    <col min="12030" max="12030" width="14.140625" style="1" customWidth="1"/>
    <col min="12031" max="12031" width="14" style="1" customWidth="1"/>
    <col min="12032" max="12032" width="15.42578125" style="1" customWidth="1"/>
    <col min="12033" max="12033" width="14" style="1" customWidth="1"/>
    <col min="12034" max="12034" width="15.42578125" style="1" customWidth="1"/>
    <col min="12035" max="12035" width="14" style="1" customWidth="1"/>
    <col min="12036" max="12036" width="18.140625" style="1" customWidth="1"/>
    <col min="12037" max="12037" width="14" style="1" customWidth="1"/>
    <col min="12038" max="12038" width="17.42578125" style="1" customWidth="1"/>
    <col min="12039" max="12039" width="18.85546875" style="1" bestFit="1" customWidth="1"/>
    <col min="12040" max="12040" width="18.140625" style="1" bestFit="1" customWidth="1"/>
    <col min="12041" max="12041" width="19.28515625" style="1" bestFit="1" customWidth="1"/>
    <col min="12042" max="12042" width="21" style="1" bestFit="1" customWidth="1"/>
    <col min="12043" max="12281" width="11.42578125" style="1"/>
    <col min="12282" max="12282" width="4.7109375" style="1" customWidth="1"/>
    <col min="12283" max="12283" width="36.28515625" style="1" customWidth="1"/>
    <col min="12284" max="12284" width="12.42578125" style="1" customWidth="1"/>
    <col min="12285" max="12285" width="7.28515625" style="1" customWidth="1"/>
    <col min="12286" max="12286" width="14.140625" style="1" customWidth="1"/>
    <col min="12287" max="12287" width="14" style="1" customWidth="1"/>
    <col min="12288" max="12288" width="15.42578125" style="1" customWidth="1"/>
    <col min="12289" max="12289" width="14" style="1" customWidth="1"/>
    <col min="12290" max="12290" width="15.42578125" style="1" customWidth="1"/>
    <col min="12291" max="12291" width="14" style="1" customWidth="1"/>
    <col min="12292" max="12292" width="18.140625" style="1" customWidth="1"/>
    <col min="12293" max="12293" width="14" style="1" customWidth="1"/>
    <col min="12294" max="12294" width="17.42578125" style="1" customWidth="1"/>
    <col min="12295" max="12295" width="18.85546875" style="1" bestFit="1" customWidth="1"/>
    <col min="12296" max="12296" width="18.140625" style="1" bestFit="1" customWidth="1"/>
    <col min="12297" max="12297" width="19.28515625" style="1" bestFit="1" customWidth="1"/>
    <col min="12298" max="12298" width="21" style="1" bestFit="1" customWidth="1"/>
    <col min="12299" max="12537" width="11.42578125" style="1"/>
    <col min="12538" max="12538" width="4.7109375" style="1" customWidth="1"/>
    <col min="12539" max="12539" width="36.28515625" style="1" customWidth="1"/>
    <col min="12540" max="12540" width="12.42578125" style="1" customWidth="1"/>
    <col min="12541" max="12541" width="7.28515625" style="1" customWidth="1"/>
    <col min="12542" max="12542" width="14.140625" style="1" customWidth="1"/>
    <col min="12543" max="12543" width="14" style="1" customWidth="1"/>
    <col min="12544" max="12544" width="15.42578125" style="1" customWidth="1"/>
    <col min="12545" max="12545" width="14" style="1" customWidth="1"/>
    <col min="12546" max="12546" width="15.42578125" style="1" customWidth="1"/>
    <col min="12547" max="12547" width="14" style="1" customWidth="1"/>
    <col min="12548" max="12548" width="18.140625" style="1" customWidth="1"/>
    <col min="12549" max="12549" width="14" style="1" customWidth="1"/>
    <col min="12550" max="12550" width="17.42578125" style="1" customWidth="1"/>
    <col min="12551" max="12551" width="18.85546875" style="1" bestFit="1" customWidth="1"/>
    <col min="12552" max="12552" width="18.140625" style="1" bestFit="1" customWidth="1"/>
    <col min="12553" max="12553" width="19.28515625" style="1" bestFit="1" customWidth="1"/>
    <col min="12554" max="12554" width="21" style="1" bestFit="1" customWidth="1"/>
    <col min="12555" max="12793" width="11.42578125" style="1"/>
    <col min="12794" max="12794" width="4.7109375" style="1" customWidth="1"/>
    <col min="12795" max="12795" width="36.28515625" style="1" customWidth="1"/>
    <col min="12796" max="12796" width="12.42578125" style="1" customWidth="1"/>
    <col min="12797" max="12797" width="7.28515625" style="1" customWidth="1"/>
    <col min="12798" max="12798" width="14.140625" style="1" customWidth="1"/>
    <col min="12799" max="12799" width="14" style="1" customWidth="1"/>
    <col min="12800" max="12800" width="15.42578125" style="1" customWidth="1"/>
    <col min="12801" max="12801" width="14" style="1" customWidth="1"/>
    <col min="12802" max="12802" width="15.42578125" style="1" customWidth="1"/>
    <col min="12803" max="12803" width="14" style="1" customWidth="1"/>
    <col min="12804" max="12804" width="18.140625" style="1" customWidth="1"/>
    <col min="12805" max="12805" width="14" style="1" customWidth="1"/>
    <col min="12806" max="12806" width="17.42578125" style="1" customWidth="1"/>
    <col min="12807" max="12807" width="18.85546875" style="1" bestFit="1" customWidth="1"/>
    <col min="12808" max="12808" width="18.140625" style="1" bestFit="1" customWidth="1"/>
    <col min="12809" max="12809" width="19.28515625" style="1" bestFit="1" customWidth="1"/>
    <col min="12810" max="12810" width="21" style="1" bestFit="1" customWidth="1"/>
    <col min="12811" max="13049" width="11.42578125" style="1"/>
    <col min="13050" max="13050" width="4.7109375" style="1" customWidth="1"/>
    <col min="13051" max="13051" width="36.28515625" style="1" customWidth="1"/>
    <col min="13052" max="13052" width="12.42578125" style="1" customWidth="1"/>
    <col min="13053" max="13053" width="7.28515625" style="1" customWidth="1"/>
    <col min="13054" max="13054" width="14.140625" style="1" customWidth="1"/>
    <col min="13055" max="13055" width="14" style="1" customWidth="1"/>
    <col min="13056" max="13056" width="15.42578125" style="1" customWidth="1"/>
    <col min="13057" max="13057" width="14" style="1" customWidth="1"/>
    <col min="13058" max="13058" width="15.42578125" style="1" customWidth="1"/>
    <col min="13059" max="13059" width="14" style="1" customWidth="1"/>
    <col min="13060" max="13060" width="18.140625" style="1" customWidth="1"/>
    <col min="13061" max="13061" width="14" style="1" customWidth="1"/>
    <col min="13062" max="13062" width="17.42578125" style="1" customWidth="1"/>
    <col min="13063" max="13063" width="18.85546875" style="1" bestFit="1" customWidth="1"/>
    <col min="13064" max="13064" width="18.140625" style="1" bestFit="1" customWidth="1"/>
    <col min="13065" max="13065" width="19.28515625" style="1" bestFit="1" customWidth="1"/>
    <col min="13066" max="13066" width="21" style="1" bestFit="1" customWidth="1"/>
    <col min="13067" max="13305" width="11.42578125" style="1"/>
    <col min="13306" max="13306" width="4.7109375" style="1" customWidth="1"/>
    <col min="13307" max="13307" width="36.28515625" style="1" customWidth="1"/>
    <col min="13308" max="13308" width="12.42578125" style="1" customWidth="1"/>
    <col min="13309" max="13309" width="7.28515625" style="1" customWidth="1"/>
    <col min="13310" max="13310" width="14.140625" style="1" customWidth="1"/>
    <col min="13311" max="13311" width="14" style="1" customWidth="1"/>
    <col min="13312" max="13312" width="15.42578125" style="1" customWidth="1"/>
    <col min="13313" max="13313" width="14" style="1" customWidth="1"/>
    <col min="13314" max="13314" width="15.42578125" style="1" customWidth="1"/>
    <col min="13315" max="13315" width="14" style="1" customWidth="1"/>
    <col min="13316" max="13316" width="18.140625" style="1" customWidth="1"/>
    <col min="13317" max="13317" width="14" style="1" customWidth="1"/>
    <col min="13318" max="13318" width="17.42578125" style="1" customWidth="1"/>
    <col min="13319" max="13319" width="18.85546875" style="1" bestFit="1" customWidth="1"/>
    <col min="13320" max="13320" width="18.140625" style="1" bestFit="1" customWidth="1"/>
    <col min="13321" max="13321" width="19.28515625" style="1" bestFit="1" customWidth="1"/>
    <col min="13322" max="13322" width="21" style="1" bestFit="1" customWidth="1"/>
    <col min="13323" max="13561" width="11.42578125" style="1"/>
    <col min="13562" max="13562" width="4.7109375" style="1" customWidth="1"/>
    <col min="13563" max="13563" width="36.28515625" style="1" customWidth="1"/>
    <col min="13564" max="13564" width="12.42578125" style="1" customWidth="1"/>
    <col min="13565" max="13565" width="7.28515625" style="1" customWidth="1"/>
    <col min="13566" max="13566" width="14.140625" style="1" customWidth="1"/>
    <col min="13567" max="13567" width="14" style="1" customWidth="1"/>
    <col min="13568" max="13568" width="15.42578125" style="1" customWidth="1"/>
    <col min="13569" max="13569" width="14" style="1" customWidth="1"/>
    <col min="13570" max="13570" width="15.42578125" style="1" customWidth="1"/>
    <col min="13571" max="13571" width="14" style="1" customWidth="1"/>
    <col min="13572" max="13572" width="18.140625" style="1" customWidth="1"/>
    <col min="13573" max="13573" width="14" style="1" customWidth="1"/>
    <col min="13574" max="13574" width="17.42578125" style="1" customWidth="1"/>
    <col min="13575" max="13575" width="18.85546875" style="1" bestFit="1" customWidth="1"/>
    <col min="13576" max="13576" width="18.140625" style="1" bestFit="1" customWidth="1"/>
    <col min="13577" max="13577" width="19.28515625" style="1" bestFit="1" customWidth="1"/>
    <col min="13578" max="13578" width="21" style="1" bestFit="1" customWidth="1"/>
    <col min="13579" max="13817" width="11.42578125" style="1"/>
    <col min="13818" max="13818" width="4.7109375" style="1" customWidth="1"/>
    <col min="13819" max="13819" width="36.28515625" style="1" customWidth="1"/>
    <col min="13820" max="13820" width="12.42578125" style="1" customWidth="1"/>
    <col min="13821" max="13821" width="7.28515625" style="1" customWidth="1"/>
    <col min="13822" max="13822" width="14.140625" style="1" customWidth="1"/>
    <col min="13823" max="13823" width="14" style="1" customWidth="1"/>
    <col min="13824" max="13824" width="15.42578125" style="1" customWidth="1"/>
    <col min="13825" max="13825" width="14" style="1" customWidth="1"/>
    <col min="13826" max="13826" width="15.42578125" style="1" customWidth="1"/>
    <col min="13827" max="13827" width="14" style="1" customWidth="1"/>
    <col min="13828" max="13828" width="18.140625" style="1" customWidth="1"/>
    <col min="13829" max="13829" width="14" style="1" customWidth="1"/>
    <col min="13830" max="13830" width="17.42578125" style="1" customWidth="1"/>
    <col min="13831" max="13831" width="18.85546875" style="1" bestFit="1" customWidth="1"/>
    <col min="13832" max="13832" width="18.140625" style="1" bestFit="1" customWidth="1"/>
    <col min="13833" max="13833" width="19.28515625" style="1" bestFit="1" customWidth="1"/>
    <col min="13834" max="13834" width="21" style="1" bestFit="1" customWidth="1"/>
    <col min="13835" max="14073" width="11.42578125" style="1"/>
    <col min="14074" max="14074" width="4.7109375" style="1" customWidth="1"/>
    <col min="14075" max="14075" width="36.28515625" style="1" customWidth="1"/>
    <col min="14076" max="14076" width="12.42578125" style="1" customWidth="1"/>
    <col min="14077" max="14077" width="7.28515625" style="1" customWidth="1"/>
    <col min="14078" max="14078" width="14.140625" style="1" customWidth="1"/>
    <col min="14079" max="14079" width="14" style="1" customWidth="1"/>
    <col min="14080" max="14080" width="15.42578125" style="1" customWidth="1"/>
    <col min="14081" max="14081" width="14" style="1" customWidth="1"/>
    <col min="14082" max="14082" width="15.42578125" style="1" customWidth="1"/>
    <col min="14083" max="14083" width="14" style="1" customWidth="1"/>
    <col min="14084" max="14084" width="18.140625" style="1" customWidth="1"/>
    <col min="14085" max="14085" width="14" style="1" customWidth="1"/>
    <col min="14086" max="14086" width="17.42578125" style="1" customWidth="1"/>
    <col min="14087" max="14087" width="18.85546875" style="1" bestFit="1" customWidth="1"/>
    <col min="14088" max="14088" width="18.140625" style="1" bestFit="1" customWidth="1"/>
    <col min="14089" max="14089" width="19.28515625" style="1" bestFit="1" customWidth="1"/>
    <col min="14090" max="14090" width="21" style="1" bestFit="1" customWidth="1"/>
    <col min="14091" max="14329" width="11.42578125" style="1"/>
    <col min="14330" max="14330" width="4.7109375" style="1" customWidth="1"/>
    <col min="14331" max="14331" width="36.28515625" style="1" customWidth="1"/>
    <col min="14332" max="14332" width="12.42578125" style="1" customWidth="1"/>
    <col min="14333" max="14333" width="7.28515625" style="1" customWidth="1"/>
    <col min="14334" max="14334" width="14.140625" style="1" customWidth="1"/>
    <col min="14335" max="14335" width="14" style="1" customWidth="1"/>
    <col min="14336" max="14336" width="15.42578125" style="1" customWidth="1"/>
    <col min="14337" max="14337" width="14" style="1" customWidth="1"/>
    <col min="14338" max="14338" width="15.42578125" style="1" customWidth="1"/>
    <col min="14339" max="14339" width="14" style="1" customWidth="1"/>
    <col min="14340" max="14340" width="18.140625" style="1" customWidth="1"/>
    <col min="14341" max="14341" width="14" style="1" customWidth="1"/>
    <col min="14342" max="14342" width="17.42578125" style="1" customWidth="1"/>
    <col min="14343" max="14343" width="18.85546875" style="1" bestFit="1" customWidth="1"/>
    <col min="14344" max="14344" width="18.140625" style="1" bestFit="1" customWidth="1"/>
    <col min="14345" max="14345" width="19.28515625" style="1" bestFit="1" customWidth="1"/>
    <col min="14346" max="14346" width="21" style="1" bestFit="1" customWidth="1"/>
    <col min="14347" max="14585" width="11.42578125" style="1"/>
    <col min="14586" max="14586" width="4.7109375" style="1" customWidth="1"/>
    <col min="14587" max="14587" width="36.28515625" style="1" customWidth="1"/>
    <col min="14588" max="14588" width="12.42578125" style="1" customWidth="1"/>
    <col min="14589" max="14589" width="7.28515625" style="1" customWidth="1"/>
    <col min="14590" max="14590" width="14.140625" style="1" customWidth="1"/>
    <col min="14591" max="14591" width="14" style="1" customWidth="1"/>
    <col min="14592" max="14592" width="15.42578125" style="1" customWidth="1"/>
    <col min="14593" max="14593" width="14" style="1" customWidth="1"/>
    <col min="14594" max="14594" width="15.42578125" style="1" customWidth="1"/>
    <col min="14595" max="14595" width="14" style="1" customWidth="1"/>
    <col min="14596" max="14596" width="18.140625" style="1" customWidth="1"/>
    <col min="14597" max="14597" width="14" style="1" customWidth="1"/>
    <col min="14598" max="14598" width="17.42578125" style="1" customWidth="1"/>
    <col min="14599" max="14599" width="18.85546875" style="1" bestFit="1" customWidth="1"/>
    <col min="14600" max="14600" width="18.140625" style="1" bestFit="1" customWidth="1"/>
    <col min="14601" max="14601" width="19.28515625" style="1" bestFit="1" customWidth="1"/>
    <col min="14602" max="14602" width="21" style="1" bestFit="1" customWidth="1"/>
    <col min="14603" max="14841" width="11.42578125" style="1"/>
    <col min="14842" max="14842" width="4.7109375" style="1" customWidth="1"/>
    <col min="14843" max="14843" width="36.28515625" style="1" customWidth="1"/>
    <col min="14844" max="14844" width="12.42578125" style="1" customWidth="1"/>
    <col min="14845" max="14845" width="7.28515625" style="1" customWidth="1"/>
    <col min="14846" max="14846" width="14.140625" style="1" customWidth="1"/>
    <col min="14847" max="14847" width="14" style="1" customWidth="1"/>
    <col min="14848" max="14848" width="15.42578125" style="1" customWidth="1"/>
    <col min="14849" max="14849" width="14" style="1" customWidth="1"/>
    <col min="14850" max="14850" width="15.42578125" style="1" customWidth="1"/>
    <col min="14851" max="14851" width="14" style="1" customWidth="1"/>
    <col min="14852" max="14852" width="18.140625" style="1" customWidth="1"/>
    <col min="14853" max="14853" width="14" style="1" customWidth="1"/>
    <col min="14854" max="14854" width="17.42578125" style="1" customWidth="1"/>
    <col min="14855" max="14855" width="18.85546875" style="1" bestFit="1" customWidth="1"/>
    <col min="14856" max="14856" width="18.140625" style="1" bestFit="1" customWidth="1"/>
    <col min="14857" max="14857" width="19.28515625" style="1" bestFit="1" customWidth="1"/>
    <col min="14858" max="14858" width="21" style="1" bestFit="1" customWidth="1"/>
    <col min="14859" max="15097" width="11.42578125" style="1"/>
    <col min="15098" max="15098" width="4.7109375" style="1" customWidth="1"/>
    <col min="15099" max="15099" width="36.28515625" style="1" customWidth="1"/>
    <col min="15100" max="15100" width="12.42578125" style="1" customWidth="1"/>
    <col min="15101" max="15101" width="7.28515625" style="1" customWidth="1"/>
    <col min="15102" max="15102" width="14.140625" style="1" customWidth="1"/>
    <col min="15103" max="15103" width="14" style="1" customWidth="1"/>
    <col min="15104" max="15104" width="15.42578125" style="1" customWidth="1"/>
    <col min="15105" max="15105" width="14" style="1" customWidth="1"/>
    <col min="15106" max="15106" width="15.42578125" style="1" customWidth="1"/>
    <col min="15107" max="15107" width="14" style="1" customWidth="1"/>
    <col min="15108" max="15108" width="18.140625" style="1" customWidth="1"/>
    <col min="15109" max="15109" width="14" style="1" customWidth="1"/>
    <col min="15110" max="15110" width="17.42578125" style="1" customWidth="1"/>
    <col min="15111" max="15111" width="18.85546875" style="1" bestFit="1" customWidth="1"/>
    <col min="15112" max="15112" width="18.140625" style="1" bestFit="1" customWidth="1"/>
    <col min="15113" max="15113" width="19.28515625" style="1" bestFit="1" customWidth="1"/>
    <col min="15114" max="15114" width="21" style="1" bestFit="1" customWidth="1"/>
    <col min="15115" max="15353" width="11.42578125" style="1"/>
    <col min="15354" max="15354" width="4.7109375" style="1" customWidth="1"/>
    <col min="15355" max="15355" width="36.28515625" style="1" customWidth="1"/>
    <col min="15356" max="15356" width="12.42578125" style="1" customWidth="1"/>
    <col min="15357" max="15357" width="7.28515625" style="1" customWidth="1"/>
    <col min="15358" max="15358" width="14.140625" style="1" customWidth="1"/>
    <col min="15359" max="15359" width="14" style="1" customWidth="1"/>
    <col min="15360" max="15360" width="15.42578125" style="1" customWidth="1"/>
    <col min="15361" max="15361" width="14" style="1" customWidth="1"/>
    <col min="15362" max="15362" width="15.42578125" style="1" customWidth="1"/>
    <col min="15363" max="15363" width="14" style="1" customWidth="1"/>
    <col min="15364" max="15364" width="18.140625" style="1" customWidth="1"/>
    <col min="15365" max="15365" width="14" style="1" customWidth="1"/>
    <col min="15366" max="15366" width="17.42578125" style="1" customWidth="1"/>
    <col min="15367" max="15367" width="18.85546875" style="1" bestFit="1" customWidth="1"/>
    <col min="15368" max="15368" width="18.140625" style="1" bestFit="1" customWidth="1"/>
    <col min="15369" max="15369" width="19.28515625" style="1" bestFit="1" customWidth="1"/>
    <col min="15370" max="15370" width="21" style="1" bestFit="1" customWidth="1"/>
    <col min="15371" max="15609" width="11.42578125" style="1"/>
    <col min="15610" max="15610" width="4.7109375" style="1" customWidth="1"/>
    <col min="15611" max="15611" width="36.28515625" style="1" customWidth="1"/>
    <col min="15612" max="15612" width="12.42578125" style="1" customWidth="1"/>
    <col min="15613" max="15613" width="7.28515625" style="1" customWidth="1"/>
    <col min="15614" max="15614" width="14.140625" style="1" customWidth="1"/>
    <col min="15615" max="15615" width="14" style="1" customWidth="1"/>
    <col min="15616" max="15616" width="15.42578125" style="1" customWidth="1"/>
    <col min="15617" max="15617" width="14" style="1" customWidth="1"/>
    <col min="15618" max="15618" width="15.42578125" style="1" customWidth="1"/>
    <col min="15619" max="15619" width="14" style="1" customWidth="1"/>
    <col min="15620" max="15620" width="18.140625" style="1" customWidth="1"/>
    <col min="15621" max="15621" width="14" style="1" customWidth="1"/>
    <col min="15622" max="15622" width="17.42578125" style="1" customWidth="1"/>
    <col min="15623" max="15623" width="18.85546875" style="1" bestFit="1" customWidth="1"/>
    <col min="15624" max="15624" width="18.140625" style="1" bestFit="1" customWidth="1"/>
    <col min="15625" max="15625" width="19.28515625" style="1" bestFit="1" customWidth="1"/>
    <col min="15626" max="15626" width="21" style="1" bestFit="1" customWidth="1"/>
    <col min="15627" max="15865" width="11.42578125" style="1"/>
    <col min="15866" max="15866" width="4.7109375" style="1" customWidth="1"/>
    <col min="15867" max="15867" width="36.28515625" style="1" customWidth="1"/>
    <col min="15868" max="15868" width="12.42578125" style="1" customWidth="1"/>
    <col min="15869" max="15869" width="7.28515625" style="1" customWidth="1"/>
    <col min="15870" max="15870" width="14.140625" style="1" customWidth="1"/>
    <col min="15871" max="15871" width="14" style="1" customWidth="1"/>
    <col min="15872" max="15872" width="15.42578125" style="1" customWidth="1"/>
    <col min="15873" max="15873" width="14" style="1" customWidth="1"/>
    <col min="15874" max="15874" width="15.42578125" style="1" customWidth="1"/>
    <col min="15875" max="15875" width="14" style="1" customWidth="1"/>
    <col min="15876" max="15876" width="18.140625" style="1" customWidth="1"/>
    <col min="15877" max="15877" width="14" style="1" customWidth="1"/>
    <col min="15878" max="15878" width="17.42578125" style="1" customWidth="1"/>
    <col min="15879" max="15879" width="18.85546875" style="1" bestFit="1" customWidth="1"/>
    <col min="15880" max="15880" width="18.140625" style="1" bestFit="1" customWidth="1"/>
    <col min="15881" max="15881" width="19.28515625" style="1" bestFit="1" customWidth="1"/>
    <col min="15882" max="15882" width="21" style="1" bestFit="1" customWidth="1"/>
    <col min="15883" max="16121" width="11.42578125" style="1"/>
    <col min="16122" max="16122" width="4.7109375" style="1" customWidth="1"/>
    <col min="16123" max="16123" width="36.28515625" style="1" customWidth="1"/>
    <col min="16124" max="16124" width="12.42578125" style="1" customWidth="1"/>
    <col min="16125" max="16125" width="7.28515625" style="1" customWidth="1"/>
    <col min="16126" max="16126" width="14.140625" style="1" customWidth="1"/>
    <col min="16127" max="16127" width="14" style="1" customWidth="1"/>
    <col min="16128" max="16128" width="15.42578125" style="1" customWidth="1"/>
    <col min="16129" max="16129" width="14" style="1" customWidth="1"/>
    <col min="16130" max="16130" width="15.42578125" style="1" customWidth="1"/>
    <col min="16131" max="16131" width="14" style="1" customWidth="1"/>
    <col min="16132" max="16132" width="18.140625" style="1" customWidth="1"/>
    <col min="16133" max="16133" width="14" style="1" customWidth="1"/>
    <col min="16134" max="16134" width="17.42578125" style="1" customWidth="1"/>
    <col min="16135" max="16135" width="18.85546875" style="1" bestFit="1" customWidth="1"/>
    <col min="16136" max="16136" width="18.140625" style="1" bestFit="1" customWidth="1"/>
    <col min="16137" max="16137" width="19.28515625" style="1" bestFit="1" customWidth="1"/>
    <col min="16138" max="16138" width="21" style="1" bestFit="1" customWidth="1"/>
    <col min="16139" max="16384" width="11.42578125" style="1"/>
  </cols>
  <sheetData>
    <row r="1" spans="1:10" ht="24" customHeight="1" thickBot="1" x14ac:dyDescent="0.25">
      <c r="A1" s="50" t="s">
        <v>21</v>
      </c>
      <c r="B1" s="49">
        <v>45814</v>
      </c>
      <c r="C1" s="69" t="s">
        <v>22</v>
      </c>
      <c r="D1" s="70"/>
      <c r="E1" s="98" t="s">
        <v>29</v>
      </c>
      <c r="F1" s="99"/>
      <c r="G1" s="99"/>
      <c r="H1" s="99"/>
      <c r="I1" s="99"/>
      <c r="J1" s="100"/>
    </row>
    <row r="2" spans="1:10" ht="105" customHeight="1" x14ac:dyDescent="0.2">
      <c r="A2" s="71" t="s">
        <v>77</v>
      </c>
      <c r="B2" s="72"/>
      <c r="C2" s="71"/>
      <c r="D2" s="71"/>
      <c r="E2" s="73"/>
      <c r="F2" s="73"/>
      <c r="G2" s="73"/>
      <c r="H2" s="73"/>
      <c r="I2" s="73"/>
      <c r="J2" s="73"/>
    </row>
    <row r="3" spans="1:10" s="3" customFormat="1" ht="22.9" customHeight="1" x14ac:dyDescent="0.2">
      <c r="A3" s="74" t="s">
        <v>0</v>
      </c>
      <c r="B3" s="76" t="s">
        <v>20</v>
      </c>
      <c r="C3" s="77" t="s">
        <v>1</v>
      </c>
      <c r="D3" s="79" t="s">
        <v>2</v>
      </c>
      <c r="E3" s="82" t="s">
        <v>3</v>
      </c>
      <c r="F3" s="82"/>
      <c r="G3" s="82"/>
      <c r="H3" s="82"/>
      <c r="I3" s="83" t="s">
        <v>35</v>
      </c>
      <c r="J3" s="83"/>
    </row>
    <row r="4" spans="1:10" ht="45.75" customHeight="1" x14ac:dyDescent="0.2">
      <c r="A4" s="74"/>
      <c r="B4" s="76"/>
      <c r="C4" s="77"/>
      <c r="D4" s="79"/>
      <c r="E4" s="85" t="s">
        <v>4</v>
      </c>
      <c r="F4" s="85"/>
      <c r="G4" s="86" t="s">
        <v>5</v>
      </c>
      <c r="H4" s="86"/>
      <c r="I4" s="83"/>
      <c r="J4" s="83"/>
    </row>
    <row r="5" spans="1:10" ht="62.25" customHeight="1" x14ac:dyDescent="0.2">
      <c r="A5" s="74"/>
      <c r="B5" s="76"/>
      <c r="C5" s="77"/>
      <c r="D5" s="80"/>
      <c r="E5" s="60" t="s">
        <v>6</v>
      </c>
      <c r="F5" s="64" t="s">
        <v>79</v>
      </c>
      <c r="G5" s="61" t="s">
        <v>6</v>
      </c>
      <c r="H5" s="62" t="s">
        <v>88</v>
      </c>
      <c r="I5" s="84"/>
      <c r="J5" s="83"/>
    </row>
    <row r="6" spans="1:10" ht="31.5" customHeight="1" x14ac:dyDescent="0.2">
      <c r="A6" s="74"/>
      <c r="B6" s="76"/>
      <c r="C6" s="77"/>
      <c r="D6" s="80"/>
      <c r="E6" s="60" t="s">
        <v>7</v>
      </c>
      <c r="F6" s="64" t="s">
        <v>86</v>
      </c>
      <c r="G6" s="61" t="s">
        <v>7</v>
      </c>
      <c r="H6" s="62" t="s">
        <v>87</v>
      </c>
      <c r="I6" s="84"/>
      <c r="J6" s="83"/>
    </row>
    <row r="7" spans="1:10" ht="13.9" customHeight="1" x14ac:dyDescent="0.2">
      <c r="A7" s="74"/>
      <c r="B7" s="76"/>
      <c r="C7" s="77"/>
      <c r="D7" s="80"/>
      <c r="E7" s="60" t="s">
        <v>8</v>
      </c>
      <c r="F7" s="64">
        <v>3104153548</v>
      </c>
      <c r="G7" s="61" t="s">
        <v>8</v>
      </c>
      <c r="H7" s="62" t="s">
        <v>89</v>
      </c>
      <c r="I7" s="84"/>
      <c r="J7" s="83"/>
    </row>
    <row r="8" spans="1:10" ht="45" customHeight="1" x14ac:dyDescent="0.2">
      <c r="A8" s="74"/>
      <c r="B8" s="76"/>
      <c r="C8" s="77"/>
      <c r="D8" s="80"/>
      <c r="E8" s="60" t="s">
        <v>9</v>
      </c>
      <c r="F8" s="124" t="s">
        <v>85</v>
      </c>
      <c r="G8" s="61" t="s">
        <v>9</v>
      </c>
      <c r="H8" s="125" t="s">
        <v>90</v>
      </c>
      <c r="I8" s="84"/>
      <c r="J8" s="83"/>
    </row>
    <row r="9" spans="1:10" ht="13.9" customHeight="1" x14ac:dyDescent="0.2">
      <c r="A9" s="74"/>
      <c r="B9" s="76"/>
      <c r="C9" s="77"/>
      <c r="D9" s="80"/>
      <c r="E9" s="60" t="s">
        <v>10</v>
      </c>
      <c r="F9" s="65">
        <v>45814</v>
      </c>
      <c r="G9" s="63" t="s">
        <v>10</v>
      </c>
      <c r="H9" s="65">
        <v>45814</v>
      </c>
      <c r="I9" s="83"/>
      <c r="J9" s="83"/>
    </row>
    <row r="10" spans="1:10" s="4" customFormat="1" ht="62.25" customHeight="1" x14ac:dyDescent="0.2">
      <c r="A10" s="75"/>
      <c r="B10" s="76"/>
      <c r="C10" s="78"/>
      <c r="D10" s="81"/>
      <c r="E10" s="48" t="s">
        <v>32</v>
      </c>
      <c r="F10" s="48" t="s">
        <v>33</v>
      </c>
      <c r="G10" s="37" t="s">
        <v>32</v>
      </c>
      <c r="H10" s="37" t="s">
        <v>33</v>
      </c>
      <c r="I10" s="38" t="s">
        <v>34</v>
      </c>
      <c r="J10" s="38" t="s">
        <v>33</v>
      </c>
    </row>
    <row r="11" spans="1:10" s="4" customFormat="1" ht="43.5" customHeight="1" x14ac:dyDescent="0.25">
      <c r="A11" s="40">
        <v>1</v>
      </c>
      <c r="B11" s="51" t="s">
        <v>37</v>
      </c>
      <c r="C11" s="53" t="s">
        <v>71</v>
      </c>
      <c r="D11" s="56">
        <v>250</v>
      </c>
      <c r="E11" s="59">
        <v>3808</v>
      </c>
      <c r="F11" s="43">
        <f>D11*E11</f>
        <v>952000</v>
      </c>
      <c r="G11" s="46">
        <v>3800</v>
      </c>
      <c r="H11" s="34">
        <f>G11*D11</f>
        <v>950000</v>
      </c>
      <c r="I11" s="126">
        <f>AVERAGE(E11,G11)</f>
        <v>3804</v>
      </c>
      <c r="J11" s="35">
        <f>AVERAGE(F11,H11)</f>
        <v>951000</v>
      </c>
    </row>
    <row r="12" spans="1:10" ht="40.5" customHeight="1" x14ac:dyDescent="0.25">
      <c r="A12" s="41">
        <v>2</v>
      </c>
      <c r="B12" s="51" t="s">
        <v>38</v>
      </c>
      <c r="C12" s="53" t="s">
        <v>71</v>
      </c>
      <c r="D12" s="56">
        <v>150</v>
      </c>
      <c r="E12" s="59">
        <v>5950</v>
      </c>
      <c r="F12" s="43">
        <f t="shared" ref="F12:F44" si="0">D12*E12</f>
        <v>892500</v>
      </c>
      <c r="G12" s="46">
        <v>6000</v>
      </c>
      <c r="H12" s="34">
        <f t="shared" ref="H12:H44" si="1">G12*D12</f>
        <v>900000</v>
      </c>
      <c r="I12" s="126">
        <f t="shared" ref="I12:I44" si="2">AVERAGE(E12,G12)</f>
        <v>5975</v>
      </c>
      <c r="J12" s="35">
        <f t="shared" ref="J12:J44" si="3">AVERAGE(F12,H12)</f>
        <v>896250</v>
      </c>
    </row>
    <row r="13" spans="1:10" ht="40.5" customHeight="1" x14ac:dyDescent="0.25">
      <c r="A13" s="41">
        <v>3</v>
      </c>
      <c r="B13" s="51" t="s">
        <v>39</v>
      </c>
      <c r="C13" s="53" t="s">
        <v>71</v>
      </c>
      <c r="D13" s="56">
        <v>130</v>
      </c>
      <c r="E13" s="59">
        <v>5355</v>
      </c>
      <c r="F13" s="43">
        <f t="shared" si="0"/>
        <v>696150</v>
      </c>
      <c r="G13" s="47">
        <v>5500</v>
      </c>
      <c r="H13" s="34">
        <f t="shared" si="1"/>
        <v>715000</v>
      </c>
      <c r="I13" s="126">
        <f t="shared" si="2"/>
        <v>5427.5</v>
      </c>
      <c r="J13" s="35">
        <f t="shared" si="3"/>
        <v>705575</v>
      </c>
    </row>
    <row r="14" spans="1:10" ht="40.5" customHeight="1" x14ac:dyDescent="0.25">
      <c r="A14" s="40">
        <v>4</v>
      </c>
      <c r="B14" s="51" t="s">
        <v>40</v>
      </c>
      <c r="C14" s="53" t="s">
        <v>71</v>
      </c>
      <c r="D14" s="56">
        <v>250</v>
      </c>
      <c r="E14" s="59">
        <v>7140</v>
      </c>
      <c r="F14" s="43">
        <f t="shared" si="0"/>
        <v>1785000</v>
      </c>
      <c r="G14" s="47">
        <v>7100</v>
      </c>
      <c r="H14" s="34">
        <f t="shared" si="1"/>
        <v>1775000</v>
      </c>
      <c r="I14" s="126">
        <f t="shared" si="2"/>
        <v>7120</v>
      </c>
      <c r="J14" s="35">
        <f t="shared" si="3"/>
        <v>1780000</v>
      </c>
    </row>
    <row r="15" spans="1:10" ht="40.5" customHeight="1" x14ac:dyDescent="0.25">
      <c r="A15" s="41">
        <v>5</v>
      </c>
      <c r="B15" s="51" t="s">
        <v>41</v>
      </c>
      <c r="C15" s="53" t="s">
        <v>71</v>
      </c>
      <c r="D15" s="56">
        <v>60</v>
      </c>
      <c r="E15" s="59">
        <v>4760</v>
      </c>
      <c r="F15" s="43">
        <f t="shared" si="0"/>
        <v>285600</v>
      </c>
      <c r="G15" s="47">
        <v>4600</v>
      </c>
      <c r="H15" s="34">
        <f t="shared" si="1"/>
        <v>276000</v>
      </c>
      <c r="I15" s="126">
        <f t="shared" si="2"/>
        <v>4680</v>
      </c>
      <c r="J15" s="35">
        <f t="shared" si="3"/>
        <v>280800</v>
      </c>
    </row>
    <row r="16" spans="1:10" ht="40.5" customHeight="1" x14ac:dyDescent="0.25">
      <c r="A16" s="41">
        <v>6</v>
      </c>
      <c r="B16" s="51" t="s">
        <v>42</v>
      </c>
      <c r="C16" s="53" t="s">
        <v>71</v>
      </c>
      <c r="D16" s="56">
        <v>50</v>
      </c>
      <c r="E16" s="59">
        <v>8330</v>
      </c>
      <c r="F16" s="43">
        <f t="shared" si="0"/>
        <v>416500</v>
      </c>
      <c r="G16" s="47">
        <v>8200</v>
      </c>
      <c r="H16" s="34">
        <f t="shared" si="1"/>
        <v>410000</v>
      </c>
      <c r="I16" s="126">
        <f t="shared" si="2"/>
        <v>8265</v>
      </c>
      <c r="J16" s="35">
        <f t="shared" si="3"/>
        <v>413250</v>
      </c>
    </row>
    <row r="17" spans="1:10" s="42" customFormat="1" ht="42.75" customHeight="1" x14ac:dyDescent="0.25">
      <c r="A17" s="40">
        <v>7</v>
      </c>
      <c r="B17" s="51" t="s">
        <v>43</v>
      </c>
      <c r="C17" s="53" t="s">
        <v>71</v>
      </c>
      <c r="D17" s="56">
        <v>180</v>
      </c>
      <c r="E17" s="59">
        <v>7735</v>
      </c>
      <c r="F17" s="43">
        <f t="shared" si="0"/>
        <v>1392300</v>
      </c>
      <c r="G17" s="47">
        <v>7800</v>
      </c>
      <c r="H17" s="34">
        <f t="shared" si="1"/>
        <v>1404000</v>
      </c>
      <c r="I17" s="126">
        <f t="shared" si="2"/>
        <v>7767.5</v>
      </c>
      <c r="J17" s="35">
        <f t="shared" si="3"/>
        <v>1398150</v>
      </c>
    </row>
    <row r="18" spans="1:10" s="42" customFormat="1" ht="40.5" customHeight="1" x14ac:dyDescent="0.25">
      <c r="A18" s="41">
        <v>8</v>
      </c>
      <c r="B18" s="51" t="s">
        <v>44</v>
      </c>
      <c r="C18" s="53" t="s">
        <v>72</v>
      </c>
      <c r="D18" s="56">
        <v>40</v>
      </c>
      <c r="E18" s="59">
        <v>4760</v>
      </c>
      <c r="F18" s="43">
        <f t="shared" si="0"/>
        <v>190400</v>
      </c>
      <c r="G18" s="47">
        <v>4800</v>
      </c>
      <c r="H18" s="34">
        <f t="shared" si="1"/>
        <v>192000</v>
      </c>
      <c r="I18" s="126">
        <f t="shared" si="2"/>
        <v>4780</v>
      </c>
      <c r="J18" s="35">
        <f t="shared" si="3"/>
        <v>191200</v>
      </c>
    </row>
    <row r="19" spans="1:10" s="42" customFormat="1" ht="55.5" customHeight="1" x14ac:dyDescent="0.25">
      <c r="A19" s="41">
        <v>9</v>
      </c>
      <c r="B19" s="51" t="s">
        <v>45</v>
      </c>
      <c r="C19" s="53" t="s">
        <v>71</v>
      </c>
      <c r="D19" s="56">
        <v>40</v>
      </c>
      <c r="E19" s="59">
        <v>4165</v>
      </c>
      <c r="F19" s="43">
        <f t="shared" si="0"/>
        <v>166600</v>
      </c>
      <c r="G19" s="47">
        <v>4200</v>
      </c>
      <c r="H19" s="34">
        <f t="shared" si="1"/>
        <v>168000</v>
      </c>
      <c r="I19" s="126">
        <f t="shared" si="2"/>
        <v>4182.5</v>
      </c>
      <c r="J19" s="35">
        <f t="shared" si="3"/>
        <v>167300</v>
      </c>
    </row>
    <row r="20" spans="1:10" ht="49.5" customHeight="1" x14ac:dyDescent="0.25">
      <c r="A20" s="40">
        <v>10</v>
      </c>
      <c r="B20" s="51" t="s">
        <v>46</v>
      </c>
      <c r="C20" s="53" t="s">
        <v>71</v>
      </c>
      <c r="D20" s="56">
        <v>40</v>
      </c>
      <c r="E20" s="59">
        <v>4760</v>
      </c>
      <c r="F20" s="43">
        <f t="shared" si="0"/>
        <v>190400</v>
      </c>
      <c r="G20" s="47">
        <v>4800</v>
      </c>
      <c r="H20" s="34">
        <f t="shared" si="1"/>
        <v>192000</v>
      </c>
      <c r="I20" s="126">
        <f t="shared" si="2"/>
        <v>4780</v>
      </c>
      <c r="J20" s="35">
        <f t="shared" si="3"/>
        <v>191200</v>
      </c>
    </row>
    <row r="21" spans="1:10" ht="40.5" customHeight="1" x14ac:dyDescent="0.25">
      <c r="A21" s="41">
        <v>11</v>
      </c>
      <c r="B21" s="51" t="s">
        <v>47</v>
      </c>
      <c r="C21" s="53" t="s">
        <v>71</v>
      </c>
      <c r="D21" s="56">
        <v>20</v>
      </c>
      <c r="E21" s="59">
        <v>17850</v>
      </c>
      <c r="F21" s="43">
        <f t="shared" si="0"/>
        <v>357000</v>
      </c>
      <c r="G21" s="47">
        <v>17750</v>
      </c>
      <c r="H21" s="34">
        <f t="shared" si="1"/>
        <v>355000</v>
      </c>
      <c r="I21" s="126">
        <f t="shared" si="2"/>
        <v>17800</v>
      </c>
      <c r="J21" s="35">
        <f t="shared" si="3"/>
        <v>356000</v>
      </c>
    </row>
    <row r="22" spans="1:10" ht="40.5" customHeight="1" x14ac:dyDescent="0.25">
      <c r="A22" s="41">
        <v>12</v>
      </c>
      <c r="B22" s="51" t="s">
        <v>48</v>
      </c>
      <c r="C22" s="53" t="s">
        <v>71</v>
      </c>
      <c r="D22" s="56">
        <v>140</v>
      </c>
      <c r="E22" s="59">
        <v>5355</v>
      </c>
      <c r="F22" s="43">
        <f t="shared" si="0"/>
        <v>749700</v>
      </c>
      <c r="G22" s="47">
        <v>5300</v>
      </c>
      <c r="H22" s="34">
        <f t="shared" si="1"/>
        <v>742000</v>
      </c>
      <c r="I22" s="126">
        <f t="shared" si="2"/>
        <v>5327.5</v>
      </c>
      <c r="J22" s="35">
        <f t="shared" si="3"/>
        <v>745850</v>
      </c>
    </row>
    <row r="23" spans="1:10" s="42" customFormat="1" ht="40.5" customHeight="1" x14ac:dyDescent="0.25">
      <c r="A23" s="40">
        <v>13</v>
      </c>
      <c r="B23" s="51" t="s">
        <v>49</v>
      </c>
      <c r="C23" s="53" t="s">
        <v>71</v>
      </c>
      <c r="D23" s="56">
        <v>140</v>
      </c>
      <c r="E23" s="59">
        <v>5355</v>
      </c>
      <c r="F23" s="43">
        <f t="shared" si="0"/>
        <v>749700</v>
      </c>
      <c r="G23" s="47">
        <v>5300</v>
      </c>
      <c r="H23" s="34">
        <f t="shared" si="1"/>
        <v>742000</v>
      </c>
      <c r="I23" s="126">
        <f t="shared" si="2"/>
        <v>5327.5</v>
      </c>
      <c r="J23" s="35">
        <f t="shared" si="3"/>
        <v>745850</v>
      </c>
    </row>
    <row r="24" spans="1:10" s="42" customFormat="1" ht="40.5" customHeight="1" x14ac:dyDescent="0.25">
      <c r="A24" s="40">
        <v>14</v>
      </c>
      <c r="B24" s="51" t="s">
        <v>50</v>
      </c>
      <c r="C24" s="53" t="s">
        <v>71</v>
      </c>
      <c r="D24" s="56">
        <v>140</v>
      </c>
      <c r="E24" s="59">
        <v>5355</v>
      </c>
      <c r="F24" s="43">
        <f t="shared" si="0"/>
        <v>749700</v>
      </c>
      <c r="G24" s="47">
        <v>5300</v>
      </c>
      <c r="H24" s="34">
        <f t="shared" si="1"/>
        <v>742000</v>
      </c>
      <c r="I24" s="126">
        <f t="shared" si="2"/>
        <v>5327.5</v>
      </c>
      <c r="J24" s="35">
        <f t="shared" si="3"/>
        <v>745850</v>
      </c>
    </row>
    <row r="25" spans="1:10" s="42" customFormat="1" ht="40.5" customHeight="1" x14ac:dyDescent="0.25">
      <c r="A25" s="40">
        <v>15</v>
      </c>
      <c r="B25" s="51" t="s">
        <v>51</v>
      </c>
      <c r="C25" s="53" t="s">
        <v>72</v>
      </c>
      <c r="D25" s="56">
        <v>900</v>
      </c>
      <c r="E25" s="59">
        <v>595</v>
      </c>
      <c r="F25" s="43">
        <f t="shared" si="0"/>
        <v>535500</v>
      </c>
      <c r="G25" s="47">
        <v>600</v>
      </c>
      <c r="H25" s="34">
        <f t="shared" si="1"/>
        <v>540000</v>
      </c>
      <c r="I25" s="126">
        <f t="shared" si="2"/>
        <v>597.5</v>
      </c>
      <c r="J25" s="35">
        <f t="shared" si="3"/>
        <v>537750</v>
      </c>
    </row>
    <row r="26" spans="1:10" s="42" customFormat="1" ht="40.5" customHeight="1" x14ac:dyDescent="0.25">
      <c r="A26" s="40">
        <v>16</v>
      </c>
      <c r="B26" s="51" t="s">
        <v>52</v>
      </c>
      <c r="C26" s="53" t="s">
        <v>71</v>
      </c>
      <c r="D26" s="56">
        <v>150</v>
      </c>
      <c r="E26" s="59">
        <v>3570</v>
      </c>
      <c r="F26" s="43">
        <f t="shared" si="0"/>
        <v>535500</v>
      </c>
      <c r="G26" s="47">
        <v>3700</v>
      </c>
      <c r="H26" s="34">
        <f t="shared" si="1"/>
        <v>555000</v>
      </c>
      <c r="I26" s="126">
        <f t="shared" si="2"/>
        <v>3635</v>
      </c>
      <c r="J26" s="35">
        <f t="shared" si="3"/>
        <v>545250</v>
      </c>
    </row>
    <row r="27" spans="1:10" s="42" customFormat="1" ht="40.5" customHeight="1" x14ac:dyDescent="0.25">
      <c r="A27" s="40">
        <v>17</v>
      </c>
      <c r="B27" s="51" t="s">
        <v>53</v>
      </c>
      <c r="C27" s="53" t="s">
        <v>71</v>
      </c>
      <c r="D27" s="56">
        <v>50</v>
      </c>
      <c r="E27" s="59">
        <v>5950</v>
      </c>
      <c r="F27" s="43">
        <f t="shared" si="0"/>
        <v>297500</v>
      </c>
      <c r="G27" s="47">
        <v>5500</v>
      </c>
      <c r="H27" s="34">
        <f t="shared" si="1"/>
        <v>275000</v>
      </c>
      <c r="I27" s="126">
        <f t="shared" si="2"/>
        <v>5725</v>
      </c>
      <c r="J27" s="35">
        <f t="shared" si="3"/>
        <v>286250</v>
      </c>
    </row>
    <row r="28" spans="1:10" s="42" customFormat="1" ht="40.5" customHeight="1" x14ac:dyDescent="0.25">
      <c r="A28" s="40">
        <v>18</v>
      </c>
      <c r="B28" s="51" t="s">
        <v>54</v>
      </c>
      <c r="C28" s="53" t="s">
        <v>71</v>
      </c>
      <c r="D28" s="56">
        <v>60</v>
      </c>
      <c r="E28" s="59">
        <v>3570</v>
      </c>
      <c r="F28" s="43">
        <f t="shared" si="0"/>
        <v>214200</v>
      </c>
      <c r="G28" s="47">
        <v>3600</v>
      </c>
      <c r="H28" s="34">
        <f t="shared" si="1"/>
        <v>216000</v>
      </c>
      <c r="I28" s="126">
        <f t="shared" si="2"/>
        <v>3585</v>
      </c>
      <c r="J28" s="35">
        <f t="shared" si="3"/>
        <v>215100</v>
      </c>
    </row>
    <row r="29" spans="1:10" s="42" customFormat="1" ht="40.5" customHeight="1" x14ac:dyDescent="0.25">
      <c r="A29" s="40">
        <v>19</v>
      </c>
      <c r="B29" s="51" t="s">
        <v>55</v>
      </c>
      <c r="C29" s="53" t="s">
        <v>72</v>
      </c>
      <c r="D29" s="56">
        <v>120</v>
      </c>
      <c r="E29" s="59">
        <v>3570</v>
      </c>
      <c r="F29" s="43">
        <f t="shared" si="0"/>
        <v>428400</v>
      </c>
      <c r="G29" s="47">
        <v>3600</v>
      </c>
      <c r="H29" s="34">
        <f t="shared" si="1"/>
        <v>432000</v>
      </c>
      <c r="I29" s="126">
        <f t="shared" si="2"/>
        <v>3585</v>
      </c>
      <c r="J29" s="35">
        <f t="shared" si="3"/>
        <v>430200</v>
      </c>
    </row>
    <row r="30" spans="1:10" s="42" customFormat="1" ht="40.5" customHeight="1" x14ac:dyDescent="0.25">
      <c r="A30" s="40">
        <v>20</v>
      </c>
      <c r="B30" s="51" t="s">
        <v>56</v>
      </c>
      <c r="C30" s="53" t="s">
        <v>71</v>
      </c>
      <c r="D30" s="56">
        <v>20</v>
      </c>
      <c r="E30" s="59">
        <v>595</v>
      </c>
      <c r="F30" s="43">
        <f t="shared" si="0"/>
        <v>11900</v>
      </c>
      <c r="G30" s="47">
        <v>600</v>
      </c>
      <c r="H30" s="34">
        <f t="shared" si="1"/>
        <v>12000</v>
      </c>
      <c r="I30" s="126">
        <f t="shared" si="2"/>
        <v>597.5</v>
      </c>
      <c r="J30" s="35">
        <f t="shared" si="3"/>
        <v>11950</v>
      </c>
    </row>
    <row r="31" spans="1:10" s="42" customFormat="1" ht="40.5" customHeight="1" x14ac:dyDescent="0.25">
      <c r="A31" s="40">
        <v>21</v>
      </c>
      <c r="B31" s="51" t="s">
        <v>57</v>
      </c>
      <c r="C31" s="53" t="s">
        <v>71</v>
      </c>
      <c r="D31" s="56">
        <v>20</v>
      </c>
      <c r="E31" s="59">
        <v>14280</v>
      </c>
      <c r="F31" s="43">
        <f t="shared" si="0"/>
        <v>285600</v>
      </c>
      <c r="G31" s="47">
        <v>14100</v>
      </c>
      <c r="H31" s="34">
        <f t="shared" si="1"/>
        <v>282000</v>
      </c>
      <c r="I31" s="126">
        <f t="shared" si="2"/>
        <v>14190</v>
      </c>
      <c r="J31" s="35">
        <f t="shared" si="3"/>
        <v>283800</v>
      </c>
    </row>
    <row r="32" spans="1:10" s="42" customFormat="1" ht="40.5" customHeight="1" x14ac:dyDescent="0.25">
      <c r="A32" s="40">
        <v>22</v>
      </c>
      <c r="B32" s="51" t="s">
        <v>58</v>
      </c>
      <c r="C32" s="53" t="s">
        <v>72</v>
      </c>
      <c r="D32" s="56">
        <v>50</v>
      </c>
      <c r="E32" s="59">
        <v>1190</v>
      </c>
      <c r="F32" s="43">
        <f t="shared" si="0"/>
        <v>59500</v>
      </c>
      <c r="G32" s="47">
        <v>990</v>
      </c>
      <c r="H32" s="34">
        <f t="shared" si="1"/>
        <v>49500</v>
      </c>
      <c r="I32" s="126">
        <f t="shared" si="2"/>
        <v>1090</v>
      </c>
      <c r="J32" s="35">
        <f t="shared" si="3"/>
        <v>54500</v>
      </c>
    </row>
    <row r="33" spans="1:10" s="42" customFormat="1" ht="40.5" customHeight="1" x14ac:dyDescent="0.25">
      <c r="A33" s="40">
        <v>23</v>
      </c>
      <c r="B33" s="51" t="s">
        <v>59</v>
      </c>
      <c r="C33" s="53" t="s">
        <v>71</v>
      </c>
      <c r="D33" s="56">
        <v>63</v>
      </c>
      <c r="E33" s="59">
        <v>14280</v>
      </c>
      <c r="F33" s="43">
        <f t="shared" si="0"/>
        <v>899640</v>
      </c>
      <c r="G33" s="47">
        <v>13900</v>
      </c>
      <c r="H33" s="34">
        <f t="shared" si="1"/>
        <v>875700</v>
      </c>
      <c r="I33" s="126">
        <f t="shared" si="2"/>
        <v>14090</v>
      </c>
      <c r="J33" s="35">
        <f t="shared" si="3"/>
        <v>887670</v>
      </c>
    </row>
    <row r="34" spans="1:10" s="42" customFormat="1" ht="40.5" customHeight="1" x14ac:dyDescent="0.25">
      <c r="A34" s="40">
        <v>24</v>
      </c>
      <c r="B34" s="51" t="s">
        <v>60</v>
      </c>
      <c r="C34" s="53" t="s">
        <v>71</v>
      </c>
      <c r="D34" s="56">
        <v>103</v>
      </c>
      <c r="E34" s="59">
        <v>11900</v>
      </c>
      <c r="F34" s="43">
        <f t="shared" si="0"/>
        <v>1225700</v>
      </c>
      <c r="G34" s="47">
        <v>12100</v>
      </c>
      <c r="H34" s="34">
        <f t="shared" si="1"/>
        <v>1246300</v>
      </c>
      <c r="I34" s="126">
        <f t="shared" si="2"/>
        <v>12000</v>
      </c>
      <c r="J34" s="35">
        <f t="shared" si="3"/>
        <v>1236000</v>
      </c>
    </row>
    <row r="35" spans="1:10" s="42" customFormat="1" ht="40.5" customHeight="1" x14ac:dyDescent="0.25">
      <c r="A35" s="40">
        <v>25</v>
      </c>
      <c r="B35" s="51" t="s">
        <v>61</v>
      </c>
      <c r="C35" s="53" t="s">
        <v>72</v>
      </c>
      <c r="D35" s="56">
        <v>56</v>
      </c>
      <c r="E35" s="59">
        <v>23800</v>
      </c>
      <c r="F35" s="43">
        <f t="shared" si="0"/>
        <v>1332800</v>
      </c>
      <c r="G35" s="47">
        <v>23200</v>
      </c>
      <c r="H35" s="34">
        <f t="shared" si="1"/>
        <v>1299200</v>
      </c>
      <c r="I35" s="126">
        <f t="shared" si="2"/>
        <v>23500</v>
      </c>
      <c r="J35" s="35">
        <f t="shared" si="3"/>
        <v>1316000</v>
      </c>
    </row>
    <row r="36" spans="1:10" s="42" customFormat="1" ht="40.5" customHeight="1" x14ac:dyDescent="0.25">
      <c r="A36" s="40">
        <v>26</v>
      </c>
      <c r="B36" s="51" t="s">
        <v>62</v>
      </c>
      <c r="C36" s="53" t="s">
        <v>71</v>
      </c>
      <c r="D36" s="56">
        <v>92</v>
      </c>
      <c r="E36" s="59">
        <v>13090</v>
      </c>
      <c r="F36" s="43">
        <f t="shared" si="0"/>
        <v>1204280</v>
      </c>
      <c r="G36" s="47">
        <v>13200</v>
      </c>
      <c r="H36" s="34">
        <f t="shared" si="1"/>
        <v>1214400</v>
      </c>
      <c r="I36" s="126">
        <f t="shared" si="2"/>
        <v>13145</v>
      </c>
      <c r="J36" s="35">
        <f t="shared" si="3"/>
        <v>1209340</v>
      </c>
    </row>
    <row r="37" spans="1:10" s="42" customFormat="1" ht="40.5" customHeight="1" x14ac:dyDescent="0.25">
      <c r="A37" s="40">
        <v>27</v>
      </c>
      <c r="B37" s="51" t="s">
        <v>63</v>
      </c>
      <c r="C37" s="53" t="s">
        <v>71</v>
      </c>
      <c r="D37" s="56">
        <v>94</v>
      </c>
      <c r="E37" s="59">
        <v>11900</v>
      </c>
      <c r="F37" s="43">
        <f t="shared" si="0"/>
        <v>1118600</v>
      </c>
      <c r="G37" s="47">
        <v>12000</v>
      </c>
      <c r="H37" s="34">
        <f t="shared" si="1"/>
        <v>1128000</v>
      </c>
      <c r="I37" s="126">
        <f t="shared" si="2"/>
        <v>11950</v>
      </c>
      <c r="J37" s="35">
        <f t="shared" si="3"/>
        <v>1123300</v>
      </c>
    </row>
    <row r="38" spans="1:10" s="42" customFormat="1" ht="40.5" customHeight="1" x14ac:dyDescent="0.25">
      <c r="A38" s="40">
        <v>28</v>
      </c>
      <c r="B38" s="51" t="s">
        <v>64</v>
      </c>
      <c r="C38" s="53" t="s">
        <v>72</v>
      </c>
      <c r="D38" s="56">
        <v>970</v>
      </c>
      <c r="E38" s="59">
        <v>14756</v>
      </c>
      <c r="F38" s="43">
        <f t="shared" si="0"/>
        <v>14313320</v>
      </c>
      <c r="G38" s="47">
        <v>14750</v>
      </c>
      <c r="H38" s="34">
        <f t="shared" si="1"/>
        <v>14307500</v>
      </c>
      <c r="I38" s="126">
        <f t="shared" si="2"/>
        <v>14753</v>
      </c>
      <c r="J38" s="35">
        <f t="shared" si="3"/>
        <v>14310410</v>
      </c>
    </row>
    <row r="39" spans="1:10" s="42" customFormat="1" ht="40.5" customHeight="1" x14ac:dyDescent="0.25">
      <c r="A39" s="40">
        <v>29</v>
      </c>
      <c r="B39" s="51" t="s">
        <v>65</v>
      </c>
      <c r="C39" s="53" t="s">
        <v>73</v>
      </c>
      <c r="D39" s="56">
        <v>38</v>
      </c>
      <c r="E39" s="59">
        <v>2380</v>
      </c>
      <c r="F39" s="43">
        <f t="shared" si="0"/>
        <v>90440</v>
      </c>
      <c r="G39" s="47">
        <v>2300</v>
      </c>
      <c r="H39" s="34">
        <f t="shared" si="1"/>
        <v>87400</v>
      </c>
      <c r="I39" s="126">
        <f t="shared" si="2"/>
        <v>2340</v>
      </c>
      <c r="J39" s="35">
        <f t="shared" si="3"/>
        <v>88920</v>
      </c>
    </row>
    <row r="40" spans="1:10" s="42" customFormat="1" ht="40.5" customHeight="1" x14ac:dyDescent="0.25">
      <c r="A40" s="40">
        <v>30</v>
      </c>
      <c r="B40" s="51" t="s">
        <v>66</v>
      </c>
      <c r="C40" s="53" t="s">
        <v>72</v>
      </c>
      <c r="D40" s="56">
        <v>862</v>
      </c>
      <c r="E40" s="59">
        <v>1785</v>
      </c>
      <c r="F40" s="43">
        <f t="shared" si="0"/>
        <v>1538670</v>
      </c>
      <c r="G40" s="47">
        <v>1770</v>
      </c>
      <c r="H40" s="34">
        <f t="shared" si="1"/>
        <v>1525740</v>
      </c>
      <c r="I40" s="126">
        <f t="shared" si="2"/>
        <v>1777.5</v>
      </c>
      <c r="J40" s="35">
        <f t="shared" si="3"/>
        <v>1532205</v>
      </c>
    </row>
    <row r="41" spans="1:10" s="42" customFormat="1" ht="40.5" customHeight="1" x14ac:dyDescent="0.25">
      <c r="A41" s="40">
        <v>31</v>
      </c>
      <c r="B41" s="51" t="s">
        <v>67</v>
      </c>
      <c r="C41" s="53" t="s">
        <v>73</v>
      </c>
      <c r="D41" s="57">
        <v>20</v>
      </c>
      <c r="E41" s="59">
        <v>15113</v>
      </c>
      <c r="F41" s="43">
        <f t="shared" si="0"/>
        <v>302260</v>
      </c>
      <c r="G41" s="47">
        <v>15100</v>
      </c>
      <c r="H41" s="34">
        <f t="shared" si="1"/>
        <v>302000</v>
      </c>
      <c r="I41" s="126">
        <f t="shared" si="2"/>
        <v>15106.5</v>
      </c>
      <c r="J41" s="35">
        <f t="shared" si="3"/>
        <v>302130</v>
      </c>
    </row>
    <row r="42" spans="1:10" s="42" customFormat="1" ht="40.5" customHeight="1" x14ac:dyDescent="0.25">
      <c r="A42" s="40">
        <v>32</v>
      </c>
      <c r="B42" s="51" t="s">
        <v>68</v>
      </c>
      <c r="C42" s="54" t="s">
        <v>74</v>
      </c>
      <c r="D42" s="56">
        <v>500</v>
      </c>
      <c r="E42" s="59">
        <v>4284</v>
      </c>
      <c r="F42" s="43">
        <f t="shared" si="0"/>
        <v>2142000</v>
      </c>
      <c r="G42" s="47">
        <v>4300</v>
      </c>
      <c r="H42" s="34">
        <f t="shared" si="1"/>
        <v>2150000</v>
      </c>
      <c r="I42" s="126">
        <f t="shared" si="2"/>
        <v>4292</v>
      </c>
      <c r="J42" s="35">
        <f t="shared" si="3"/>
        <v>2146000</v>
      </c>
    </row>
    <row r="43" spans="1:10" s="42" customFormat="1" ht="40.5" customHeight="1" x14ac:dyDescent="0.25">
      <c r="A43" s="40">
        <v>33</v>
      </c>
      <c r="B43" s="51" t="s">
        <v>69</v>
      </c>
      <c r="C43" s="53" t="s">
        <v>75</v>
      </c>
      <c r="D43" s="56">
        <v>45</v>
      </c>
      <c r="E43" s="59">
        <v>59500</v>
      </c>
      <c r="F43" s="43">
        <f t="shared" si="0"/>
        <v>2677500</v>
      </c>
      <c r="G43" s="47">
        <v>59700</v>
      </c>
      <c r="H43" s="34">
        <f t="shared" si="1"/>
        <v>2686500</v>
      </c>
      <c r="I43" s="126">
        <f t="shared" si="2"/>
        <v>59600</v>
      </c>
      <c r="J43" s="35">
        <f t="shared" si="3"/>
        <v>2682000</v>
      </c>
    </row>
    <row r="44" spans="1:10" ht="40.5" customHeight="1" x14ac:dyDescent="0.25">
      <c r="A44" s="41">
        <v>34</v>
      </c>
      <c r="B44" s="52" t="s">
        <v>70</v>
      </c>
      <c r="C44" s="55" t="s">
        <v>76</v>
      </c>
      <c r="D44" s="58">
        <v>50</v>
      </c>
      <c r="E44" s="59">
        <v>21420</v>
      </c>
      <c r="F44" s="43">
        <f t="shared" si="0"/>
        <v>1071000</v>
      </c>
      <c r="G44" s="47">
        <v>21500</v>
      </c>
      <c r="H44" s="34">
        <f t="shared" si="1"/>
        <v>1075000</v>
      </c>
      <c r="I44" s="126">
        <f t="shared" si="2"/>
        <v>21460</v>
      </c>
      <c r="J44" s="35">
        <f t="shared" si="3"/>
        <v>1073000</v>
      </c>
    </row>
    <row r="45" spans="1:10" ht="20.25" x14ac:dyDescent="0.3">
      <c r="A45" s="66"/>
      <c r="B45" s="67"/>
      <c r="C45" s="67"/>
      <c r="D45" s="68"/>
      <c r="E45" s="44">
        <f t="shared" ref="E45:J45" si="4">SUM(E11:E44)</f>
        <v>318206</v>
      </c>
      <c r="F45" s="44">
        <f t="shared" si="4"/>
        <v>39857860</v>
      </c>
      <c r="G45" s="39">
        <f t="shared" si="4"/>
        <v>316960</v>
      </c>
      <c r="H45" s="39">
        <f t="shared" si="4"/>
        <v>39822240</v>
      </c>
      <c r="I45" s="32">
        <f t="shared" si="4"/>
        <v>317583</v>
      </c>
      <c r="J45" s="33">
        <f t="shared" si="4"/>
        <v>39840050</v>
      </c>
    </row>
    <row r="46" spans="1:10" x14ac:dyDescent="0.2">
      <c r="A46" s="20"/>
      <c r="B46" s="21"/>
      <c r="C46" s="22"/>
      <c r="D46" s="22"/>
      <c r="E46" s="45"/>
      <c r="F46" s="45"/>
      <c r="G46" s="22"/>
      <c r="H46" s="22"/>
      <c r="I46" s="22"/>
      <c r="J46" s="23"/>
    </row>
    <row r="47" spans="1:10" ht="97.5" customHeight="1" x14ac:dyDescent="0.2">
      <c r="A47" s="118" t="s">
        <v>36</v>
      </c>
      <c r="B47" s="119"/>
      <c r="C47" s="119"/>
      <c r="D47" s="119"/>
      <c r="E47" s="119"/>
      <c r="F47" s="119"/>
      <c r="G47" s="119"/>
      <c r="H47" s="119"/>
      <c r="I47" s="119"/>
      <c r="J47" s="120"/>
    </row>
    <row r="48" spans="1:10" ht="98.25" customHeight="1" x14ac:dyDescent="0.2">
      <c r="A48" s="121" t="s">
        <v>28</v>
      </c>
      <c r="B48" s="122"/>
      <c r="C48" s="122"/>
      <c r="D48" s="122"/>
      <c r="E48" s="122"/>
      <c r="F48" s="122"/>
      <c r="G48" s="122"/>
      <c r="H48" s="122"/>
      <c r="I48" s="122"/>
      <c r="J48" s="123"/>
    </row>
    <row r="49" spans="1:12" ht="37.9" customHeight="1" x14ac:dyDescent="0.2">
      <c r="A49" s="87" t="s">
        <v>78</v>
      </c>
      <c r="B49" s="88"/>
      <c r="C49" s="88"/>
      <c r="D49" s="88"/>
      <c r="E49" s="88"/>
      <c r="F49" s="88"/>
      <c r="G49" s="88"/>
      <c r="H49" s="88"/>
      <c r="I49" s="88"/>
      <c r="J49" s="89"/>
    </row>
    <row r="50" spans="1:12" ht="65.45" customHeight="1" x14ac:dyDescent="0.2">
      <c r="A50" s="90" t="s">
        <v>23</v>
      </c>
      <c r="B50" s="91"/>
      <c r="C50" s="91"/>
      <c r="D50" s="91"/>
      <c r="E50" s="91"/>
      <c r="F50" s="91"/>
      <c r="G50" s="91"/>
      <c r="H50" s="91"/>
      <c r="I50" s="91"/>
      <c r="J50" s="92"/>
    </row>
    <row r="51" spans="1:12" ht="15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1"/>
    </row>
    <row r="52" spans="1:12" ht="15" x14ac:dyDescent="0.25">
      <c r="A52" s="7"/>
      <c r="B52" s="8"/>
      <c r="C52" s="8"/>
      <c r="D52" s="8"/>
      <c r="E52" s="8"/>
      <c r="F52" s="8"/>
      <c r="G52" s="8"/>
      <c r="H52" s="8"/>
      <c r="I52" s="8"/>
      <c r="J52" s="9"/>
    </row>
    <row r="53" spans="1:12" ht="18.399999999999999" customHeight="1" x14ac:dyDescent="0.2">
      <c r="A53" s="2"/>
      <c r="J53" s="6"/>
    </row>
    <row r="54" spans="1:12" s="10" customFormat="1" ht="15.6" customHeight="1" x14ac:dyDescent="0.25">
      <c r="A54" s="93" t="s">
        <v>11</v>
      </c>
      <c r="B54" s="94"/>
      <c r="C54" s="11" t="s">
        <v>12</v>
      </c>
      <c r="D54" s="97" t="s">
        <v>30</v>
      </c>
      <c r="E54" s="97"/>
      <c r="F54" s="97"/>
      <c r="G54" s="97"/>
      <c r="I54" s="3"/>
      <c r="J54" s="6"/>
    </row>
    <row r="55" spans="1:12" s="10" customFormat="1" ht="15.6" customHeight="1" x14ac:dyDescent="0.25">
      <c r="A55" s="93"/>
      <c r="B55" s="94"/>
      <c r="C55" s="11" t="s">
        <v>13</v>
      </c>
      <c r="D55" s="97" t="s">
        <v>31</v>
      </c>
      <c r="E55" s="97"/>
      <c r="F55" s="97"/>
      <c r="G55" s="97"/>
      <c r="I55" s="3"/>
      <c r="J55" s="6"/>
    </row>
    <row r="56" spans="1:12" s="10" customFormat="1" ht="15" customHeight="1" x14ac:dyDescent="0.2">
      <c r="A56" s="93"/>
      <c r="B56" s="94"/>
      <c r="G56" s="12"/>
      <c r="I56" s="3"/>
      <c r="J56" s="6"/>
    </row>
    <row r="57" spans="1:12" s="10" customFormat="1" ht="36" customHeight="1" x14ac:dyDescent="0.2">
      <c r="A57" s="93"/>
      <c r="B57" s="94"/>
      <c r="C57" s="12"/>
      <c r="D57" s="12"/>
      <c r="E57" s="12"/>
      <c r="F57" s="12"/>
      <c r="G57" s="12"/>
      <c r="I57" s="12"/>
      <c r="J57" s="6"/>
    </row>
    <row r="58" spans="1:12" ht="24" hidden="1" customHeight="1" x14ac:dyDescent="0.2">
      <c r="A58" s="95"/>
      <c r="B58" s="96"/>
      <c r="C58" s="13"/>
      <c r="D58" s="13"/>
      <c r="E58" s="13"/>
      <c r="F58" s="13"/>
      <c r="G58" s="13"/>
      <c r="H58" s="13"/>
      <c r="I58" s="13"/>
      <c r="J58" s="14"/>
    </row>
    <row r="59" spans="1:12" ht="18" x14ac:dyDescent="0.2">
      <c r="A59" s="109" t="s">
        <v>27</v>
      </c>
      <c r="B59" s="110"/>
      <c r="C59" s="110"/>
      <c r="D59" s="110"/>
      <c r="E59" s="110"/>
      <c r="F59" s="110"/>
      <c r="G59" s="110"/>
      <c r="H59" s="110"/>
      <c r="I59" s="111"/>
      <c r="K59" s="15"/>
      <c r="L59" s="15"/>
    </row>
    <row r="60" spans="1:12" ht="15" x14ac:dyDescent="0.25">
      <c r="A60" s="27" t="s">
        <v>25</v>
      </c>
      <c r="B60" s="28" t="s">
        <v>26</v>
      </c>
      <c r="C60" s="112" t="s">
        <v>24</v>
      </c>
      <c r="D60" s="112"/>
      <c r="E60" s="112" t="s">
        <v>14</v>
      </c>
      <c r="F60" s="112"/>
      <c r="G60" s="112"/>
      <c r="H60" s="112"/>
      <c r="I60" s="36"/>
      <c r="K60" s="3"/>
    </row>
    <row r="61" spans="1:12" ht="28.5" x14ac:dyDescent="0.2">
      <c r="A61" s="24" t="s">
        <v>15</v>
      </c>
      <c r="B61" s="25" t="s">
        <v>81</v>
      </c>
      <c r="C61" s="113">
        <v>3206665195</v>
      </c>
      <c r="D61" s="114"/>
      <c r="E61" s="115" t="s">
        <v>80</v>
      </c>
      <c r="F61" s="116"/>
      <c r="G61" s="116"/>
      <c r="H61" s="117"/>
      <c r="I61" s="26"/>
      <c r="K61" s="3"/>
    </row>
    <row r="62" spans="1:12" ht="28.5" x14ac:dyDescent="0.2">
      <c r="A62" s="16" t="s">
        <v>16</v>
      </c>
      <c r="B62" s="17" t="s">
        <v>82</v>
      </c>
      <c r="C62" s="106">
        <v>3105409606</v>
      </c>
      <c r="D62" s="107"/>
      <c r="E62" s="108" t="s">
        <v>83</v>
      </c>
      <c r="F62" s="104"/>
      <c r="G62" s="104"/>
      <c r="H62" s="105"/>
      <c r="I62" s="18"/>
      <c r="K62" s="3"/>
    </row>
    <row r="63" spans="1:12" ht="35.25" customHeight="1" x14ac:dyDescent="0.2">
      <c r="A63" s="16" t="s">
        <v>17</v>
      </c>
      <c r="B63" s="17" t="s">
        <v>84</v>
      </c>
      <c r="C63" s="106">
        <v>3104153548</v>
      </c>
      <c r="D63" s="107"/>
      <c r="E63" s="108" t="s">
        <v>85</v>
      </c>
      <c r="F63" s="104"/>
      <c r="G63" s="104"/>
      <c r="H63" s="105"/>
      <c r="I63" s="18"/>
      <c r="K63" s="3"/>
    </row>
    <row r="64" spans="1:12" ht="43.5" customHeight="1" x14ac:dyDescent="0.2">
      <c r="A64" s="16" t="s">
        <v>18</v>
      </c>
      <c r="B64" s="17"/>
      <c r="C64" s="101"/>
      <c r="D64" s="102"/>
      <c r="E64" s="103"/>
      <c r="F64" s="104"/>
      <c r="G64" s="104"/>
      <c r="H64" s="105"/>
      <c r="I64" s="18"/>
      <c r="K64" s="3"/>
    </row>
    <row r="65" spans="1:11" ht="18" customHeight="1" x14ac:dyDescent="0.25">
      <c r="A65" s="16" t="s">
        <v>19</v>
      </c>
      <c r="B65" s="19"/>
      <c r="C65" s="101"/>
      <c r="D65" s="102"/>
      <c r="E65" s="103"/>
      <c r="F65" s="104"/>
      <c r="G65" s="104"/>
      <c r="H65" s="105"/>
      <c r="I65" s="18"/>
      <c r="K65" s="3"/>
    </row>
    <row r="66" spans="1:11" ht="18" customHeight="1" x14ac:dyDescent="0.2">
      <c r="K66" s="3"/>
    </row>
    <row r="67" spans="1:11" x14ac:dyDescent="0.2">
      <c r="K67" s="3"/>
    </row>
    <row r="68" spans="1:11" x14ac:dyDescent="0.2">
      <c r="K68" s="3"/>
    </row>
    <row r="69" spans="1:11" x14ac:dyDescent="0.2">
      <c r="K69" s="3"/>
    </row>
    <row r="70" spans="1:11" x14ac:dyDescent="0.2">
      <c r="K70" s="3"/>
    </row>
    <row r="71" spans="1:11" x14ac:dyDescent="0.2">
      <c r="K71" s="3"/>
    </row>
    <row r="72" spans="1:11" x14ac:dyDescent="0.2">
      <c r="K72" s="3"/>
    </row>
    <row r="73" spans="1:11" x14ac:dyDescent="0.2">
      <c r="K73" s="3"/>
    </row>
    <row r="74" spans="1:11" x14ac:dyDescent="0.2">
      <c r="K74" s="3"/>
    </row>
    <row r="75" spans="1:11" x14ac:dyDescent="0.2">
      <c r="K75" s="3"/>
    </row>
    <row r="76" spans="1:11" x14ac:dyDescent="0.2">
      <c r="K76" s="3"/>
    </row>
    <row r="77" spans="1:11" x14ac:dyDescent="0.2">
      <c r="K77" s="3"/>
    </row>
    <row r="78" spans="1:11" x14ac:dyDescent="0.2">
      <c r="K78" s="3"/>
    </row>
    <row r="79" spans="1:11" x14ac:dyDescent="0.2">
      <c r="K79" s="3"/>
    </row>
    <row r="80" spans="1:11" x14ac:dyDescent="0.2">
      <c r="K80" s="3"/>
    </row>
    <row r="81" spans="11:11" x14ac:dyDescent="0.2">
      <c r="K81" s="3"/>
    </row>
    <row r="82" spans="11:11" x14ac:dyDescent="0.2">
      <c r="K82" s="3"/>
    </row>
    <row r="83" spans="11:11" x14ac:dyDescent="0.2">
      <c r="K83" s="3"/>
    </row>
    <row r="84" spans="11:11" x14ac:dyDescent="0.2">
      <c r="K84" s="3"/>
    </row>
    <row r="85" spans="11:11" x14ac:dyDescent="0.2">
      <c r="K85" s="3"/>
    </row>
  </sheetData>
  <mergeCells count="32">
    <mergeCell ref="A47:J47"/>
    <mergeCell ref="A48:J48"/>
    <mergeCell ref="A59:I59"/>
    <mergeCell ref="C60:D60"/>
    <mergeCell ref="E60:H60"/>
    <mergeCell ref="C61:D61"/>
    <mergeCell ref="E61:H61"/>
    <mergeCell ref="C64:D64"/>
    <mergeCell ref="E64:H64"/>
    <mergeCell ref="C65:D65"/>
    <mergeCell ref="E65:H65"/>
    <mergeCell ref="C62:D62"/>
    <mergeCell ref="E62:H62"/>
    <mergeCell ref="C63:D63"/>
    <mergeCell ref="E63:H63"/>
    <mergeCell ref="A49:J49"/>
    <mergeCell ref="A50:J50"/>
    <mergeCell ref="A54:B58"/>
    <mergeCell ref="D54:G54"/>
    <mergeCell ref="D55:G55"/>
    <mergeCell ref="A45:D45"/>
    <mergeCell ref="C1:D1"/>
    <mergeCell ref="A2:J2"/>
    <mergeCell ref="A3:A10"/>
    <mergeCell ref="B3:B10"/>
    <mergeCell ref="C3:C10"/>
    <mergeCell ref="D3:D10"/>
    <mergeCell ref="E3:H3"/>
    <mergeCell ref="I3:J9"/>
    <mergeCell ref="E4:F4"/>
    <mergeCell ref="G4:H4"/>
    <mergeCell ref="E1:J1"/>
  </mergeCells>
  <hyperlinks>
    <hyperlink ref="E61" r:id="rId1"/>
    <hyperlink ref="E62" r:id="rId2"/>
    <hyperlink ref="E63" r:id="rId3"/>
    <hyperlink ref="F8" r:id="rId4"/>
    <hyperlink ref="H8" r:id="rId5" display="yesidcr1@hotmail.com  "/>
  </hyperlinks>
  <printOptions horizontalCentered="1" verticalCentered="1"/>
  <pageMargins left="0.59055118110236227" right="0.15748031496062992" top="1.8110236220472442" bottom="0.59055118110236227" header="0.35433070866141736" footer="0.31496062992125984"/>
  <pageSetup paperSize="119" scale="48" firstPageNumber="0" orientation="portrait" r:id="rId6"/>
  <headerFooter alignWithMargins="0">
    <oddFooter>&amp;C&amp;"Times New Roman,Normal"&amp;12Página &amp;P&amp;RADQUISICIÓN DE BIENES Y SERVICIOS V.6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Análisis de precios </vt:lpstr>
      <vt:lpstr>'Análisis de precios '!Área_de_impresión</vt:lpstr>
      <vt:lpstr>'Análisis de precios '!Excel_BuiltIn_Print_Area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USUARIO</cp:lastModifiedBy>
  <cp:lastPrinted>2025-06-09T22:21:01Z</cp:lastPrinted>
  <dcterms:created xsi:type="dcterms:W3CDTF">2021-07-08T22:24:44Z</dcterms:created>
  <dcterms:modified xsi:type="dcterms:W3CDTF">2025-06-09T22:36:03Z</dcterms:modified>
</cp:coreProperties>
</file>