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COPIA USB\AERONAUTICA\2025\3. ADQUIRIR EPP (Aluminizados y Overoles Ignifugos)\1. Documentos Iniciales\"/>
    </mc:Choice>
  </mc:AlternateContent>
  <xr:revisionPtr revIDLastSave="0" documentId="13_ncr:1_{CE14A7A3-4841-44F3-8389-DCDE695E3B99}"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state="hidden" r:id="rId2"/>
    <sheet name="NOMENCLATURAS " sheetId="3" r:id="rId3"/>
  </sheets>
  <definedNames>
    <definedName name="_xlnm._FilterDatabase" localSheetId="0" hidden="1">Hoja1!$A$1:$W$17</definedName>
    <definedName name="_xlnm.Print_Area" localSheetId="2">'NOMENCLATURAS '!$A$1:$P$20</definedName>
    <definedName name="_xlnm.Print_Titles" localSheetId="0">Hoja1!$5:$6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 l="1"/>
  <c r="Q15" i="1" s="1"/>
  <c r="J15" i="1"/>
  <c r="K15" i="1" s="1"/>
  <c r="J11" i="1"/>
  <c r="P11" i="1" l="1"/>
  <c r="Q11" i="1" s="1"/>
  <c r="K11" i="1"/>
  <c r="J12" i="1"/>
  <c r="K12" i="1" s="1"/>
  <c r="P7" i="1"/>
  <c r="Q7" i="1" s="1"/>
  <c r="P8" i="1"/>
  <c r="P9" i="1"/>
  <c r="P10" i="1"/>
  <c r="P12" i="1"/>
  <c r="Q12" i="1" s="1"/>
  <c r="P13" i="1"/>
  <c r="J7" i="1"/>
  <c r="K7" i="1" s="1"/>
  <c r="J8" i="1"/>
  <c r="I6" i="3" l="1"/>
  <c r="J6" i="3"/>
  <c r="K6" i="3"/>
  <c r="L6" i="3"/>
  <c r="M6" i="3"/>
  <c r="I7" i="3"/>
  <c r="J7" i="3"/>
  <c r="K7" i="3"/>
  <c r="L7" i="3"/>
  <c r="M7" i="3"/>
  <c r="I8" i="3"/>
  <c r="J8" i="3"/>
  <c r="K8" i="3"/>
  <c r="L8" i="3"/>
  <c r="M8" i="3"/>
  <c r="I9" i="3"/>
  <c r="J9" i="3"/>
  <c r="K9" i="3"/>
  <c r="L9" i="3"/>
  <c r="M9" i="3"/>
  <c r="I10" i="3"/>
  <c r="J10" i="3"/>
  <c r="K10" i="3"/>
  <c r="L10" i="3"/>
  <c r="M10" i="3"/>
  <c r="J14" i="1"/>
  <c r="K14" i="1" s="1"/>
  <c r="Q9" i="1"/>
  <c r="Q10" i="1"/>
  <c r="Q13" i="1"/>
  <c r="P14" i="1"/>
  <c r="Q14" i="1" s="1"/>
  <c r="J9" i="1"/>
  <c r="K9" i="1" s="1"/>
  <c r="J10" i="1"/>
  <c r="K10" i="1" s="1"/>
  <c r="J13" i="1"/>
  <c r="K13" i="1" s="1"/>
  <c r="Q8" i="1"/>
  <c r="K8" i="1"/>
</calcChain>
</file>

<file path=xl/sharedStrings.xml><?xml version="1.0" encoding="utf-8"?>
<sst xmlns="http://schemas.openxmlformats.org/spreadsheetml/2006/main" count="204" uniqueCount="134">
  <si>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</si>
  <si>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</si>
  <si>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</si>
  <si>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</si>
  <si>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</si>
  <si>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</si>
  <si>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</si>
  <si>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</si>
  <si>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</si>
  <si>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</si>
  <si>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</si>
  <si>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</si>
  <si>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</si>
  <si>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</si>
  <si>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</si>
  <si>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</si>
  <si>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</si>
  <si>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</si>
  <si>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</si>
  <si>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</si>
  <si>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</si>
  <si>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</si>
  <si>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</si>
  <si>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Externo</t>
  </si>
  <si>
    <t>CONTRATISTA</t>
  </si>
  <si>
    <t>SI</t>
  </si>
  <si>
    <t>General</t>
  </si>
  <si>
    <t>NO</t>
  </si>
  <si>
    <t>Específico</t>
  </si>
  <si>
    <t xml:space="preserve">Realizar permanente seguimiento al cronograma de actividades proyectado para la ejecución del contrato. El contratista deberá documentar el hecho fortuito que justifique la ampliación de la ejecución. </t>
  </si>
  <si>
    <t>Hasta la suscripcion del acta de recibo a satisafaccion final.</t>
  </si>
  <si>
    <t>Suscripcion Acta de inicio.</t>
  </si>
  <si>
    <t>Estudios previos.</t>
  </si>
  <si>
    <t>Seguimiento al cronograma durante la ejecucion del contrato.</t>
  </si>
  <si>
    <t>Hasta pliegos definitivos.</t>
  </si>
  <si>
    <t>Suscripción Acta de inicio.</t>
  </si>
  <si>
    <t>Hasta la finalización de las garantias de calidad y correcto funcionamiento.</t>
  </si>
  <si>
    <t>Hasta la suscripción del acta de recibo a satisafacción final.</t>
  </si>
  <si>
    <t>Que se deriven mayores costos para el contratista en ejecución del contrato ó que no se cumpla con los tiempos de entrega y recibo de los elementos.</t>
  </si>
  <si>
    <t xml:space="preserve">CONTRATISTA
</t>
  </si>
  <si>
    <t xml:space="preserve">CONTRATISTA </t>
  </si>
  <si>
    <t>Hasta la suscripcion del acta de recibo a satisfaccion final.</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</si>
  <si>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</si>
  <si>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FORMATO</t>
  </si>
  <si>
    <t xml:space="preserve">                        FORMATO 9 MATRIZ DE RIESGOS </t>
  </si>
  <si>
    <t>Clave: APOY-10.0-12-022</t>
  </si>
  <si>
    <t>Fecha de aprobación: 
12/10/2022</t>
  </si>
  <si>
    <r>
      <t>Versión:</t>
    </r>
    <r>
      <rPr>
        <b/>
        <sz val="10"/>
        <color indexed="8"/>
        <rFont val="Calibri"/>
        <family val="2"/>
      </rPr>
      <t xml:space="preserve"> 01</t>
    </r>
  </si>
  <si>
    <t>Riesgo Bajo</t>
  </si>
  <si>
    <t>2, 3 y 4</t>
  </si>
  <si>
    <t>Casi cierto, (Ocurre en la mayoría de los casos)</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</si>
  <si>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</si>
  <si>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</si>
  <si>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</si>
  <si>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</si>
  <si>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</si>
  <si>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</si>
  <si>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</si>
  <si>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</si>
  <si>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</si>
  <si>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</si>
  <si>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</si>
  <si>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</si>
  <si>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</si>
  <si>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</si>
  <si>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</si>
  <si>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</si>
  <si>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</si>
  <si>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</si>
  <si>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</si>
  <si>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</si>
  <si>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</si>
  <si>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</si>
  <si>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</si>
  <si>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</si>
  <si>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</si>
  <si>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</si>
  <si>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</si>
  <si>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</si>
  <si>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Calificación Cualitativa</t>
  </si>
  <si>
    <t>VALORACION</t>
  </si>
  <si>
    <t>CATEGORIA</t>
  </si>
  <si>
    <t>IMPACTO DEL RIESGO</t>
  </si>
  <si>
    <t>Probabilidad del Riesgo</t>
  </si>
  <si>
    <t>FINANCIERO</t>
  </si>
  <si>
    <t>No consecución de financiación o riesgo de liquidez e inadecuadas condiciones financieras.</t>
  </si>
  <si>
    <t>ENTIDAD-CONTRATISTA</t>
  </si>
  <si>
    <t>REGULATORIO</t>
  </si>
  <si>
    <t>Hasta la finalización de las garantias de calidad de las prendas entregadas</t>
  </si>
  <si>
    <t>RIESGO OPERACIONAL</t>
  </si>
  <si>
    <t>Verificación documental del cumplimiento del certificado de laboratorio reconocido e Inspección visual</t>
  </si>
  <si>
    <t xml:space="preserve">
Evaluación detallada y minuciosa de las ofertas presentadas y documentos aportados</t>
  </si>
  <si>
    <t>Entrada en vigencia de nuevas normas de la entidad u otras autoridades en materias relacionadas con el  objeto contractual</t>
  </si>
  <si>
    <t xml:space="preserve">Desde el inicio del contrato </t>
  </si>
  <si>
    <t>Hasta la finalización de la ejecución del contrato</t>
  </si>
  <si>
    <t>Revisión del cumplimiento del control por parte del supervisor definido en el contrato</t>
  </si>
  <si>
    <t>PERMANENTE</t>
  </si>
  <si>
    <t>Estimación inadecuada de los costos por el contratista</t>
  </si>
  <si>
    <t xml:space="preserve">Trámite y tiempos adicionales por causa de devoluciones.
Demoras en la ejecución del contrato 
</t>
  </si>
  <si>
    <t>RIESGO ECONÓMICO</t>
  </si>
  <si>
    <t xml:space="preserve"> Eventos o situaciones que puedan afectar la vida util o calidad de los bienes adquiridos.</t>
  </si>
  <si>
    <t>Verificación de las certificaciones presentadas por el contratista, asi como la verificación por parte del supervisor de las actas de recepción de los bienes</t>
  </si>
  <si>
    <t>Eventos o situaciones que puedan afectar la entrega  de los elementos de cualquiera de los lotes,  en las condiciones pactadas en el contrato, Como por ejemplo: desabastecimiento de materiales, fallas en logistica de transporte, problemas de Importación, nacionalización y/o legalización de materiales o bienes, eventos de fuerza mayor, etc</t>
  </si>
  <si>
    <t xml:space="preserve">Defectos de fabricación, mal estado de entrega y/o deterioro antes del recibido de los elementos y bienes objeto de adquisición. </t>
  </si>
  <si>
    <t>Analisis de mercado y regulación técnica vigente. Busqueda permanente de informacion oficial respecto de la actualizacion de normas internacionales o nacionales referentes a los bienes a adquirir</t>
  </si>
  <si>
    <t>OBJETO: ADQUIRIR ELEMENTOS DE PROTECCIÓN PERSONAL PARA PRESTAR EL SERVICIO DE SALVAMENTO Y EXTINCIÓN DE INCENDIOS POR LOTES (TRAJES ALUMINIZADOS Y OVEROLES IGNIFUGOS)</t>
  </si>
  <si>
    <t>Disminución de la calidad del producto final.
Retrasos en la entrega del producto o necesidad de realizar ajustes o devoluciones que generen prorrogas en el contrato.
Aumento de costos debido a la necesidad de reabastecer o reemplazar productos.</t>
  </si>
  <si>
    <t>OPERACIONAL</t>
  </si>
  <si>
    <t>EJECUCION</t>
  </si>
  <si>
    <t>CONTRATISTA/SUPERVISOR</t>
  </si>
  <si>
    <t>SEMANAL</t>
  </si>
  <si>
    <t xml:space="preserve">Limitaciones del contratista para garantizar las actividades propias de la comercialización , venta y entrega de los bienes, exponiendose a posibles incumplimientos contractuales, sanciones o multas. </t>
  </si>
  <si>
    <t>1. Análisis del comportamiento histórico de precios y, de la incidencia que estos puedan tener en el contrato,asi como la fluctuacion de la TRM, lo cual podria afectar el precio final de los productos.
2. Garantizar el respaldo financiero por parte del contratista  que permitan realizar las negociaciones relacionadas con la compra de los elementos, especialmente los Trajes Aluminizados de manera oportuna y así mitigar la variación de los precios en el tiempo.
3.  Compra  de  los  Elementos  más  representativos  al  inicio  del  proyecto  que  permitan  el congelamiento de los precios de los insumos que sean más susceptibles a variaciones.
4.Negociar divisas una vez se cuente con la orden de incio del contrato y establecer mecanismos de protección ante fenómenos económicos (Póliza).</t>
  </si>
  <si>
    <t>Que se pueda afectar la prestación de los servicios de Salvamento y Extincion de Incendios a cargo de la entidad por la falta o deficiencia en la calidad de los bienes o elementos suministrados.</t>
  </si>
  <si>
    <t xml:space="preserve">Verificar el cumplimiento de las normas exigidas en el pliego de condiciones mediante certificación expedida por el Fabricante del bien adquirido.
</t>
  </si>
  <si>
    <t>NOTA 1: Cada área ejecutora debe analizar los riesgos pertinentes dependiendo del objeto y cuantía a contratar y adicionar o modificar la matriz presente.</t>
  </si>
  <si>
    <t>Esta relacionado con la posiblidad de que el contratista no entregue los productos y elementos con las especificaciones exactas de características (como tamaño, calidad, material, etc.) y cantidades solicitadas, ya sea debido a errores en la producción, problemas logísticos, o falta de control en el proceso de producción o entrega.</t>
  </si>
  <si>
    <t>La Entidad transfiere este riesgo al contratista teniendo en cuenta que la caracteristicas, cantidades  y especificaciones de tiempo y lugar, de cada uno de los elementos a adquirir estan establecidas de forma detallada en el Formato 10 de Fichas Técnicas, Formato 8 de Especificaciones Técnicas y en los Estudios Previos.
El Supervisor y lideres de estacion de Bomberos deben Verificar que las especificaciones técnicas de los Trajes Aluminzaidos y Overoles Ignifugos entregadas vs los solicitados, coincidan.
Solicitarle al contratista el cambio de los equipos y elementos contratados en caso de que estos no cumplan con las especificaciones técnicas del proceso
No recibir a satisfacción los equipos contratados hasta tanto el contratista entregue conforme a lo requerido en el contrato</t>
  </si>
  <si>
    <t xml:space="preserve">Omision de las obligaciones contractuales y/o restrasos en cuanto al objeto, plazo y alcance del contrato, además de los perjuicios subsecuentes para los fines de la Entidad. 
Reclamaciones y solicitudes de presupuestos adicionales por parte del contratista. </t>
  </si>
  <si>
    <t xml:space="preserve">La Entidad transfiere este riesgo al contratista al considerarlo experto en la materia objeto de contratación y al brindarle las Especificaciones técnicas de los elementos y bienes, la informacion del Estudio de Mercado y del Sector  de manera clara y completa para que estructure una oferta con suficiencia económica. 
La Entidad reduce la probabilidad de este riesgo, indicando en los documentos de contratación que los proponentes y/o interesados deben realizar su propia evaluación de costos de manera independiente e idónea según su experticia. Así mismo, el interesado u oferente tiene la posibilidad de blindar económicamente el precio del contrato, a través de la presentación de observaciones con base en su experticia e idoneidad, solicitando las aclaraciones respectivas para proyectar una oferta con suficiencia económica. (Fase que se lleva a cabo antes de la adjudicación) 
Para reducir el impacto y mitigar los efectos económicos sobre la Entidad en caso de materialización de este riesgo, se establece la obligatoriedad por parte del contratista de presentar las garantías correspondientes. 
La revisión se lleva a cabo con el seguimiento del supervisor designado al contrato. </t>
  </si>
  <si>
    <t>Suscripcion Acta de inicio</t>
  </si>
  <si>
    <t>Hasta la suscripcion del acta de recibo a satisafaccion final</t>
  </si>
  <si>
    <t>ECONOMICO</t>
  </si>
  <si>
    <t xml:space="preserve">Está relacionado con el comportamiento del mercado, tales como la fluctuación de la TRM, precios de los insumos, transporte, desabastecimientos y especulación de los mismos.
</t>
  </si>
  <si>
    <t xml:space="preserve">Afectación al flujo de caja del proyecto, lo que produciría que el objeto contractual no pueda ser llevado a cabo por condiciones macroeconomicas no previstas y se presenten desviaciones en el alcance, tiempo y costo del proyecto
</t>
  </si>
  <si>
    <t xml:space="preserve">La Entidad transfiere este riesgo al contratista al establecer dentro de las obligaciones contractuales un término mínimo de garantía de calidad de los bienes recibidos por defectos de fabricación y/o indebida entrega de los mismos, así como la obligación de efectuar las devoluciones y cambios necesarios según instrucciones del supervisor del contrato. 
La Entidad reduce la probabilidad de este riego al fijar claramente en los estudios previos y en el Formato 8 de Especificaciones Tecnicas, la entrega de certificados de calidad y cumplimiento de las normas NFPA, adicional de un cronograma de fechas de entrega con el cual el contratista puede planificar la ejecución del contrato, con lo cual mitiga deterioro de los bienes por inadecuado embalaje o entrega. </t>
  </si>
  <si>
    <t xml:space="preserve">
Retrasos en la ejecución del objeto contractual 
Mayores costo y demoras en la ejecucion del contrato
</t>
  </si>
  <si>
    <t>RIESGOS SOCIALES O POLITICOS</t>
  </si>
  <si>
    <t>Son aquellos que se derivan por cambios de las politicas gubernamentales que sean probables y predecibles como cambio de la situacion politica, sistema de gobierno y cambio en las condiciones sociales que tengan impacto en la ejecucion del contrato.</t>
  </si>
  <si>
    <t>Demoras en entrega o plazos de ejecucion por fuerza mayor o caso fortuito</t>
  </si>
  <si>
    <t>Estrategias en busca de alternativas para dar cumplimiento con los tiempos de ejecucion y entrega del objeto contractual.</t>
  </si>
  <si>
    <t>Seguimiento al cronograma durante la ejecucion del contrato</t>
  </si>
  <si>
    <t>La Entidad transfiere este riesgo al contratista al establecer dentro de los Estudios previos, especificamente en los requisitos de contenido Financiero (Indicadores Financieros), que debe garantizar la liquidez y buenas condiciones financieras para ejecutar el contrato, dando cumplimiento  a las obligaciones contractuales.</t>
  </si>
  <si>
    <t>Permanente verificación de las normas internacionales o nacionales  que rigen la fabricación de este tipo de bienes (NFPA), asi como las mejoras en tecnologia que cada fabricante puede recomendar para el uso en este tipo de elementos. Adicional el Estudio de mercado y el estudio de la oferta debe estar acorde con la regulación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</si>
</sst>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color rgb="FFFFFFFF"/>
      <name val="Arial"/>
      <family val="2"/>
    </font>
    <font>
      <sz val="8"/>
      <color rgb="FF000000"/>
      <name val="Arial"/>
      <family val="2"/>
    </font>
    <font>
      <sz val="8"/>
      <color rgb="FF959393"/>
      <name val="Arial"/>
      <family val="2"/>
    </font>
    <font>
      <sz val="8"/>
      <color theme="1"/>
      <name val="Calibri"/>
      <family val="2"/>
      <scheme val="minor"/>
    </font>
    <font>
      <sz val="9"/>
      <color theme="1"/>
      <name val="Arial"/>
      <family val="2"/>
    </font>
    <font>
      <b/>
      <sz val="10"/>
      <name val="Arial"/>
      <family val="2"/>
    </font>
    <font>
      <b/>
      <sz val="10"/>
      <color indexed="8"/>
      <name val="Calibri"/>
      <family val="2"/>
    </font>
    <font>
      <sz val="12"/>
      <color theme="1"/>
      <name val="Arial"/>
      <family val="2"/>
    </font>
    <font>
      <b/>
      <sz val="12"/>
      <color theme="1"/>
      <name val="Arial"/>
      <family val="2"/>
    </font>
    <font>
      <b/>
      <sz val="14"/>
      <color indexed="8"/>
      <name val="Calibri"/>
      <family val="2"/>
    </font>
    <font>
      <sz val="12"/>
      <color indexed="8"/>
      <name val="Calibri"/>
      <family val="2"/>
    </font>
    <font>
      <b/>
      <sz val="14"/>
      <color indexed="43"/>
      <name val="Calibri"/>
      <family val="2"/>
    </font>
    <font>
      <b/>
      <sz val="11"/>
      <color indexed="8"/>
      <name val="Calibri"/>
      <family val="2"/>
    </font>
    <font>
      <b/>
      <sz val="12"/>
      <color indexed="8"/>
      <name val="Calibri"/>
      <family val="2"/>
    </font>
    <font>
      <b/>
      <sz val="11"/>
      <color indexed="43"/>
      <name val="Calibri"/>
      <family val="2"/>
    </font>
    <font>
      <sz val="8"/>
      <name val="Calibri"/>
      <family val="2"/>
      <scheme val="minor"/>
    </font>
    <font>
      <sz val="11"/>
      <color rgb="FF00B050"/>
      <name val="Calibri"/>
      <family val="2"/>
      <scheme val="minor"/>
    </font>
    <font>
      <sz val="8"/>
      <name val="Arial"/>
      <family val="2"/>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E6E6E6"/>
        <bgColor indexed="64"/>
      </patternFill>
    </fill>
    <fill>
      <patternFill patternType="solid">
        <fgColor rgb="FFFFC000"/>
        <bgColor indexed="64"/>
      </patternFill>
    </fill>
    <fill>
      <patternFill patternType="solid">
        <fgColor rgb="FFFFFF00"/>
        <bgColor indexed="64"/>
      </patternFill>
    </fill>
    <fill>
      <patternFill patternType="solid">
        <fgColor theme="9" tint="0.59999389629810485"/>
        <bgColor indexed="64"/>
      </patternFill>
    </fill>
    <fill>
      <patternFill patternType="solid">
        <fgColor indexed="57"/>
        <bgColor indexed="64"/>
      </patternFill>
    </fill>
    <fill>
      <patternFill patternType="solid">
        <fgColor indexed="43"/>
        <bgColor indexed="64"/>
      </patternFill>
    </fill>
    <fill>
      <patternFill patternType="solid">
        <fgColor indexed="55"/>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s>
  <borders count="37">
    <border>
      <left/>
      <right/>
      <top/>
      <bottom/>
      <diagonal/>
    </border>
    <border>
      <left style="medium">
        <color rgb="FFA6A6A6"/>
      </left>
      <right style="medium">
        <color rgb="FFA6A6A6"/>
      </right>
      <top style="medium">
        <color rgb="FFA6A6A6"/>
      </top>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rgb="FFA6A6A6"/>
      </left>
      <right style="medium">
        <color rgb="FFA6A6A6"/>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top style="thin">
        <color indexed="64"/>
      </top>
      <bottom style="medium">
        <color rgb="FFA6A6A6"/>
      </bottom>
      <diagonal/>
    </border>
  </borders>
  <cellStyleXfs count="1">
    <xf numFmtId="0" fontId="0" fillId="0" borderId="0"/>
  </cellStyleXfs>
  <cellXfs count="101">
    <xf numFmtId="0" fontId="0" fillId="0" borderId="0" xfId="0"/>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vertical="center"/>
    </xf>
    <xf numFmtId="0" fontId="4"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textRotation="90" wrapText="1"/>
    </xf>
    <xf numFmtId="0" fontId="3" fillId="0" borderId="0" xfId="0" applyFont="1" applyAlignment="1">
      <alignment horizontal="center" vertical="center" wrapText="1"/>
    </xf>
    <xf numFmtId="0" fontId="8" fillId="0" borderId="0" xfId="0" applyFont="1"/>
    <xf numFmtId="0" fontId="8" fillId="0" borderId="0" xfId="0" applyFont="1" applyAlignment="1">
      <alignment wrapText="1"/>
    </xf>
    <xf numFmtId="0" fontId="0" fillId="9" borderId="11" xfId="0" applyFill="1" applyBorder="1" applyAlignment="1">
      <alignment horizontal="center" vertical="center" wrapText="1"/>
    </xf>
    <xf numFmtId="0" fontId="0" fillId="9" borderId="12" xfId="0" applyFill="1" applyBorder="1" applyAlignment="1">
      <alignment horizontal="center" vertical="center" wrapText="1"/>
    </xf>
    <xf numFmtId="0" fontId="10" fillId="9" borderId="0" xfId="0" applyFont="1" applyFill="1" applyAlignment="1">
      <alignment horizontal="center" vertical="center"/>
    </xf>
    <xf numFmtId="0" fontId="10" fillId="10" borderId="13" xfId="0" applyFont="1" applyFill="1" applyBorder="1" applyAlignment="1">
      <alignment horizontal="center" vertical="center" wrapText="1"/>
    </xf>
    <xf numFmtId="0" fontId="11" fillId="10" borderId="14" xfId="0" applyFont="1" applyFill="1" applyBorder="1" applyAlignment="1">
      <alignment vertical="center" wrapText="1"/>
    </xf>
    <xf numFmtId="0" fontId="0" fillId="12" borderId="15" xfId="0" applyFill="1" applyBorder="1" applyAlignment="1">
      <alignment horizontal="center" vertical="center" wrapText="1"/>
    </xf>
    <xf numFmtId="0" fontId="0" fillId="12" borderId="16" xfId="0" applyFill="1" applyBorder="1" applyAlignment="1">
      <alignment horizontal="center" vertical="center" wrapText="1"/>
    </xf>
    <xf numFmtId="0" fontId="10" fillId="10" borderId="17" xfId="0" applyFont="1" applyFill="1" applyBorder="1" applyAlignment="1">
      <alignment horizontal="center" vertical="center" wrapText="1"/>
    </xf>
    <xf numFmtId="0" fontId="11" fillId="10" borderId="18" xfId="0" applyFont="1" applyFill="1" applyBorder="1" applyAlignment="1">
      <alignment vertical="center" wrapText="1"/>
    </xf>
    <xf numFmtId="0" fontId="0" fillId="13" borderId="15" xfId="0" applyFill="1" applyBorder="1" applyAlignment="1">
      <alignment horizontal="center" vertical="center" wrapText="1"/>
    </xf>
    <xf numFmtId="0" fontId="0" fillId="13" borderId="16" xfId="0" applyFill="1" applyBorder="1" applyAlignment="1">
      <alignment horizontal="center" vertical="center" wrapText="1"/>
    </xf>
    <xf numFmtId="0" fontId="0" fillId="14" borderId="15" xfId="0" applyFill="1" applyBorder="1" applyAlignment="1">
      <alignment horizontal="center" vertical="center" wrapText="1"/>
    </xf>
    <xf numFmtId="0" fontId="0" fillId="14" borderId="16" xfId="0" applyFill="1" applyBorder="1" applyAlignment="1">
      <alignment horizontal="center" vertical="center" wrapText="1"/>
    </xf>
    <xf numFmtId="0" fontId="0" fillId="10" borderId="13" xfId="0" applyFill="1" applyBorder="1" applyAlignment="1">
      <alignment horizontal="center" vertical="center" wrapText="1"/>
    </xf>
    <xf numFmtId="0" fontId="0" fillId="10" borderId="14" xfId="0" applyFill="1" applyBorder="1" applyAlignment="1">
      <alignment vertical="center" wrapText="1"/>
    </xf>
    <xf numFmtId="0" fontId="13" fillId="0" borderId="19" xfId="0" applyFont="1" applyBorder="1" applyAlignment="1">
      <alignment horizontal="center" vertical="center" wrapText="1"/>
    </xf>
    <xf numFmtId="0" fontId="10" fillId="10" borderId="20" xfId="0" applyFont="1" applyFill="1" applyBorder="1" applyAlignment="1">
      <alignment horizontal="center" vertical="center" wrapText="1"/>
    </xf>
    <xf numFmtId="0" fontId="11" fillId="10" borderId="21" xfId="0" applyFont="1" applyFill="1" applyBorder="1" applyAlignment="1">
      <alignment vertical="center" wrapText="1"/>
    </xf>
    <xf numFmtId="0" fontId="0" fillId="10" borderId="17" xfId="0" applyFill="1" applyBorder="1" applyAlignment="1">
      <alignment horizontal="center" vertical="center" wrapText="1"/>
    </xf>
    <xf numFmtId="0" fontId="0" fillId="10" borderId="18" xfId="0" applyFill="1" applyBorder="1" applyAlignment="1">
      <alignment vertical="center" wrapText="1"/>
    </xf>
    <xf numFmtId="0" fontId="10" fillId="0" borderId="13" xfId="0" applyFont="1" applyBorder="1" applyAlignment="1">
      <alignment horizontal="center" vertical="center"/>
    </xf>
    <xf numFmtId="0" fontId="10" fillId="0" borderId="24" xfId="0" applyFont="1" applyBorder="1" applyAlignment="1">
      <alignment horizontal="center" vertical="center"/>
    </xf>
    <xf numFmtId="0" fontId="14" fillId="15" borderId="26" xfId="0" applyFont="1" applyFill="1" applyBorder="1" applyAlignment="1">
      <alignment horizontal="center" vertical="center"/>
    </xf>
    <xf numFmtId="0" fontId="14" fillId="15" borderId="27" xfId="0" applyFont="1" applyFill="1" applyBorder="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10" borderId="20" xfId="0" applyFill="1" applyBorder="1" applyAlignment="1">
      <alignment horizontal="center" vertical="center" wrapText="1"/>
    </xf>
    <xf numFmtId="0" fontId="0" fillId="10" borderId="21" xfId="0" applyFill="1" applyBorder="1" applyAlignment="1">
      <alignment vertical="center" wrapText="1"/>
    </xf>
    <xf numFmtId="0" fontId="0" fillId="0" borderId="13" xfId="0" applyBorder="1" applyAlignment="1">
      <alignment horizontal="center" vertical="center" wrapText="1"/>
    </xf>
    <xf numFmtId="0" fontId="0" fillId="0" borderId="24" xfId="0" applyBorder="1" applyAlignment="1">
      <alignment horizontal="center" vertical="center" wrapText="1"/>
    </xf>
    <xf numFmtId="0" fontId="15" fillId="11" borderId="0" xfId="0" applyFont="1" applyFill="1" applyAlignment="1">
      <alignment horizontal="center" vertical="center"/>
    </xf>
    <xf numFmtId="0" fontId="0" fillId="10" borderId="33" xfId="0" applyFill="1" applyBorder="1"/>
    <xf numFmtId="0" fontId="0" fillId="10" borderId="35" xfId="0" applyFill="1" applyBorder="1"/>
    <xf numFmtId="0" fontId="17" fillId="0" borderId="0" xfId="0" applyFont="1" applyAlignment="1">
      <alignment horizontal="center" vertical="center" wrapText="1"/>
    </xf>
    <xf numFmtId="0" fontId="16" fillId="0" borderId="5" xfId="0" applyFont="1" applyBorder="1" applyAlignment="1">
      <alignment horizontal="center" vertical="center" wrapText="1"/>
    </xf>
    <xf numFmtId="0" fontId="16" fillId="0" borderId="5" xfId="0" applyFont="1" applyBorder="1" applyAlignment="1">
      <alignment horizontal="left" vertical="center" wrapText="1"/>
    </xf>
    <xf numFmtId="0" fontId="16" fillId="8" borderId="5"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6" fillId="0" borderId="5" xfId="0" applyFont="1" applyBorder="1" applyAlignment="1">
      <alignment vertical="center"/>
    </xf>
    <xf numFmtId="0" fontId="18" fillId="0" borderId="5" xfId="0" applyFont="1" applyBorder="1" applyAlignment="1">
      <alignment horizontal="center" vertical="center"/>
    </xf>
    <xf numFmtId="0" fontId="16" fillId="0" borderId="5" xfId="0" applyFont="1" applyBorder="1" applyAlignment="1">
      <alignment vertical="center" wrapText="1"/>
    </xf>
    <xf numFmtId="0" fontId="16" fillId="0" borderId="5" xfId="0" applyFont="1" applyBorder="1" applyAlignment="1">
      <alignment horizontal="center" vertical="center"/>
    </xf>
    <xf numFmtId="0" fontId="5" fillId="0" borderId="0" xfId="0" applyFont="1" applyAlignment="1">
      <alignment horizontal="left"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7"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4" fillId="0" borderId="0" xfId="0" applyFont="1" applyAlignment="1">
      <alignment horizontal="left" vertical="center"/>
    </xf>
    <xf numFmtId="0" fontId="4" fillId="0" borderId="6" xfId="0" applyFont="1" applyBorder="1" applyAlignment="1">
      <alignment horizontal="left" vertical="center"/>
    </xf>
    <xf numFmtId="0" fontId="5" fillId="0" borderId="0" xfId="0" applyFont="1" applyAlignment="1">
      <alignment horizontal="left"/>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0" fillId="4" borderId="5" xfId="0" applyFill="1" applyBorder="1" applyAlignment="1">
      <alignment horizontal="center"/>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12" fillId="11" borderId="0" xfId="0" applyFont="1" applyFill="1" applyAlignment="1">
      <alignment horizontal="center" vertical="center" textRotation="90" wrapText="1"/>
    </xf>
    <xf numFmtId="0" fontId="13" fillId="15" borderId="32" xfId="0" applyFont="1" applyFill="1" applyBorder="1" applyAlignment="1">
      <alignment horizontal="center" vertical="center" wrapText="1"/>
    </xf>
    <xf numFmtId="0" fontId="13" fillId="15" borderId="31" xfId="0" applyFont="1" applyFill="1" applyBorder="1" applyAlignment="1">
      <alignment horizontal="center" vertical="center" wrapText="1"/>
    </xf>
    <xf numFmtId="0" fontId="10" fillId="15" borderId="29" xfId="0" applyFont="1" applyFill="1" applyBorder="1" applyAlignment="1">
      <alignment horizontal="center" vertical="center"/>
    </xf>
    <xf numFmtId="0" fontId="10" fillId="15" borderId="14" xfId="0" applyFont="1" applyFill="1" applyBorder="1" applyAlignment="1">
      <alignment horizontal="center" vertical="center"/>
    </xf>
    <xf numFmtId="0" fontId="13" fillId="15" borderId="28" xfId="0" applyFont="1" applyFill="1" applyBorder="1" applyAlignment="1">
      <alignment horizontal="center" vertical="center" textRotation="45"/>
    </xf>
    <xf numFmtId="0" fontId="13" fillId="15" borderId="25" xfId="0" applyFont="1" applyFill="1" applyBorder="1" applyAlignment="1">
      <alignment horizontal="center" vertical="center" textRotation="45"/>
    </xf>
    <xf numFmtId="0" fontId="9" fillId="0" borderId="0" xfId="0" applyFont="1" applyAlignment="1">
      <alignment horizontal="center" wrapText="1"/>
    </xf>
    <xf numFmtId="0" fontId="8" fillId="0" borderId="0" xfId="0" applyFont="1" applyAlignment="1">
      <alignment horizontal="center"/>
    </xf>
    <xf numFmtId="0" fontId="8" fillId="0" borderId="0" xfId="0" applyFont="1" applyAlignment="1">
      <alignment horizontal="center" wrapText="1"/>
    </xf>
    <xf numFmtId="0" fontId="13" fillId="0" borderId="23" xfId="0" applyFont="1" applyBorder="1" applyAlignment="1">
      <alignment horizontal="center" vertical="center"/>
    </xf>
    <xf numFmtId="0" fontId="13" fillId="0" borderId="22" xfId="0" applyFont="1" applyBorder="1" applyAlignment="1">
      <alignment horizontal="center" vertical="center"/>
    </xf>
    <xf numFmtId="0" fontId="10" fillId="10" borderId="6" xfId="0" applyFont="1" applyFill="1" applyBorder="1" applyAlignment="1">
      <alignment horizontal="center" vertical="center"/>
    </xf>
    <xf numFmtId="0" fontId="10" fillId="15" borderId="21" xfId="0" applyFont="1" applyFill="1" applyBorder="1" applyAlignment="1">
      <alignment horizontal="center" vertical="center"/>
    </xf>
    <xf numFmtId="0" fontId="10" fillId="15" borderId="34" xfId="0" applyFont="1" applyFill="1" applyBorder="1" applyAlignment="1">
      <alignment horizontal="center" vertical="center"/>
    </xf>
    <xf numFmtId="0" fontId="10" fillId="15" borderId="20" xfId="0" applyFont="1" applyFill="1" applyBorder="1" applyAlignment="1">
      <alignment horizontal="center" vertical="center"/>
    </xf>
    <xf numFmtId="0" fontId="13" fillId="15" borderId="14" xfId="0" applyFont="1" applyFill="1" applyBorder="1" applyAlignment="1">
      <alignment horizontal="center" vertical="center" wrapText="1"/>
    </xf>
    <xf numFmtId="0" fontId="13" fillId="15" borderId="24" xfId="0" applyFont="1" applyFill="1" applyBorder="1" applyAlignment="1">
      <alignment horizontal="center" vertical="center" wrapText="1"/>
    </xf>
    <xf numFmtId="0" fontId="0" fillId="0" borderId="36" xfId="0" applyBorder="1" applyAlignment="1">
      <alignment horizontal="left" vertical="center" wrapText="1"/>
    </xf>
    <xf numFmtId="0" fontId="0" fillId="0" borderId="36" xfId="0" applyBorder="1" applyAlignment="1">
      <alignment horizontal="left" vertical="center"/>
    </xf>
  </cellXfs>
  <cellStyles count="1">
    <cellStyle name="Normal" xfId="0" builtinId="0"/>
  </cellStyles>
  <dxfs count="11">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195196</xdr:colOff>
      <xdr:row>0</xdr:row>
      <xdr:rowOff>53340</xdr:rowOff>
    </xdr:from>
    <xdr:to>
      <xdr:col>3</xdr:col>
      <xdr:colOff>779145</xdr:colOff>
      <xdr:row>2</xdr:row>
      <xdr:rowOff>163884</xdr:rowOff>
    </xdr:to>
    <xdr:pic>
      <xdr:nvPicPr>
        <xdr:cNvPr id="3" name="Imagen 1">
          <a:extLst>
            <a:ext uri="{FF2B5EF4-FFF2-40B4-BE49-F238E27FC236}">
              <a16:creationId xmlns:a16="http://schemas.microsoft.com/office/drawing/2014/main" id="{8A6BE830-CC03-4344-A9CA-C95F5AFB0C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9596" y="53340"/>
          <a:ext cx="1109729" cy="765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9524</xdr:colOff>
      <xdr:row>16</xdr:row>
      <xdr:rowOff>7620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3819524" cy="3055620"/>
        </a:xfrm>
        <a:prstGeom prst="rect">
          <a:avLst/>
        </a:prstGeom>
      </xdr:spPr>
    </xdr:pic>
    <xdr:clientData/>
  </xdr:twoCellAnchor>
  <xdr:twoCellAnchor editAs="oneCell">
    <xdr:from>
      <xdr:col>0</xdr:col>
      <xdr:colOff>0</xdr:colOff>
      <xdr:row>17</xdr:row>
      <xdr:rowOff>0</xdr:rowOff>
    </xdr:from>
    <xdr:to>
      <xdr:col>8</xdr:col>
      <xdr:colOff>580190</xdr:colOff>
      <xdr:row>23</xdr:row>
      <xdr:rowOff>133190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0" y="3238500"/>
          <a:ext cx="6676190" cy="1276190"/>
        </a:xfrm>
        <a:prstGeom prst="rect">
          <a:avLst/>
        </a:prstGeom>
      </xdr:spPr>
    </xdr:pic>
    <xdr:clientData/>
  </xdr:twoCellAnchor>
  <xdr:twoCellAnchor editAs="oneCell">
    <xdr:from>
      <xdr:col>0</xdr:col>
      <xdr:colOff>0</xdr:colOff>
      <xdr:row>24</xdr:row>
      <xdr:rowOff>0</xdr:rowOff>
    </xdr:from>
    <xdr:to>
      <xdr:col>8</xdr:col>
      <xdr:colOff>551619</xdr:colOff>
      <xdr:row>37</xdr:row>
      <xdr:rowOff>133024</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0" y="4572000"/>
          <a:ext cx="6647619" cy="2609524"/>
        </a:xfrm>
        <a:prstGeom prst="rect">
          <a:avLst/>
        </a:prstGeom>
      </xdr:spPr>
    </xdr:pic>
    <xdr:clientData/>
  </xdr:twoCellAnchor>
  <xdr:twoCellAnchor editAs="oneCell">
    <xdr:from>
      <xdr:col>0</xdr:col>
      <xdr:colOff>0</xdr:colOff>
      <xdr:row>38</xdr:row>
      <xdr:rowOff>0</xdr:rowOff>
    </xdr:from>
    <xdr:to>
      <xdr:col>8</xdr:col>
      <xdr:colOff>551619</xdr:colOff>
      <xdr:row>44</xdr:row>
      <xdr:rowOff>47476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0" y="7239000"/>
          <a:ext cx="6647619" cy="1190476"/>
        </a:xfrm>
        <a:prstGeom prst="rect">
          <a:avLst/>
        </a:prstGeom>
      </xdr:spPr>
    </xdr:pic>
    <xdr:clientData/>
  </xdr:twoCellAnchor>
  <xdr:twoCellAnchor editAs="oneCell">
    <xdr:from>
      <xdr:col>0</xdr:col>
      <xdr:colOff>0</xdr:colOff>
      <xdr:row>45</xdr:row>
      <xdr:rowOff>0</xdr:rowOff>
    </xdr:from>
    <xdr:to>
      <xdr:col>8</xdr:col>
      <xdr:colOff>656381</xdr:colOff>
      <xdr:row>64</xdr:row>
      <xdr:rowOff>104309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stretch>
          <a:fillRect/>
        </a:stretch>
      </xdr:blipFill>
      <xdr:spPr>
        <a:xfrm>
          <a:off x="0" y="8572500"/>
          <a:ext cx="6752381" cy="3723809"/>
        </a:xfrm>
        <a:prstGeom prst="rect">
          <a:avLst/>
        </a:prstGeom>
      </xdr:spPr>
    </xdr:pic>
    <xdr:clientData/>
  </xdr:twoCellAnchor>
  <xdr:twoCellAnchor editAs="oneCell">
    <xdr:from>
      <xdr:col>0</xdr:col>
      <xdr:colOff>0</xdr:colOff>
      <xdr:row>65</xdr:row>
      <xdr:rowOff>0</xdr:rowOff>
    </xdr:from>
    <xdr:to>
      <xdr:col>8</xdr:col>
      <xdr:colOff>688128</xdr:colOff>
      <xdr:row>67</xdr:row>
      <xdr:rowOff>95250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stretch>
          <a:fillRect/>
        </a:stretch>
      </xdr:blipFill>
      <xdr:spPr>
        <a:xfrm>
          <a:off x="0" y="12382500"/>
          <a:ext cx="6784128" cy="476250"/>
        </a:xfrm>
        <a:prstGeom prst="rect">
          <a:avLst/>
        </a:prstGeom>
      </xdr:spPr>
    </xdr:pic>
    <xdr:clientData/>
  </xdr:twoCellAnchor>
  <xdr:twoCellAnchor editAs="oneCell">
    <xdr:from>
      <xdr:col>0</xdr:col>
      <xdr:colOff>0</xdr:colOff>
      <xdr:row>68</xdr:row>
      <xdr:rowOff>0</xdr:rowOff>
    </xdr:from>
    <xdr:to>
      <xdr:col>3</xdr:col>
      <xdr:colOff>161619</xdr:colOff>
      <xdr:row>78</xdr:row>
      <xdr:rowOff>180714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a:stretch>
          <a:fillRect/>
        </a:stretch>
      </xdr:blipFill>
      <xdr:spPr>
        <a:xfrm>
          <a:off x="0" y="12954000"/>
          <a:ext cx="2447619" cy="2085714"/>
        </a:xfrm>
        <a:prstGeom prst="rect">
          <a:avLst/>
        </a:prstGeom>
      </xdr:spPr>
    </xdr:pic>
    <xdr:clientData/>
  </xdr:twoCellAnchor>
  <xdr:twoCellAnchor editAs="oneCell">
    <xdr:from>
      <xdr:col>0</xdr:col>
      <xdr:colOff>0</xdr:colOff>
      <xdr:row>80</xdr:row>
      <xdr:rowOff>0</xdr:rowOff>
    </xdr:from>
    <xdr:to>
      <xdr:col>8</xdr:col>
      <xdr:colOff>551619</xdr:colOff>
      <xdr:row>83</xdr:row>
      <xdr:rowOff>142786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8"/>
        <a:stretch>
          <a:fillRect/>
        </a:stretch>
      </xdr:blipFill>
      <xdr:spPr>
        <a:xfrm>
          <a:off x="0" y="15240000"/>
          <a:ext cx="6647619" cy="7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8"/>
  <sheetViews>
    <sheetView tabSelected="1" zoomScale="80" zoomScaleNormal="80" zoomScaleSheetLayoutView="90" workbookViewId="0">
      <pane ySplit="6" topLeftCell="A7" activePane="bottomLeft" state="frozen"/>
      <selection pane="bottomLeft" activeCell="G7" sqref="G7"/>
    </sheetView>
  </sheetViews>
  <sheetFormatPr baseColWidth="10" defaultRowHeight="14.4" x14ac:dyDescent="0.3"/>
  <cols>
    <col min="1" max="1" width="4.44140625" style="4" customWidth="1"/>
    <col min="2" max="2" width="8.88671875" style="8" customWidth="1"/>
    <col min="3" max="3" width="7.6640625" style="8" customWidth="1"/>
    <col min="4" max="4" width="13.33203125" style="8" customWidth="1"/>
    <col min="5" max="5" width="14.33203125" style="9" customWidth="1"/>
    <col min="6" max="6" width="22.88671875" style="9" customWidth="1"/>
    <col min="7" max="7" width="19.6640625" style="9" customWidth="1"/>
    <col min="8" max="10" width="4.5546875" style="8" customWidth="1"/>
    <col min="11" max="11" width="8" style="8" customWidth="1"/>
    <col min="12" max="12" width="12.6640625" style="8" customWidth="1"/>
    <col min="13" max="13" width="49.44140625" style="9" customWidth="1"/>
    <col min="14" max="14" width="5.6640625" style="8" customWidth="1"/>
    <col min="15" max="16" width="4.5546875" style="8" customWidth="1"/>
    <col min="17" max="17" width="11.44140625" style="8"/>
    <col min="18" max="18" width="6.33203125" style="8" customWidth="1"/>
    <col min="19" max="19" width="23.77734375" style="8" customWidth="1"/>
    <col min="20" max="21" width="15.109375" style="8" customWidth="1"/>
    <col min="22" max="22" width="21.88671875" style="8" customWidth="1"/>
    <col min="23" max="23" width="13.6640625" style="8" customWidth="1"/>
  </cols>
  <sheetData>
    <row r="1" spans="1:44" ht="31.8" customHeight="1" x14ac:dyDescent="0.3">
      <c r="A1" s="73"/>
      <c r="B1" s="73"/>
      <c r="C1" s="73"/>
      <c r="D1" s="73"/>
      <c r="E1" s="73"/>
      <c r="F1" s="73"/>
      <c r="G1" s="75" t="s">
        <v>43</v>
      </c>
      <c r="H1" s="76"/>
      <c r="I1" s="76"/>
      <c r="J1" s="76"/>
      <c r="K1" s="76"/>
      <c r="L1" s="76"/>
      <c r="M1" s="76"/>
      <c r="N1" s="76"/>
      <c r="O1" s="76"/>
      <c r="P1" s="76"/>
      <c r="Q1" s="76"/>
      <c r="R1" s="76"/>
      <c r="S1" s="76"/>
      <c r="T1" s="76"/>
      <c r="U1" s="76"/>
      <c r="V1" s="76"/>
      <c r="W1" s="77"/>
    </row>
    <row r="2" spans="1:44" ht="19.8" customHeight="1" x14ac:dyDescent="0.3">
      <c r="A2" s="73"/>
      <c r="B2" s="73"/>
      <c r="C2" s="73"/>
      <c r="D2" s="73"/>
      <c r="E2" s="73"/>
      <c r="F2" s="73"/>
      <c r="G2" s="78" t="s">
        <v>44</v>
      </c>
      <c r="H2" s="79"/>
      <c r="I2" s="79"/>
      <c r="J2" s="79"/>
      <c r="K2" s="79"/>
      <c r="L2" s="79"/>
      <c r="M2" s="79"/>
      <c r="N2" s="79"/>
      <c r="O2" s="79"/>
      <c r="P2" s="79"/>
      <c r="Q2" s="79"/>
      <c r="R2" s="79"/>
      <c r="S2" s="79"/>
      <c r="T2" s="79"/>
      <c r="U2" s="79"/>
      <c r="V2" s="79"/>
      <c r="W2" s="80"/>
    </row>
    <row r="3" spans="1:44" ht="25.2" customHeight="1" x14ac:dyDescent="0.3">
      <c r="A3" s="73"/>
      <c r="B3" s="73"/>
      <c r="C3" s="73"/>
      <c r="D3" s="73"/>
      <c r="E3" s="73"/>
      <c r="F3" s="73"/>
      <c r="G3" s="74" t="s">
        <v>45</v>
      </c>
      <c r="H3" s="74"/>
      <c r="I3" s="74"/>
      <c r="J3" s="74"/>
      <c r="K3" s="74"/>
      <c r="L3" s="74"/>
      <c r="M3" s="74" t="s">
        <v>47</v>
      </c>
      <c r="N3" s="74"/>
      <c r="O3" s="74"/>
      <c r="P3" s="74"/>
      <c r="Q3" s="74"/>
      <c r="R3" s="74"/>
      <c r="S3" s="78" t="s">
        <v>46</v>
      </c>
      <c r="T3" s="79"/>
      <c r="U3" s="79"/>
      <c r="V3" s="79"/>
      <c r="W3" s="80"/>
    </row>
    <row r="4" spans="1:44" ht="39" customHeight="1" thickBot="1" x14ac:dyDescent="0.35">
      <c r="A4" s="99" t="s">
        <v>105</v>
      </c>
      <c r="B4" s="100"/>
      <c r="C4" s="100"/>
      <c r="D4" s="100"/>
      <c r="E4" s="100"/>
      <c r="F4" s="100"/>
      <c r="G4" s="100"/>
      <c r="H4" s="100"/>
      <c r="I4" s="100"/>
      <c r="J4" s="100"/>
      <c r="K4" s="100"/>
      <c r="L4" s="100"/>
      <c r="M4" s="100"/>
      <c r="N4" s="100"/>
      <c r="O4" s="100"/>
      <c r="P4" s="100"/>
      <c r="Q4" s="100"/>
      <c r="R4" s="100"/>
      <c r="S4" s="100"/>
      <c r="T4" s="100"/>
      <c r="U4" s="100"/>
      <c r="V4" s="100"/>
      <c r="W4" s="100"/>
    </row>
    <row r="5" spans="1:44" ht="30.75" customHeight="1" thickBot="1" x14ac:dyDescent="0.35">
      <c r="A5" s="66" t="s">
        <v>0</v>
      </c>
      <c r="B5" s="64" t="s">
        <v>1</v>
      </c>
      <c r="C5" s="64" t="s">
        <v>2</v>
      </c>
      <c r="D5" s="64" t="s">
        <v>3</v>
      </c>
      <c r="E5" s="64" t="s">
        <v>4</v>
      </c>
      <c r="F5" s="66" t="s">
        <v>5</v>
      </c>
      <c r="G5" s="66" t="s">
        <v>6</v>
      </c>
      <c r="H5" s="64" t="s">
        <v>7</v>
      </c>
      <c r="I5" s="64" t="s">
        <v>8</v>
      </c>
      <c r="J5" s="64" t="s">
        <v>9</v>
      </c>
      <c r="K5" s="64" t="s">
        <v>10</v>
      </c>
      <c r="L5" s="62" t="s">
        <v>11</v>
      </c>
      <c r="M5" s="71" t="s">
        <v>12</v>
      </c>
      <c r="N5" s="59" t="s">
        <v>13</v>
      </c>
      <c r="O5" s="60"/>
      <c r="P5" s="60"/>
      <c r="Q5" s="61"/>
      <c r="R5" s="62" t="s">
        <v>14</v>
      </c>
      <c r="S5" s="62" t="s">
        <v>15</v>
      </c>
      <c r="T5" s="62" t="s">
        <v>16</v>
      </c>
      <c r="U5" s="62" t="s">
        <v>17</v>
      </c>
      <c r="V5" s="59" t="s">
        <v>18</v>
      </c>
      <c r="W5" s="61"/>
    </row>
    <row r="6" spans="1:44" ht="61.2" customHeight="1" x14ac:dyDescent="0.3">
      <c r="A6" s="67"/>
      <c r="B6" s="65"/>
      <c r="C6" s="65"/>
      <c r="D6" s="65"/>
      <c r="E6" s="65"/>
      <c r="F6" s="67"/>
      <c r="G6" s="67"/>
      <c r="H6" s="65"/>
      <c r="I6" s="65"/>
      <c r="J6" s="65"/>
      <c r="K6" s="65"/>
      <c r="L6" s="63"/>
      <c r="M6" s="72"/>
      <c r="N6" s="1" t="s">
        <v>7</v>
      </c>
      <c r="O6" s="1" t="s">
        <v>8</v>
      </c>
      <c r="P6" s="1" t="s">
        <v>19</v>
      </c>
      <c r="Q6" s="1" t="s">
        <v>10</v>
      </c>
      <c r="R6" s="63"/>
      <c r="S6" s="63"/>
      <c r="T6" s="63"/>
      <c r="U6" s="63"/>
      <c r="V6" s="2" t="s">
        <v>20</v>
      </c>
      <c r="W6" s="2" t="s">
        <v>21</v>
      </c>
    </row>
    <row r="7" spans="1:44" s="47" customFormat="1" ht="291.60000000000002" customHeight="1" x14ac:dyDescent="0.3">
      <c r="A7" s="48">
        <v>1</v>
      </c>
      <c r="B7" s="48" t="s">
        <v>26</v>
      </c>
      <c r="C7" s="48" t="s">
        <v>23</v>
      </c>
      <c r="D7" s="55" t="s">
        <v>108</v>
      </c>
      <c r="E7" s="48" t="s">
        <v>99</v>
      </c>
      <c r="F7" s="49" t="s">
        <v>97</v>
      </c>
      <c r="G7" s="48" t="s">
        <v>118</v>
      </c>
      <c r="H7" s="48">
        <v>3</v>
      </c>
      <c r="I7" s="48">
        <v>3</v>
      </c>
      <c r="J7" s="48">
        <f t="shared" ref="J7:J8" si="0">H7+I7</f>
        <v>6</v>
      </c>
      <c r="K7" s="53" t="str">
        <f t="shared" ref="K7" si="1">IF(J7=0,"",IF(J7&gt;7,"EXTREMO",IF(J7&gt;5,"ALTO",IF(J7&gt;4,"MEDIO",IF(J7&gt;1,"BAJO","MUY BAJO")))))</f>
        <v>ALTO</v>
      </c>
      <c r="L7" s="48" t="s">
        <v>24</v>
      </c>
      <c r="M7" s="48" t="s">
        <v>119</v>
      </c>
      <c r="N7" s="48">
        <v>2</v>
      </c>
      <c r="O7" s="48">
        <v>3</v>
      </c>
      <c r="P7" s="48">
        <f t="shared" ref="P7:P13" si="2">N7+O7</f>
        <v>5</v>
      </c>
      <c r="Q7" s="52" t="str">
        <f t="shared" ref="Q7" si="3">IF(P7=0,"",IF(P7&gt;7,"EXTREMO",IF(P7&gt;5,"ALTO",IF(P7&gt;4,"MEDIO",IF(P7&gt;1,"BAJO","MUY BAJO")))))</f>
        <v>MEDIO</v>
      </c>
      <c r="R7" s="48" t="s">
        <v>25</v>
      </c>
      <c r="S7" s="57" t="s">
        <v>109</v>
      </c>
      <c r="T7" s="48" t="s">
        <v>93</v>
      </c>
      <c r="U7" s="48" t="s">
        <v>94</v>
      </c>
      <c r="V7" s="48" t="s">
        <v>95</v>
      </c>
      <c r="W7" s="51" t="s">
        <v>96</v>
      </c>
    </row>
    <row r="8" spans="1:44" s="5" customFormat="1" ht="195" customHeight="1" x14ac:dyDescent="0.3">
      <c r="A8" s="48">
        <v>2</v>
      </c>
      <c r="B8" s="48" t="s">
        <v>22</v>
      </c>
      <c r="C8" s="48" t="s">
        <v>23</v>
      </c>
      <c r="D8" s="55" t="s">
        <v>108</v>
      </c>
      <c r="E8" s="48" t="s">
        <v>89</v>
      </c>
      <c r="F8" s="48" t="s">
        <v>116</v>
      </c>
      <c r="G8" s="48" t="s">
        <v>106</v>
      </c>
      <c r="H8" s="48">
        <v>2</v>
      </c>
      <c r="I8" s="48">
        <v>3</v>
      </c>
      <c r="J8" s="48">
        <f t="shared" si="0"/>
        <v>5</v>
      </c>
      <c r="K8" s="52" t="str">
        <f>IF(J8=0,"",IF(J8&gt;7,"EXTREMO",IF(J8&gt;5,"ALTO",IF(J8&gt;4,"MEDIO",IF(J8&gt;1,"BAJO","MUY BAJO")))))</f>
        <v>MEDIO</v>
      </c>
      <c r="L8" s="48" t="s">
        <v>24</v>
      </c>
      <c r="M8" s="48" t="s">
        <v>117</v>
      </c>
      <c r="N8" s="48">
        <v>2</v>
      </c>
      <c r="O8" s="48">
        <v>2</v>
      </c>
      <c r="P8" s="48">
        <f t="shared" si="2"/>
        <v>4</v>
      </c>
      <c r="Q8" s="50" t="str">
        <f t="shared" ref="Q8:Q14" si="4">IF(P8=0,"",IF(P8&gt;7,"EXTREMO",IF(P8&gt;5,"ALTO",IF(P8&gt;4,"MEDIO",IF(P8&gt;1,"BAJO","MUY BAJO")))))</f>
        <v>BAJO</v>
      </c>
      <c r="R8" s="48" t="s">
        <v>25</v>
      </c>
      <c r="S8" s="57" t="s">
        <v>109</v>
      </c>
      <c r="T8" s="48" t="s">
        <v>35</v>
      </c>
      <c r="U8" s="48" t="s">
        <v>88</v>
      </c>
      <c r="V8" s="48" t="s">
        <v>90</v>
      </c>
      <c r="W8" s="51" t="s">
        <v>96</v>
      </c>
    </row>
    <row r="9" spans="1:44" s="8" customFormat="1" ht="145.19999999999999" customHeight="1" x14ac:dyDescent="0.3">
      <c r="A9" s="48">
        <v>3</v>
      </c>
      <c r="B9" s="54" t="s">
        <v>26</v>
      </c>
      <c r="C9" s="54" t="s">
        <v>23</v>
      </c>
      <c r="D9" s="55" t="s">
        <v>108</v>
      </c>
      <c r="E9" s="48" t="s">
        <v>89</v>
      </c>
      <c r="F9" s="56" t="s">
        <v>102</v>
      </c>
      <c r="G9" s="56" t="s">
        <v>38</v>
      </c>
      <c r="H9" s="54">
        <v>3</v>
      </c>
      <c r="I9" s="54">
        <v>3</v>
      </c>
      <c r="J9" s="48">
        <f t="shared" ref="J9:J15" si="5">H9+I9</f>
        <v>6</v>
      </c>
      <c r="K9" s="53" t="str">
        <f t="shared" ref="K9:K15" si="6">IF(J9=0,"",IF(J9&gt;7,"EXTREMO",IF(J9&gt;5,"ALTO",IF(J9&gt;4,"MEDIO",IF(J9&gt;1,"BAJO","MUY BAJO")))))</f>
        <v>ALTO</v>
      </c>
      <c r="L9" s="48" t="s">
        <v>40</v>
      </c>
      <c r="M9" s="56" t="s">
        <v>29</v>
      </c>
      <c r="N9" s="54">
        <v>2</v>
      </c>
      <c r="O9" s="54">
        <v>3</v>
      </c>
      <c r="P9" s="48">
        <f t="shared" si="2"/>
        <v>5</v>
      </c>
      <c r="Q9" s="52" t="str">
        <f t="shared" si="4"/>
        <v>MEDIO</v>
      </c>
      <c r="R9" s="57" t="s">
        <v>25</v>
      </c>
      <c r="S9" s="57" t="s">
        <v>109</v>
      </c>
      <c r="T9" s="48" t="s">
        <v>31</v>
      </c>
      <c r="U9" s="48" t="s">
        <v>41</v>
      </c>
      <c r="V9" s="48" t="s">
        <v>33</v>
      </c>
      <c r="W9" s="48" t="s">
        <v>96</v>
      </c>
    </row>
    <row r="10" spans="1:44" s="8" customFormat="1" ht="93.6" customHeight="1" x14ac:dyDescent="0.3">
      <c r="A10" s="48">
        <v>4</v>
      </c>
      <c r="B10" s="54" t="s">
        <v>28</v>
      </c>
      <c r="C10" s="54" t="s">
        <v>23</v>
      </c>
      <c r="D10" s="55" t="s">
        <v>108</v>
      </c>
      <c r="E10" s="48" t="s">
        <v>89</v>
      </c>
      <c r="F10" s="56" t="s">
        <v>100</v>
      </c>
      <c r="G10" s="56" t="s">
        <v>113</v>
      </c>
      <c r="H10" s="54">
        <v>2</v>
      </c>
      <c r="I10" s="54">
        <v>3</v>
      </c>
      <c r="J10" s="48">
        <f t="shared" si="5"/>
        <v>5</v>
      </c>
      <c r="K10" s="52" t="str">
        <f t="shared" si="6"/>
        <v>MEDIO</v>
      </c>
      <c r="L10" s="48" t="s">
        <v>39</v>
      </c>
      <c r="M10" s="56" t="s">
        <v>114</v>
      </c>
      <c r="N10" s="54">
        <v>1</v>
      </c>
      <c r="O10" s="54">
        <v>2</v>
      </c>
      <c r="P10" s="48">
        <f t="shared" si="2"/>
        <v>3</v>
      </c>
      <c r="Q10" s="50" t="str">
        <f t="shared" si="4"/>
        <v>BAJO</v>
      </c>
      <c r="R10" s="54" t="s">
        <v>27</v>
      </c>
      <c r="S10" s="57" t="s">
        <v>109</v>
      </c>
      <c r="T10" s="48" t="s">
        <v>31</v>
      </c>
      <c r="U10" s="48" t="s">
        <v>36</v>
      </c>
      <c r="V10" s="51" t="s">
        <v>101</v>
      </c>
      <c r="W10" s="51" t="s">
        <v>96</v>
      </c>
    </row>
    <row r="11" spans="1:44" s="8" customFormat="1" ht="112.2" customHeight="1" x14ac:dyDescent="0.3">
      <c r="A11" s="48">
        <v>5</v>
      </c>
      <c r="B11" s="54" t="s">
        <v>26</v>
      </c>
      <c r="C11" s="54" t="s">
        <v>23</v>
      </c>
      <c r="D11" s="55" t="s">
        <v>108</v>
      </c>
      <c r="E11" s="48" t="s">
        <v>84</v>
      </c>
      <c r="F11" s="56" t="s">
        <v>85</v>
      </c>
      <c r="G11" s="56" t="s">
        <v>111</v>
      </c>
      <c r="H11" s="54">
        <v>2</v>
      </c>
      <c r="I11" s="54">
        <v>3</v>
      </c>
      <c r="J11" s="48">
        <f>H11+I11</f>
        <v>5</v>
      </c>
      <c r="K11" s="52" t="str">
        <f t="shared" si="6"/>
        <v>MEDIO</v>
      </c>
      <c r="L11" s="48" t="s">
        <v>24</v>
      </c>
      <c r="M11" s="56" t="s">
        <v>132</v>
      </c>
      <c r="N11" s="54">
        <v>1</v>
      </c>
      <c r="O11" s="54">
        <v>2</v>
      </c>
      <c r="P11" s="48">
        <f t="shared" si="2"/>
        <v>3</v>
      </c>
      <c r="Q11" s="50" t="str">
        <f t="shared" si="4"/>
        <v>BAJO</v>
      </c>
      <c r="R11" s="54" t="s">
        <v>25</v>
      </c>
      <c r="S11" s="57" t="s">
        <v>109</v>
      </c>
      <c r="T11" s="48" t="s">
        <v>35</v>
      </c>
      <c r="U11" s="48" t="s">
        <v>37</v>
      </c>
      <c r="V11" s="51" t="s">
        <v>91</v>
      </c>
      <c r="W11" s="51" t="s">
        <v>96</v>
      </c>
    </row>
    <row r="12" spans="1:44" ht="156.6" customHeight="1" x14ac:dyDescent="0.3">
      <c r="A12" s="48">
        <v>6</v>
      </c>
      <c r="B12" s="48" t="s">
        <v>26</v>
      </c>
      <c r="C12" s="54" t="s">
        <v>23</v>
      </c>
      <c r="D12" s="55" t="s">
        <v>108</v>
      </c>
      <c r="E12" s="48" t="s">
        <v>107</v>
      </c>
      <c r="F12" s="49" t="s">
        <v>103</v>
      </c>
      <c r="G12" s="48" t="s">
        <v>98</v>
      </c>
      <c r="H12" s="48">
        <v>3</v>
      </c>
      <c r="I12" s="48">
        <v>3</v>
      </c>
      <c r="J12" s="48">
        <f t="shared" si="5"/>
        <v>6</v>
      </c>
      <c r="K12" s="53" t="str">
        <f t="shared" si="6"/>
        <v>ALTO</v>
      </c>
      <c r="L12" s="48" t="s">
        <v>24</v>
      </c>
      <c r="M12" s="48" t="s">
        <v>125</v>
      </c>
      <c r="N12" s="48">
        <v>2</v>
      </c>
      <c r="O12" s="48">
        <v>3</v>
      </c>
      <c r="P12" s="48">
        <f t="shared" si="2"/>
        <v>5</v>
      </c>
      <c r="Q12" s="52" t="str">
        <f t="shared" si="4"/>
        <v>MEDIO</v>
      </c>
      <c r="R12" s="48" t="s">
        <v>25</v>
      </c>
      <c r="S12" s="57" t="s">
        <v>109</v>
      </c>
      <c r="T12" s="48" t="s">
        <v>31</v>
      </c>
      <c r="U12" s="48" t="s">
        <v>36</v>
      </c>
      <c r="V12" s="51" t="s">
        <v>101</v>
      </c>
      <c r="W12" s="51" t="s">
        <v>96</v>
      </c>
    </row>
    <row r="13" spans="1:44" ht="214.8" customHeight="1" x14ac:dyDescent="0.3">
      <c r="A13" s="48">
        <v>7</v>
      </c>
      <c r="B13" s="54" t="s">
        <v>26</v>
      </c>
      <c r="C13" s="54" t="s">
        <v>23</v>
      </c>
      <c r="D13" s="55" t="s">
        <v>108</v>
      </c>
      <c r="E13" s="56" t="s">
        <v>122</v>
      </c>
      <c r="F13" s="56" t="s">
        <v>123</v>
      </c>
      <c r="G13" s="56" t="s">
        <v>124</v>
      </c>
      <c r="H13" s="54">
        <v>3</v>
      </c>
      <c r="I13" s="54">
        <v>4</v>
      </c>
      <c r="J13" s="48">
        <f t="shared" si="5"/>
        <v>7</v>
      </c>
      <c r="K13" s="53" t="str">
        <f t="shared" si="6"/>
        <v>ALTO</v>
      </c>
      <c r="L13" s="48" t="s">
        <v>24</v>
      </c>
      <c r="M13" s="56" t="s">
        <v>112</v>
      </c>
      <c r="N13" s="54">
        <v>2</v>
      </c>
      <c r="O13" s="54">
        <v>3</v>
      </c>
      <c r="P13" s="48">
        <f t="shared" si="2"/>
        <v>5</v>
      </c>
      <c r="Q13" s="52" t="str">
        <f t="shared" si="4"/>
        <v>MEDIO</v>
      </c>
      <c r="R13" s="54" t="s">
        <v>25</v>
      </c>
      <c r="S13" s="57" t="s">
        <v>109</v>
      </c>
      <c r="T13" s="48" t="s">
        <v>31</v>
      </c>
      <c r="U13" s="48" t="s">
        <v>30</v>
      </c>
      <c r="V13" s="48" t="s">
        <v>33</v>
      </c>
      <c r="W13" s="48" t="s">
        <v>110</v>
      </c>
    </row>
    <row r="14" spans="1:44" ht="103.2" customHeight="1" x14ac:dyDescent="0.3">
      <c r="A14" s="48">
        <v>8</v>
      </c>
      <c r="B14" s="54" t="s">
        <v>26</v>
      </c>
      <c r="C14" s="54" t="s">
        <v>23</v>
      </c>
      <c r="D14" s="55" t="s">
        <v>108</v>
      </c>
      <c r="E14" s="56" t="s">
        <v>87</v>
      </c>
      <c r="F14" s="56" t="s">
        <v>92</v>
      </c>
      <c r="G14" s="49" t="s">
        <v>126</v>
      </c>
      <c r="H14" s="54">
        <v>2</v>
      </c>
      <c r="I14" s="54">
        <v>3</v>
      </c>
      <c r="J14" s="48">
        <f t="shared" si="5"/>
        <v>5</v>
      </c>
      <c r="K14" s="52" t="str">
        <f t="shared" si="6"/>
        <v>MEDIO</v>
      </c>
      <c r="L14" s="48" t="s">
        <v>86</v>
      </c>
      <c r="M14" s="56" t="s">
        <v>133</v>
      </c>
      <c r="N14" s="54">
        <v>2</v>
      </c>
      <c r="O14" s="54">
        <v>2</v>
      </c>
      <c r="P14" s="48">
        <f t="shared" ref="P14:P15" si="7">N14+O14</f>
        <v>4</v>
      </c>
      <c r="Q14" s="50" t="str">
        <f t="shared" si="4"/>
        <v>BAJO</v>
      </c>
      <c r="R14" s="54" t="s">
        <v>25</v>
      </c>
      <c r="S14" s="57" t="s">
        <v>109</v>
      </c>
      <c r="T14" s="48" t="s">
        <v>32</v>
      </c>
      <c r="U14" s="48" t="s">
        <v>34</v>
      </c>
      <c r="V14" s="48" t="s">
        <v>104</v>
      </c>
      <c r="W14" s="48" t="s">
        <v>110</v>
      </c>
      <c r="X14" s="69"/>
      <c r="Y14" s="69"/>
      <c r="Z14" s="69"/>
      <c r="AA14" s="69"/>
      <c r="AB14" s="69"/>
      <c r="AC14" s="69"/>
      <c r="AD14" s="69"/>
      <c r="AE14" s="69"/>
      <c r="AF14" s="69"/>
      <c r="AG14" s="69"/>
      <c r="AH14" s="69"/>
      <c r="AI14" s="69"/>
      <c r="AJ14" s="69"/>
      <c r="AK14" s="69"/>
      <c r="AL14" s="69"/>
      <c r="AM14" s="69"/>
      <c r="AN14" s="69"/>
      <c r="AO14" s="69"/>
      <c r="AP14" s="69"/>
      <c r="AQ14" s="69"/>
      <c r="AR14" s="69"/>
    </row>
    <row r="15" spans="1:44" ht="103.2" customHeight="1" x14ac:dyDescent="0.3">
      <c r="A15" s="48">
        <v>9</v>
      </c>
      <c r="B15" s="54" t="s">
        <v>26</v>
      </c>
      <c r="C15" s="54" t="s">
        <v>23</v>
      </c>
      <c r="D15" s="55" t="s">
        <v>108</v>
      </c>
      <c r="E15" s="56" t="s">
        <v>127</v>
      </c>
      <c r="F15" s="56" t="s">
        <v>128</v>
      </c>
      <c r="G15" s="49" t="s">
        <v>129</v>
      </c>
      <c r="H15" s="54">
        <v>2</v>
      </c>
      <c r="I15" s="54">
        <v>3</v>
      </c>
      <c r="J15" s="48">
        <f t="shared" si="5"/>
        <v>5</v>
      </c>
      <c r="K15" s="52" t="str">
        <f t="shared" si="6"/>
        <v>MEDIO</v>
      </c>
      <c r="L15" s="48" t="s">
        <v>86</v>
      </c>
      <c r="M15" s="56" t="s">
        <v>130</v>
      </c>
      <c r="N15" s="54">
        <v>2</v>
      </c>
      <c r="O15" s="54">
        <v>1</v>
      </c>
      <c r="P15" s="48">
        <f t="shared" si="7"/>
        <v>3</v>
      </c>
      <c r="Q15" s="50" t="str">
        <f>IF(P15=0,"",IF(P15&gt;7,"EXTREMO",IF(P15&gt;5,"ALTO",IF(P15&gt;4,"MAEDIO",IF(P15&gt;1,"BAJO","MUY BAJO")))))</f>
        <v>BAJO</v>
      </c>
      <c r="R15" s="54" t="s">
        <v>25</v>
      </c>
      <c r="S15" s="57" t="s">
        <v>109</v>
      </c>
      <c r="T15" s="48" t="s">
        <v>120</v>
      </c>
      <c r="U15" s="48" t="s">
        <v>121</v>
      </c>
      <c r="V15" s="48" t="s">
        <v>131</v>
      </c>
      <c r="W15" s="48" t="s">
        <v>110</v>
      </c>
      <c r="X15" s="69"/>
      <c r="Y15" s="69"/>
      <c r="Z15" s="69"/>
      <c r="AA15" s="69"/>
      <c r="AB15" s="69"/>
      <c r="AC15" s="69"/>
      <c r="AD15" s="69"/>
      <c r="AE15" s="69"/>
      <c r="AF15" s="69"/>
      <c r="AG15" s="69"/>
      <c r="AH15" s="69"/>
      <c r="AI15" s="69"/>
      <c r="AJ15" s="69"/>
      <c r="AK15" s="69"/>
      <c r="AL15" s="69"/>
      <c r="AM15" s="69"/>
      <c r="AN15" s="69"/>
      <c r="AO15" s="69"/>
      <c r="AP15" s="69"/>
      <c r="AQ15" s="69"/>
      <c r="AR15" s="69"/>
    </row>
    <row r="16" spans="1:44" ht="31.2" customHeight="1" x14ac:dyDescent="0.3">
      <c r="A16" s="70" t="s">
        <v>115</v>
      </c>
      <c r="B16" s="70"/>
      <c r="C16" s="70"/>
      <c r="D16" s="70"/>
      <c r="E16" s="70"/>
      <c r="F16" s="70"/>
      <c r="G16" s="70"/>
      <c r="H16" s="70"/>
      <c r="I16" s="70"/>
      <c r="J16" s="70"/>
      <c r="K16" s="70"/>
      <c r="L16" s="70"/>
      <c r="M16" s="70"/>
      <c r="N16" s="70"/>
      <c r="O16" s="70"/>
      <c r="P16" s="70"/>
      <c r="Q16" s="70"/>
      <c r="R16" s="70"/>
      <c r="S16" s="70"/>
      <c r="T16" s="70"/>
      <c r="U16" s="70"/>
      <c r="V16" s="70"/>
      <c r="W16" s="70"/>
      <c r="X16" s="68"/>
      <c r="Y16" s="68"/>
      <c r="Z16" s="68"/>
      <c r="AA16" s="68"/>
      <c r="AB16" s="68"/>
      <c r="AC16" s="68"/>
      <c r="AD16" s="68"/>
      <c r="AE16" s="68"/>
      <c r="AF16" s="68"/>
      <c r="AG16" s="68"/>
      <c r="AH16" s="68"/>
      <c r="AI16" s="68"/>
      <c r="AJ16" s="68"/>
      <c r="AK16" s="68"/>
      <c r="AL16" s="68"/>
      <c r="AM16" s="68"/>
      <c r="AN16" s="68"/>
      <c r="AO16" s="68"/>
      <c r="AP16" s="68"/>
      <c r="AQ16" s="68"/>
      <c r="AR16" s="68"/>
    </row>
    <row r="17" spans="1:23" ht="24" customHeight="1" x14ac:dyDescent="0.3">
      <c r="A17" s="58" t="s">
        <v>42</v>
      </c>
      <c r="B17" s="58"/>
      <c r="C17" s="58"/>
      <c r="D17" s="58"/>
      <c r="E17" s="58"/>
      <c r="F17" s="58"/>
      <c r="G17" s="58"/>
      <c r="H17" s="58"/>
      <c r="I17" s="58"/>
      <c r="J17" s="58"/>
      <c r="K17" s="58"/>
      <c r="L17" s="58"/>
      <c r="M17" s="58"/>
      <c r="N17" s="58"/>
      <c r="O17" s="58"/>
      <c r="P17" s="58"/>
      <c r="Q17" s="58"/>
      <c r="R17" s="58"/>
      <c r="S17" s="58"/>
      <c r="T17" s="58"/>
      <c r="U17" s="58"/>
      <c r="V17" s="58"/>
      <c r="W17" s="58"/>
    </row>
    <row r="18" spans="1:23" x14ac:dyDescent="0.3">
      <c r="A18" s="3"/>
      <c r="B18" s="6"/>
      <c r="C18" s="6"/>
      <c r="D18" s="6"/>
      <c r="E18" s="7"/>
      <c r="F18" s="7"/>
      <c r="G18" s="7"/>
      <c r="H18" s="6"/>
      <c r="I18" s="6"/>
      <c r="J18" s="6"/>
      <c r="K18" s="6"/>
      <c r="L18" s="6"/>
      <c r="M18" s="7"/>
      <c r="N18" s="6"/>
      <c r="O18" s="6"/>
      <c r="P18" s="6"/>
      <c r="Q18" s="6"/>
      <c r="R18" s="6"/>
      <c r="S18" s="6"/>
      <c r="T18" s="6"/>
      <c r="U18" s="6"/>
      <c r="V18" s="6"/>
      <c r="W18" s="6"/>
    </row>
    <row r="19" spans="1:23" x14ac:dyDescent="0.3">
      <c r="A19" s="3"/>
      <c r="B19" s="6"/>
      <c r="C19" s="6"/>
      <c r="D19" s="6"/>
      <c r="E19" s="7"/>
      <c r="F19" s="7"/>
      <c r="G19" s="7"/>
      <c r="H19" s="6"/>
      <c r="I19" s="6"/>
      <c r="J19" s="6"/>
      <c r="K19" s="6"/>
      <c r="L19" s="6"/>
      <c r="M19" s="7"/>
      <c r="N19" s="6"/>
      <c r="O19" s="6"/>
      <c r="P19" s="6"/>
      <c r="Q19" s="6"/>
      <c r="R19" s="6"/>
      <c r="S19" s="6"/>
      <c r="T19" s="6"/>
      <c r="U19" s="6"/>
      <c r="V19" s="6"/>
      <c r="W19" s="6"/>
    </row>
    <row r="20" spans="1:23" x14ac:dyDescent="0.3">
      <c r="A20" s="3"/>
      <c r="B20" s="6"/>
      <c r="C20" s="6"/>
      <c r="D20" s="6"/>
      <c r="E20" s="7"/>
      <c r="F20" s="7"/>
      <c r="G20" s="7"/>
      <c r="H20" s="6"/>
      <c r="I20" s="6"/>
      <c r="J20" s="6"/>
      <c r="K20" s="6"/>
      <c r="L20" s="6"/>
      <c r="M20" s="7"/>
      <c r="N20" s="6"/>
      <c r="O20" s="6"/>
      <c r="P20" s="6"/>
      <c r="Q20" s="6"/>
      <c r="R20" s="6"/>
      <c r="S20" s="6"/>
      <c r="T20" s="6"/>
      <c r="U20" s="6"/>
      <c r="V20" s="6"/>
      <c r="W20" s="6"/>
    </row>
    <row r="21" spans="1:23" x14ac:dyDescent="0.3">
      <c r="A21" s="3"/>
      <c r="B21" s="6"/>
      <c r="C21" s="6"/>
      <c r="D21" s="6"/>
      <c r="E21" s="7"/>
      <c r="F21" s="7"/>
      <c r="G21" s="7"/>
      <c r="H21" s="6"/>
      <c r="I21" s="6"/>
      <c r="J21" s="6"/>
      <c r="K21" s="6"/>
      <c r="L21" s="6"/>
      <c r="M21" s="7"/>
      <c r="N21" s="6"/>
      <c r="O21" s="6"/>
      <c r="P21" s="6"/>
      <c r="Q21" s="6"/>
      <c r="R21" s="6"/>
      <c r="S21" s="6"/>
      <c r="T21" s="6"/>
      <c r="U21" s="6"/>
      <c r="V21" s="6"/>
      <c r="W21" s="6"/>
    </row>
    <row r="22" spans="1:23" x14ac:dyDescent="0.3">
      <c r="A22" s="3"/>
      <c r="B22" s="6"/>
      <c r="C22" s="6"/>
      <c r="D22" s="6"/>
      <c r="E22" s="7"/>
      <c r="F22" s="7"/>
      <c r="G22" s="7"/>
      <c r="H22" s="6"/>
      <c r="I22" s="6"/>
      <c r="J22" s="6"/>
      <c r="K22" s="6"/>
      <c r="L22" s="6"/>
      <c r="M22" s="7"/>
      <c r="N22" s="6"/>
      <c r="O22" s="6"/>
      <c r="P22" s="6"/>
      <c r="Q22" s="6"/>
      <c r="R22" s="6"/>
      <c r="S22" s="6"/>
      <c r="T22" s="6"/>
      <c r="U22" s="6"/>
      <c r="V22" s="6"/>
      <c r="W22" s="6"/>
    </row>
    <row r="23" spans="1:23" x14ac:dyDescent="0.3">
      <c r="A23" s="3"/>
      <c r="B23" s="6"/>
      <c r="C23" s="6"/>
      <c r="D23" s="6"/>
      <c r="E23" s="7"/>
      <c r="F23" s="7"/>
      <c r="G23" s="7"/>
      <c r="H23" s="6"/>
      <c r="I23" s="6"/>
      <c r="J23" s="6"/>
      <c r="K23" s="6"/>
      <c r="L23" s="6"/>
      <c r="M23" s="7"/>
      <c r="N23" s="6"/>
      <c r="O23" s="6"/>
      <c r="P23" s="6"/>
      <c r="Q23" s="6"/>
      <c r="R23" s="6"/>
      <c r="S23" s="6"/>
      <c r="T23" s="6"/>
      <c r="U23" s="6"/>
      <c r="V23" s="6"/>
      <c r="W23" s="6"/>
    </row>
    <row r="24" spans="1:23" x14ac:dyDescent="0.3">
      <c r="A24" s="3"/>
      <c r="B24" s="6"/>
      <c r="C24" s="6"/>
      <c r="D24" s="6"/>
      <c r="E24" s="7"/>
      <c r="F24" s="7"/>
      <c r="G24" s="7"/>
      <c r="H24" s="6"/>
      <c r="I24" s="6"/>
      <c r="J24" s="6"/>
      <c r="K24" s="6"/>
      <c r="L24" s="6"/>
      <c r="M24" s="7"/>
      <c r="N24" s="6"/>
      <c r="O24" s="6"/>
      <c r="P24" s="6"/>
      <c r="Q24" s="6"/>
      <c r="R24" s="6"/>
      <c r="S24" s="6"/>
      <c r="T24" s="6"/>
      <c r="U24" s="6"/>
      <c r="V24" s="6"/>
      <c r="W24" s="6"/>
    </row>
    <row r="25" spans="1:23" x14ac:dyDescent="0.3">
      <c r="A25" s="3"/>
      <c r="B25" s="6"/>
      <c r="C25" s="6"/>
      <c r="D25" s="6"/>
      <c r="E25" s="7"/>
      <c r="F25" s="7"/>
      <c r="G25" s="7"/>
      <c r="H25" s="6"/>
      <c r="I25" s="6"/>
      <c r="J25" s="6"/>
      <c r="K25" s="6"/>
      <c r="L25" s="6"/>
      <c r="M25" s="7"/>
      <c r="N25" s="6"/>
      <c r="O25" s="6"/>
      <c r="P25" s="6"/>
      <c r="Q25" s="6"/>
      <c r="R25" s="6"/>
      <c r="S25" s="6"/>
      <c r="T25" s="6"/>
      <c r="U25" s="6"/>
      <c r="V25" s="6"/>
      <c r="W25" s="6"/>
    </row>
    <row r="26" spans="1:23" x14ac:dyDescent="0.3">
      <c r="A26" s="3"/>
      <c r="B26" s="6"/>
      <c r="C26" s="6"/>
      <c r="D26" s="6"/>
      <c r="E26" s="7"/>
      <c r="F26" s="7"/>
      <c r="G26" s="7"/>
      <c r="H26" s="6"/>
      <c r="I26" s="6"/>
      <c r="J26" s="6"/>
      <c r="K26" s="6"/>
      <c r="L26" s="6"/>
      <c r="M26" s="7"/>
      <c r="N26" s="6"/>
      <c r="O26" s="6"/>
      <c r="P26" s="6"/>
      <c r="Q26" s="6"/>
      <c r="R26" s="6"/>
      <c r="S26" s="6"/>
      <c r="T26" s="6"/>
      <c r="U26" s="6"/>
      <c r="V26" s="6"/>
      <c r="W26" s="6"/>
    </row>
    <row r="27" spans="1:23" x14ac:dyDescent="0.3">
      <c r="A27" s="3"/>
      <c r="B27" s="6"/>
      <c r="C27" s="6"/>
      <c r="D27" s="6"/>
      <c r="E27" s="7"/>
      <c r="F27" s="7"/>
      <c r="G27" s="7"/>
      <c r="H27" s="6"/>
      <c r="I27" s="6"/>
      <c r="J27" s="6"/>
      <c r="K27" s="6"/>
      <c r="L27" s="6"/>
      <c r="M27" s="7"/>
      <c r="N27" s="6"/>
      <c r="O27" s="6"/>
      <c r="P27" s="6"/>
      <c r="Q27" s="6"/>
      <c r="R27" s="6"/>
      <c r="S27" s="6"/>
      <c r="T27" s="6"/>
      <c r="U27" s="6"/>
      <c r="V27" s="6"/>
      <c r="W27" s="6"/>
    </row>
    <row r="28" spans="1:23" x14ac:dyDescent="0.3">
      <c r="A28" s="10"/>
      <c r="B28" s="10"/>
      <c r="C28" s="10"/>
      <c r="D28" s="10"/>
      <c r="E28" s="10"/>
      <c r="F28" s="11"/>
      <c r="G28" s="11"/>
      <c r="H28" s="10"/>
      <c r="I28" s="10"/>
      <c r="J28" s="10"/>
      <c r="K28" s="10"/>
      <c r="L28" s="10"/>
      <c r="M28" s="11"/>
      <c r="N28" s="10"/>
      <c r="O28" s="10"/>
      <c r="P28" s="10"/>
      <c r="Q28" s="10"/>
      <c r="R28" s="10"/>
      <c r="S28" s="10"/>
      <c r="T28" s="11"/>
      <c r="U28" s="11"/>
      <c r="V28" s="11"/>
      <c r="W28" s="11"/>
    </row>
  </sheetData>
  <protectedRanges>
    <protectedRange sqref="B12" name="Rango1_6"/>
    <protectedRange sqref="F12:G12" name="Rango1_6_1"/>
    <protectedRange sqref="M12" name="Rango1_8_1_1"/>
  </protectedRanges>
  <autoFilter ref="A1:W17" xr:uid="{00000000-0001-0000-0000-000000000000}">
    <filterColumn colId="0" showButton="0"/>
    <filterColumn colId="1" showButton="0"/>
    <filterColumn colId="2" showButton="0"/>
    <filterColumn colId="3" showButton="0"/>
    <filterColumn colId="4"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autoFilter>
  <mergeCells count="31">
    <mergeCell ref="X15:AR15"/>
    <mergeCell ref="A4:W4"/>
    <mergeCell ref="A1:F3"/>
    <mergeCell ref="G3:L3"/>
    <mergeCell ref="M3:R3"/>
    <mergeCell ref="G1:W1"/>
    <mergeCell ref="G2:W2"/>
    <mergeCell ref="S3:W3"/>
    <mergeCell ref="X16:AR16"/>
    <mergeCell ref="X14:AR14"/>
    <mergeCell ref="A16:W16"/>
    <mergeCell ref="G5:G6"/>
    <mergeCell ref="H5:H6"/>
    <mergeCell ref="I5:I6"/>
    <mergeCell ref="J5:J6"/>
    <mergeCell ref="M5:M6"/>
    <mergeCell ref="V5:W5"/>
    <mergeCell ref="U5:U6"/>
    <mergeCell ref="L5:L6"/>
    <mergeCell ref="A5:A6"/>
    <mergeCell ref="B5:B6"/>
    <mergeCell ref="C5:C6"/>
    <mergeCell ref="D5:D6"/>
    <mergeCell ref="E5:E6"/>
    <mergeCell ref="A17:W17"/>
    <mergeCell ref="N5:Q5"/>
    <mergeCell ref="R5:R6"/>
    <mergeCell ref="S5:S6"/>
    <mergeCell ref="T5:T6"/>
    <mergeCell ref="K5:K6"/>
    <mergeCell ref="F5:F6"/>
  </mergeCells>
  <dataValidations count="2">
    <dataValidation type="list" allowBlank="1" showInputMessage="1" showErrorMessage="1" sqref="B12 B7" xr:uid="{972B4786-BDA4-4BF2-8BFC-30E4F07A7182}">
      <formula1>$V$2:$W$2</formula1>
    </dataValidation>
    <dataValidation type="list" allowBlank="1" showInputMessage="1" showErrorMessage="1" sqref="C7" xr:uid="{E9359C51-3376-4E14-863D-4B380D5C77A3}">
      <formula1>$V$3:$W$3</formula1>
    </dataValidation>
  </dataValidations>
  <printOptions horizontalCentered="1" verticalCentered="1"/>
  <pageMargins left="0" right="0" top="0" bottom="0" header="0.31496062992125984" footer="0.31496062992125984"/>
  <pageSetup paperSize="41" scale="54" orientation="landscape" r:id="rId1"/>
  <colBreaks count="1" manualBreakCount="1">
    <brk id="2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120" zoomScaleNormal="120" workbookViewId="0">
      <selection activeCell="H6" sqref="H6"/>
    </sheetView>
  </sheetViews>
  <sheetFormatPr baseColWidth="10" defaultRowHeight="14.4" x14ac:dyDescent="0.3"/>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6E698-F1F9-4ACB-B57B-F9D8009B896B}">
  <sheetPr>
    <tabColor indexed="13"/>
    <pageSetUpPr fitToPage="1"/>
  </sheetPr>
  <dimension ref="A1:P18"/>
  <sheetViews>
    <sheetView showGridLines="0" topLeftCell="A10" zoomScaleNormal="100" workbookViewId="0">
      <selection activeCell="C7" sqref="C7"/>
    </sheetView>
  </sheetViews>
  <sheetFormatPr baseColWidth="10" defaultRowHeight="14.4" x14ac:dyDescent="0.3"/>
  <cols>
    <col min="1" max="1" width="6.109375" customWidth="1"/>
    <col min="2" max="2" width="3.88671875" customWidth="1"/>
    <col min="3" max="3" width="25.33203125" customWidth="1"/>
    <col min="4" max="4" width="15.6640625" customWidth="1"/>
    <col min="5" max="6" width="3.44140625" customWidth="1"/>
    <col min="7" max="7" width="23" customWidth="1"/>
    <col min="8" max="8" width="9.44140625" customWidth="1"/>
    <col min="9" max="9" width="32" customWidth="1"/>
    <col min="10" max="13" width="25.109375" customWidth="1"/>
  </cols>
  <sheetData>
    <row r="1" spans="2:16" ht="18" x14ac:dyDescent="0.3">
      <c r="B1" s="46"/>
      <c r="C1" s="93" t="s">
        <v>83</v>
      </c>
      <c r="D1" s="93"/>
      <c r="G1" s="94" t="s">
        <v>82</v>
      </c>
      <c r="H1" s="95"/>
      <c r="I1" s="95"/>
      <c r="J1" s="95"/>
      <c r="K1" s="95"/>
      <c r="L1" s="95"/>
      <c r="M1" s="96"/>
    </row>
    <row r="2" spans="2:16" ht="72" x14ac:dyDescent="0.3">
      <c r="B2" s="45"/>
      <c r="C2" s="44" t="s">
        <v>81</v>
      </c>
      <c r="D2" s="44" t="s">
        <v>80</v>
      </c>
      <c r="G2" s="97" t="s">
        <v>79</v>
      </c>
      <c r="H2" s="98"/>
      <c r="I2" s="43" t="s">
        <v>78</v>
      </c>
      <c r="J2" s="43" t="s">
        <v>77</v>
      </c>
      <c r="K2" s="43" t="s">
        <v>76</v>
      </c>
      <c r="L2" s="43" t="s">
        <v>75</v>
      </c>
      <c r="M2" s="42" t="s">
        <v>74</v>
      </c>
    </row>
    <row r="3" spans="2:16" ht="57.6" x14ac:dyDescent="0.3">
      <c r="B3" s="81" t="s">
        <v>61</v>
      </c>
      <c r="C3" s="41" t="s">
        <v>60</v>
      </c>
      <c r="D3" s="40">
        <v>1</v>
      </c>
      <c r="G3" s="82" t="s">
        <v>73</v>
      </c>
      <c r="H3" s="83"/>
      <c r="I3" s="39" t="s">
        <v>72</v>
      </c>
      <c r="J3" s="39" t="s">
        <v>71</v>
      </c>
      <c r="K3" s="39" t="s">
        <v>70</v>
      </c>
      <c r="L3" s="39" t="s">
        <v>69</v>
      </c>
      <c r="M3" s="38" t="s">
        <v>68</v>
      </c>
    </row>
    <row r="4" spans="2:16" ht="28.8" x14ac:dyDescent="0.3">
      <c r="B4" s="81"/>
      <c r="C4" s="33" t="s">
        <v>58</v>
      </c>
      <c r="D4" s="32">
        <v>2</v>
      </c>
      <c r="G4" s="84" t="s">
        <v>10</v>
      </c>
      <c r="H4" s="86" t="s">
        <v>9</v>
      </c>
      <c r="I4" s="37" t="s">
        <v>67</v>
      </c>
      <c r="J4" s="37" t="s">
        <v>66</v>
      </c>
      <c r="K4" s="37" t="s">
        <v>65</v>
      </c>
      <c r="L4" s="37" t="s">
        <v>64</v>
      </c>
      <c r="M4" s="36" t="s">
        <v>63</v>
      </c>
    </row>
    <row r="5" spans="2:16" ht="28.8" x14ac:dyDescent="0.3">
      <c r="B5" s="81"/>
      <c r="C5" s="33" t="s">
        <v>55</v>
      </c>
      <c r="D5" s="32">
        <v>3</v>
      </c>
      <c r="G5" s="85"/>
      <c r="H5" s="87"/>
      <c r="I5" s="35">
        <v>1</v>
      </c>
      <c r="J5" s="35">
        <v>2</v>
      </c>
      <c r="K5" s="35">
        <v>3</v>
      </c>
      <c r="L5" s="35">
        <v>4</v>
      </c>
      <c r="M5" s="34">
        <v>5</v>
      </c>
      <c r="O5" s="91" t="s">
        <v>62</v>
      </c>
      <c r="P5" s="92"/>
    </row>
    <row r="6" spans="2:16" ht="50.25" customHeight="1" x14ac:dyDescent="0.3">
      <c r="B6" s="81"/>
      <c r="C6" s="33" t="s">
        <v>52</v>
      </c>
      <c r="D6" s="32">
        <v>4</v>
      </c>
      <c r="F6" s="81" t="s">
        <v>61</v>
      </c>
      <c r="G6" s="31" t="s">
        <v>60</v>
      </c>
      <c r="H6" s="30">
        <v>1</v>
      </c>
      <c r="I6" s="16">
        <f>I5+H6</f>
        <v>2</v>
      </c>
      <c r="J6" s="16">
        <f>J5+H6</f>
        <v>3</v>
      </c>
      <c r="K6" s="16">
        <f>K5+H6</f>
        <v>4</v>
      </c>
      <c r="L6" s="16">
        <f>L$5+H6</f>
        <v>5</v>
      </c>
      <c r="M6" s="16">
        <f>M$5+H6</f>
        <v>6</v>
      </c>
      <c r="O6" s="29" t="s">
        <v>59</v>
      </c>
      <c r="P6" s="29" t="s">
        <v>10</v>
      </c>
    </row>
    <row r="7" spans="2:16" ht="46.8" x14ac:dyDescent="0.3">
      <c r="B7" s="81"/>
      <c r="C7" s="28" t="s">
        <v>50</v>
      </c>
      <c r="D7" s="27">
        <v>5</v>
      </c>
      <c r="F7" s="81"/>
      <c r="G7" s="22" t="s">
        <v>58</v>
      </c>
      <c r="H7" s="21">
        <v>2</v>
      </c>
      <c r="I7" s="16">
        <f>I5+H7</f>
        <v>3</v>
      </c>
      <c r="J7" s="16">
        <f>J5+H7</f>
        <v>4</v>
      </c>
      <c r="K7" s="16">
        <f>K5+H7</f>
        <v>5</v>
      </c>
      <c r="L7" s="16">
        <f>$L$5+H7</f>
        <v>6</v>
      </c>
      <c r="M7" s="16">
        <f>M$5+H7</f>
        <v>7</v>
      </c>
      <c r="O7" s="26" t="s">
        <v>57</v>
      </c>
      <c r="P7" s="25" t="s">
        <v>56</v>
      </c>
    </row>
    <row r="8" spans="2:16" ht="46.8" x14ac:dyDescent="0.3">
      <c r="F8" s="81"/>
      <c r="G8" s="22" t="s">
        <v>55</v>
      </c>
      <c r="H8" s="21">
        <v>3</v>
      </c>
      <c r="I8" s="16">
        <f>I5+H8</f>
        <v>4</v>
      </c>
      <c r="J8" s="16">
        <f>J5+H8</f>
        <v>5</v>
      </c>
      <c r="K8" s="16">
        <f>K5+H8</f>
        <v>6</v>
      </c>
      <c r="L8" s="16">
        <f>$L$5+H8</f>
        <v>7</v>
      </c>
      <c r="M8" s="16">
        <f>M$5+H8</f>
        <v>8</v>
      </c>
      <c r="O8" s="24" t="s">
        <v>54</v>
      </c>
      <c r="P8" s="23" t="s">
        <v>53</v>
      </c>
    </row>
    <row r="9" spans="2:16" ht="46.8" x14ac:dyDescent="0.3">
      <c r="F9" s="81"/>
      <c r="G9" s="22" t="s">
        <v>52</v>
      </c>
      <c r="H9" s="21">
        <v>4</v>
      </c>
      <c r="I9" s="16">
        <f>I5+H9</f>
        <v>5</v>
      </c>
      <c r="J9" s="16">
        <f>J5+H9</f>
        <v>6</v>
      </c>
      <c r="K9" s="16">
        <f>K5+H9</f>
        <v>7</v>
      </c>
      <c r="L9" s="16">
        <f>$L$5+H9</f>
        <v>8</v>
      </c>
      <c r="M9" s="16">
        <f>M$5+H9</f>
        <v>9</v>
      </c>
      <c r="O9" s="20">
        <v>5</v>
      </c>
      <c r="P9" s="19" t="s">
        <v>51</v>
      </c>
    </row>
    <row r="10" spans="2:16" ht="46.8" x14ac:dyDescent="0.3">
      <c r="F10" s="81"/>
      <c r="G10" s="18" t="s">
        <v>50</v>
      </c>
      <c r="H10" s="17">
        <v>5</v>
      </c>
      <c r="I10" s="16">
        <f>I5+H10</f>
        <v>6</v>
      </c>
      <c r="J10" s="16">
        <f>J5+H10</f>
        <v>7</v>
      </c>
      <c r="K10" s="16">
        <f>K5+H10</f>
        <v>8</v>
      </c>
      <c r="L10" s="16">
        <f>$L$5+H10</f>
        <v>9</v>
      </c>
      <c r="M10" s="16">
        <f>M$5+H10</f>
        <v>10</v>
      </c>
      <c r="O10" s="15" t="s">
        <v>49</v>
      </c>
      <c r="P10" s="14" t="s">
        <v>48</v>
      </c>
    </row>
    <row r="18" spans="1:13" ht="63" customHeight="1" x14ac:dyDescent="0.3">
      <c r="A18" s="13"/>
      <c r="B18" s="13"/>
      <c r="C18" s="90"/>
      <c r="D18" s="90"/>
      <c r="E18" s="90"/>
      <c r="F18" s="90"/>
      <c r="G18" s="90"/>
      <c r="H18" s="13"/>
      <c r="I18" s="88"/>
      <c r="J18" s="89"/>
      <c r="K18" s="89"/>
      <c r="L18" s="89"/>
      <c r="M18" s="12"/>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10" priority="1" stopIfTrue="1" operator="between">
      <formula>8</formula>
      <formula>10</formula>
    </cfRule>
    <cfRule type="cellIs" dxfId="9" priority="2" stopIfTrue="1" operator="between">
      <formula>6</formula>
      <formula>7</formula>
    </cfRule>
    <cfRule type="cellIs" dxfId="8"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c4d98a1-4aec-42e6-9536-4b00a95c4c9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769F7667ED67B4DAA528CD4D191CF9C" ma:contentTypeVersion="15" ma:contentTypeDescription="Crear nuevo documento." ma:contentTypeScope="" ma:versionID="18d08f79ac26966adb45f525a634ae38">
  <xsd:schema xmlns:xsd="http://www.w3.org/2001/XMLSchema" xmlns:xs="http://www.w3.org/2001/XMLSchema" xmlns:p="http://schemas.microsoft.com/office/2006/metadata/properties" xmlns:ns3="7c4d98a1-4aec-42e6-9536-4b00a95c4c91" xmlns:ns4="bfbf5525-4ce8-492d-be31-9a47ed70ab65" targetNamespace="http://schemas.microsoft.com/office/2006/metadata/properties" ma:root="true" ma:fieldsID="e6f3c63707a644f50920c5b907d206f5" ns3:_="" ns4:_="">
    <xsd:import namespace="7c4d98a1-4aec-42e6-9536-4b00a95c4c91"/>
    <xsd:import namespace="bfbf5525-4ce8-492d-be31-9a47ed70ab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_activity"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4d98a1-4aec-42e6-9536-4b00a95c4c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fbf5525-4ce8-492d-be31-9a47ed70ab6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956D8D-073C-4899-A5D9-3E8C3DF5C2D9}">
  <ds:schemaRefs>
    <ds:schemaRef ds:uri="http://schemas.microsoft.com/sharepoint/v3/contenttype/forms"/>
  </ds:schemaRefs>
</ds:datastoreItem>
</file>

<file path=customXml/itemProps2.xml><?xml version="1.0" encoding="utf-8"?>
<ds:datastoreItem xmlns:ds="http://schemas.openxmlformats.org/officeDocument/2006/customXml" ds:itemID="{7C25B384-D7F3-4838-8739-72B9F3DD40AE}">
  <ds:schemaRefs>
    <ds:schemaRef ds:uri="http://schemas.microsoft.com/office/infopath/2007/PartnerControls"/>
    <ds:schemaRef ds:uri="http://www.w3.org/XML/1998/namespace"/>
    <ds:schemaRef ds:uri="http://purl.org/dc/dcmitype/"/>
    <ds:schemaRef ds:uri="http://purl.org/dc/elements/1.1/"/>
    <ds:schemaRef ds:uri="http://purl.org/dc/terms/"/>
    <ds:schemaRef ds:uri="http://schemas.openxmlformats.org/package/2006/metadata/core-properties"/>
    <ds:schemaRef ds:uri="http://schemas.microsoft.com/office/2006/documentManagement/types"/>
    <ds:schemaRef ds:uri="bfbf5525-4ce8-492d-be31-9a47ed70ab65"/>
    <ds:schemaRef ds:uri="7c4d98a1-4aec-42e6-9536-4b00a95c4c91"/>
    <ds:schemaRef ds:uri="http://schemas.microsoft.com/office/2006/metadata/properties"/>
  </ds:schemaRefs>
</ds:datastoreItem>
</file>

<file path=customXml/itemProps3.xml><?xml version="1.0" encoding="utf-8"?>
<ds:datastoreItem xmlns:ds="http://schemas.openxmlformats.org/officeDocument/2006/customXml" ds:itemID="{65EBFB4D-EC03-4996-9DD3-47C69BD62B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4d98a1-4aec-42e6-9536-4b00a95c4c91"/>
    <ds:schemaRef ds:uri="bfbf5525-4ce8-492d-be31-9a47ed70ab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NOMENCLATURAS </vt:lpstr>
      <vt:lpstr>'NOMENCLATURAS '!Área_de_impresión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Hernando Rubiano Leon</dc:creator>
  <cp:lastModifiedBy>Diego </cp:lastModifiedBy>
  <cp:lastPrinted>2018-03-27T15:35:14Z</cp:lastPrinted>
  <dcterms:created xsi:type="dcterms:W3CDTF">2018-03-20T15:43:29Z</dcterms:created>
  <dcterms:modified xsi:type="dcterms:W3CDTF">2025-04-10T23:40:58Z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0x010100A769F7667ED67B4DAA528CD4D191CF9C</vt:lpwstr>
  </property>
</Properties>
</file>