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08 RECARGA DE EXTINTORES\"/>
    </mc:Choice>
  </mc:AlternateContent>
  <xr:revisionPtr revIDLastSave="0" documentId="13_ncr:1_{585231E8-8F40-48E2-AB41-152BAE0730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G20" i="1" s="1"/>
  <c r="F19" i="1"/>
  <c r="G19" i="1" s="1"/>
  <c r="F18" i="1"/>
  <c r="G18" i="1" s="1"/>
  <c r="F17" i="1"/>
  <c r="G17" i="1" s="1"/>
  <c r="F16" i="1"/>
  <c r="G16" i="1" s="1"/>
  <c r="G21" i="1" s="1"/>
  <c r="F6" i="1" l="1"/>
  <c r="G6" i="1" s="1"/>
  <c r="F7" i="1"/>
  <c r="G7" i="1" s="1"/>
  <c r="F8" i="1"/>
  <c r="G8" i="1" s="1"/>
  <c r="F9" i="1"/>
  <c r="G9" i="1" s="1"/>
  <c r="F10" i="1"/>
  <c r="G10" i="1" s="1"/>
  <c r="F5" i="1"/>
  <c r="G5" i="1" s="1"/>
  <c r="G11" i="1" l="1"/>
  <c r="G24" i="1" s="1"/>
</calcChain>
</file>

<file path=xl/sharedStrings.xml><?xml version="1.0" encoding="utf-8"?>
<sst xmlns="http://schemas.openxmlformats.org/spreadsheetml/2006/main" count="31" uniqueCount="23">
  <si>
    <t>RECARGA EXTINTOR A 2.5 GALONES</t>
  </si>
  <si>
    <t>COTIZACION 1</t>
  </si>
  <si>
    <t>COTIZACION 2</t>
  </si>
  <si>
    <t>ITEM</t>
  </si>
  <si>
    <t>NOMBRE</t>
  </si>
  <si>
    <t>CANT</t>
  </si>
  <si>
    <t>RECARGA EXTINTOR CO2 10 LIBRAS</t>
  </si>
  <si>
    <t>RECARGA EXTINTOR CO2 15 LIBRAS</t>
  </si>
  <si>
    <t>RECARGA EXTINTOR ABC 10 LIBRAS</t>
  </si>
  <si>
    <t>RECARGA EXTINTOR ABC 20 LIBRAS</t>
  </si>
  <si>
    <t>RECARGA EXTINTOR K 1.5 GALONES</t>
  </si>
  <si>
    <t xml:space="preserve">PROMEDIO  UNITARIO  </t>
  </si>
  <si>
    <t xml:space="preserve">PROMEDIO  TOTAL  </t>
  </si>
  <si>
    <t>ESTUDIO DE MERCADO  EXTINTORES</t>
  </si>
  <si>
    <t>SEÑALIZACION PVC 30*15 (EXTINTORES)</t>
  </si>
  <si>
    <t xml:space="preserve">TOTAL  </t>
  </si>
  <si>
    <t xml:space="preserve">TOTAL PROCESO </t>
  </si>
  <si>
    <t xml:space="preserve">LOTE 1 EXTINTORES </t>
  </si>
  <si>
    <t xml:space="preserve">LOTE 2 OTROS ELEMENTOS SST </t>
  </si>
  <si>
    <r>
      <rPr>
        <sz val="11"/>
        <rFont val="Calibri"/>
        <family val="2"/>
        <scheme val="minor"/>
      </rPr>
      <t>CINTAS PARA DEMARCAR Y SEÑALIZAR ESCALERAS Y CORREDORES FOTOLUMINISCENTE Y ANTIDESLIZANTE X METRO
Rollos de cinta negra antideslizante con reflectivo para el piso de 5 metros cada rollo de 5 cms de ancho</t>
    </r>
  </si>
  <si>
    <r>
      <rPr>
        <sz val="11"/>
        <rFont val="Calibri"/>
        <family val="2"/>
        <scheme val="minor"/>
      </rPr>
      <t>SENSORES DETECTOR DE HUMO ALARMA INCENDIO ESPECIFICACIONES DEL PRODUCTO:
Voltaje (v): Batería 9v (Voltios) y conexión 110v (Voltios) Sonido de alarma: 85db (3mts)
Ambiente: Interior
Base: Enchufable y batería (Pilas) Marca: No aplica
Categoría: Sensor detector de humo con alarma Color producto: Blanco
Rango de detección: 360°
Tipo de Producto: Sensor detector de humo Dimerizable: No
Grado de Protección (IP): IP 20 Autonomía (min): No aplica Tipo de Montaje: Montable Material: Plástico
Medidas (Largo x Ancho x Alto (cm): 13cm x 3.5cm x 13cm Peso (kg): 1kg aprox
Medidas empaque (Largo x Ancho x Alto (cm): 16cm x 6cm x 16cm</t>
    </r>
  </si>
  <si>
    <r>
      <rPr>
        <sz val="11"/>
        <rFont val="Calibri"/>
        <family val="2"/>
        <scheme val="minor"/>
      </rPr>
      <t>SOPORTE PARA EXTINTOR BASE PARED
Con capacidad para peso de mas de 20 libras.</t>
    </r>
  </si>
  <si>
    <r>
      <rPr>
        <sz val="11"/>
        <rFont val="Calibri"/>
        <family val="2"/>
        <scheme val="minor"/>
      </rPr>
      <t>SOPORTE PARA EXTINTOR BASE PISO
Con capacidad para peso de mas de 20 libras.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</si>
</sst>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4" fontId="0" fillId="0" borderId="0" xfId="0" applyNumberFormat="1" applyAlignment="1">
      <alignment horizontal="left" vertical="top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left" vertical="top" wrapText="1" indent="19"/>
    </xf>
    <xf numFmtId="0" fontId="2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1" fontId="2" fillId="2" borderId="3" xfId="0" applyNumberFormat="1" applyFont="1" applyFill="1" applyBorder="1" applyAlignment="1">
      <alignment horizontal="center" vertical="top" shrinkToFit="1"/>
    </xf>
    <xf numFmtId="0" fontId="4" fillId="2" borderId="4" xfId="0" applyFont="1" applyFill="1" applyBorder="1" applyAlignment="1">
      <alignment horizontal="left" vertical="top" wrapText="1"/>
    </xf>
    <xf numFmtId="1" fontId="2" fillId="2" borderId="4" xfId="0" applyNumberFormat="1" applyFont="1" applyFill="1" applyBorder="1" applyAlignment="1">
      <alignment horizontal="center" vertical="top" shrinkToFit="1"/>
    </xf>
    <xf numFmtId="4" fontId="4" fillId="2" borderId="4" xfId="0" applyNumberFormat="1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right" vertical="top" shrinkToFit="1"/>
    </xf>
    <xf numFmtId="4" fontId="2" fillId="2" borderId="4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center" vertical="top" shrinkToFit="1"/>
    </xf>
    <xf numFmtId="0" fontId="4" fillId="2" borderId="2" xfId="0" applyFont="1" applyFill="1" applyBorder="1" applyAlignment="1">
      <alignment horizontal="left" vertical="top" wrapText="1"/>
    </xf>
    <xf numFmtId="1" fontId="2" fillId="2" borderId="2" xfId="0" applyNumberFormat="1" applyFont="1" applyFill="1" applyBorder="1" applyAlignment="1">
      <alignment horizontal="center" vertical="top" shrinkToFit="1"/>
    </xf>
    <xf numFmtId="4" fontId="4" fillId="2" borderId="2" xfId="0" applyNumberFormat="1" applyFont="1" applyFill="1" applyBorder="1" applyAlignment="1">
      <alignment horizontal="center" vertical="top" wrapText="1"/>
    </xf>
    <xf numFmtId="4" fontId="2" fillId="2" borderId="2" xfId="0" applyNumberFormat="1" applyFont="1" applyFill="1" applyBorder="1" applyAlignment="1">
      <alignment horizontal="right" vertical="top" shrinkToFit="1"/>
    </xf>
    <xf numFmtId="4" fontId="2" fillId="2" borderId="2" xfId="0" applyNumberFormat="1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4" fontId="3" fillId="2" borderId="2" xfId="0" applyNumberFormat="1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wrapText="1"/>
    </xf>
    <xf numFmtId="4" fontId="2" fillId="2" borderId="2" xfId="0" applyNumberFormat="1" applyFont="1" applyFill="1" applyBorder="1" applyAlignment="1">
      <alignment horizontal="center" vertical="top" shrinkToFit="1"/>
    </xf>
    <xf numFmtId="1" fontId="2" fillId="2" borderId="1" xfId="0" applyNumberFormat="1" applyFont="1" applyFill="1" applyBorder="1" applyAlignment="1">
      <alignment horizontal="center" vertical="center" shrinkToFit="1"/>
    </xf>
    <xf numFmtId="1" fontId="2" fillId="2" borderId="2" xfId="0" applyNumberFormat="1" applyFont="1" applyFill="1" applyBorder="1" applyAlignment="1">
      <alignment horizontal="center" vertical="center" shrinkToFit="1"/>
    </xf>
    <xf numFmtId="4" fontId="2" fillId="2" borderId="2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4" fontId="3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="160" zoomScaleNormal="160" workbookViewId="0">
      <selection activeCell="D21" sqref="D21"/>
    </sheetView>
  </sheetViews>
  <sheetFormatPr baseColWidth="10" defaultColWidth="9.33203125" defaultRowHeight="12.75" x14ac:dyDescent="0.2"/>
  <cols>
    <col min="1" max="1" width="6" customWidth="1"/>
    <col min="2" max="2" width="57.5" customWidth="1"/>
    <col min="3" max="3" width="6.83203125" customWidth="1"/>
    <col min="4" max="4" width="16.6640625" customWidth="1"/>
    <col min="5" max="5" width="17.6640625" customWidth="1"/>
    <col min="6" max="6" width="17.1640625" customWidth="1"/>
    <col min="7" max="7" width="21.33203125" customWidth="1"/>
    <col min="8" max="8" width="14.33203125" customWidth="1"/>
  </cols>
  <sheetData>
    <row r="1" spans="1:8" ht="6" customHeight="1" x14ac:dyDescent="0.2">
      <c r="A1" s="2"/>
      <c r="B1" s="2"/>
      <c r="C1" s="2"/>
      <c r="D1" s="2"/>
      <c r="E1" s="2"/>
      <c r="F1" s="2"/>
    </row>
    <row r="2" spans="1:8" ht="12.95" customHeight="1" x14ac:dyDescent="0.2">
      <c r="A2" s="3" t="s">
        <v>13</v>
      </c>
      <c r="B2" s="3"/>
      <c r="C2" s="3"/>
      <c r="D2" s="3"/>
      <c r="E2" s="3"/>
      <c r="F2" s="3"/>
      <c r="G2" s="4"/>
    </row>
    <row r="3" spans="1:8" ht="41.1" customHeight="1" x14ac:dyDescent="0.2">
      <c r="A3" s="5" t="s">
        <v>17</v>
      </c>
      <c r="B3" s="5"/>
      <c r="C3" s="5"/>
      <c r="D3" s="5"/>
      <c r="E3" s="5"/>
      <c r="F3" s="5"/>
      <c r="G3" s="4"/>
    </row>
    <row r="4" spans="1:8" ht="32.25" customHeight="1" x14ac:dyDescent="0.2">
      <c r="A4" s="6" t="s">
        <v>3</v>
      </c>
      <c r="B4" s="6" t="s">
        <v>4</v>
      </c>
      <c r="C4" s="6" t="s">
        <v>5</v>
      </c>
      <c r="D4" s="6" t="s">
        <v>1</v>
      </c>
      <c r="E4" s="6" t="s">
        <v>2</v>
      </c>
      <c r="F4" s="6" t="s">
        <v>11</v>
      </c>
      <c r="G4" s="19" t="s">
        <v>12</v>
      </c>
    </row>
    <row r="5" spans="1:8" ht="12.95" customHeight="1" x14ac:dyDescent="0.2">
      <c r="A5" s="7">
        <v>1</v>
      </c>
      <c r="B5" s="8" t="s">
        <v>6</v>
      </c>
      <c r="C5" s="9">
        <v>38</v>
      </c>
      <c r="D5" s="10">
        <v>235000</v>
      </c>
      <c r="E5" s="10">
        <v>230000</v>
      </c>
      <c r="F5" s="11">
        <f>(D5+E5)/2</f>
        <v>232500</v>
      </c>
      <c r="G5" s="12">
        <f>F5*C5</f>
        <v>8835000</v>
      </c>
      <c r="H5" s="1"/>
    </row>
    <row r="6" spans="1:8" ht="14.1" customHeight="1" x14ac:dyDescent="0.2">
      <c r="A6" s="13">
        <v>2</v>
      </c>
      <c r="B6" s="14" t="s">
        <v>7</v>
      </c>
      <c r="C6" s="15">
        <v>9</v>
      </c>
      <c r="D6" s="16">
        <v>205000</v>
      </c>
      <c r="E6" s="16">
        <v>200000</v>
      </c>
      <c r="F6" s="17">
        <f t="shared" ref="F6:F10" si="0">(D6+E6)/2</f>
        <v>202500</v>
      </c>
      <c r="G6" s="18">
        <f t="shared" ref="G6:G10" si="1">F6*C6</f>
        <v>1822500</v>
      </c>
      <c r="H6" s="1"/>
    </row>
    <row r="7" spans="1:8" ht="12.95" customHeight="1" x14ac:dyDescent="0.2">
      <c r="A7" s="13">
        <v>3</v>
      </c>
      <c r="B7" s="14" t="s">
        <v>8</v>
      </c>
      <c r="C7" s="15">
        <v>45</v>
      </c>
      <c r="D7" s="16">
        <v>19000</v>
      </c>
      <c r="E7" s="16">
        <v>20000</v>
      </c>
      <c r="F7" s="17">
        <f t="shared" si="0"/>
        <v>19500</v>
      </c>
      <c r="G7" s="18">
        <f t="shared" si="1"/>
        <v>877500</v>
      </c>
      <c r="H7" s="1"/>
    </row>
    <row r="8" spans="1:8" ht="14.1" customHeight="1" x14ac:dyDescent="0.2">
      <c r="A8" s="13">
        <v>4</v>
      </c>
      <c r="B8" s="14" t="s">
        <v>9</v>
      </c>
      <c r="C8" s="15">
        <v>6</v>
      </c>
      <c r="D8" s="16">
        <v>33000</v>
      </c>
      <c r="E8" s="16">
        <v>35000</v>
      </c>
      <c r="F8" s="17">
        <f t="shared" si="0"/>
        <v>34000</v>
      </c>
      <c r="G8" s="18">
        <f t="shared" si="1"/>
        <v>204000</v>
      </c>
      <c r="H8" s="1"/>
    </row>
    <row r="9" spans="1:8" ht="14.1" customHeight="1" x14ac:dyDescent="0.2">
      <c r="A9" s="13">
        <v>5</v>
      </c>
      <c r="B9" s="14" t="s">
        <v>10</v>
      </c>
      <c r="C9" s="15">
        <v>4</v>
      </c>
      <c r="D9" s="16">
        <v>240000</v>
      </c>
      <c r="E9" s="16">
        <v>245000</v>
      </c>
      <c r="F9" s="17">
        <f t="shared" si="0"/>
        <v>242500</v>
      </c>
      <c r="G9" s="18">
        <f t="shared" si="1"/>
        <v>970000</v>
      </c>
      <c r="H9" s="1"/>
    </row>
    <row r="10" spans="1:8" ht="12.95" customHeight="1" x14ac:dyDescent="0.2">
      <c r="A10" s="13">
        <v>6</v>
      </c>
      <c r="B10" s="14" t="s">
        <v>0</v>
      </c>
      <c r="C10" s="15">
        <v>12</v>
      </c>
      <c r="D10" s="16">
        <v>20000</v>
      </c>
      <c r="E10" s="16">
        <v>25000</v>
      </c>
      <c r="F10" s="17">
        <f t="shared" si="0"/>
        <v>22500</v>
      </c>
      <c r="G10" s="18">
        <f t="shared" si="1"/>
        <v>270000</v>
      </c>
      <c r="H10" s="1"/>
    </row>
    <row r="11" spans="1:8" ht="15" x14ac:dyDescent="0.2">
      <c r="A11" s="4"/>
      <c r="B11" s="4"/>
      <c r="C11" s="4"/>
      <c r="D11" s="4"/>
      <c r="E11" s="4"/>
      <c r="F11" s="19" t="s">
        <v>15</v>
      </c>
      <c r="G11" s="20">
        <f>SUM(G5:G10)</f>
        <v>12979000</v>
      </c>
    </row>
    <row r="12" spans="1:8" ht="15" x14ac:dyDescent="0.2">
      <c r="A12" s="4"/>
      <c r="B12" s="4"/>
      <c r="C12" s="4"/>
      <c r="D12" s="4"/>
      <c r="E12" s="4"/>
      <c r="F12" s="4"/>
      <c r="G12" s="4"/>
    </row>
    <row r="13" spans="1:8" ht="15" x14ac:dyDescent="0.2">
      <c r="A13" s="4" t="s">
        <v>18</v>
      </c>
      <c r="B13" s="4"/>
      <c r="C13" s="4"/>
      <c r="D13" s="4"/>
      <c r="E13" s="4"/>
      <c r="F13" s="4"/>
      <c r="G13" s="4"/>
    </row>
    <row r="14" spans="1:8" ht="15" x14ac:dyDescent="0.2">
      <c r="A14" s="4"/>
      <c r="B14" s="4"/>
      <c r="C14" s="4"/>
      <c r="D14" s="4"/>
      <c r="E14" s="4"/>
      <c r="F14" s="4"/>
      <c r="G14" s="4"/>
    </row>
    <row r="15" spans="1:8" ht="30" x14ac:dyDescent="0.2">
      <c r="A15" s="6" t="s">
        <v>3</v>
      </c>
      <c r="B15" s="6" t="s">
        <v>4</v>
      </c>
      <c r="C15" s="6" t="s">
        <v>5</v>
      </c>
      <c r="D15" s="6" t="s">
        <v>1</v>
      </c>
      <c r="E15" s="6" t="s">
        <v>2</v>
      </c>
      <c r="F15" s="6" t="s">
        <v>11</v>
      </c>
      <c r="G15" s="19" t="s">
        <v>12</v>
      </c>
    </row>
    <row r="16" spans="1:8" ht="15" x14ac:dyDescent="0.2">
      <c r="A16" s="13">
        <v>11</v>
      </c>
      <c r="B16" s="14" t="s">
        <v>14</v>
      </c>
      <c r="C16" s="15">
        <v>20</v>
      </c>
      <c r="D16" s="16">
        <v>12000</v>
      </c>
      <c r="E16" s="16">
        <v>8000</v>
      </c>
      <c r="F16" s="17">
        <f t="shared" ref="F16:F20" si="2">(D16+E16)/2</f>
        <v>10000</v>
      </c>
      <c r="G16" s="18">
        <f t="shared" ref="G16:G20" si="3">F16*C16</f>
        <v>200000</v>
      </c>
    </row>
    <row r="17" spans="1:7" ht="60" customHeight="1" x14ac:dyDescent="0.2">
      <c r="A17" s="13">
        <v>12</v>
      </c>
      <c r="B17" s="21" t="s">
        <v>19</v>
      </c>
      <c r="C17" s="15">
        <v>34</v>
      </c>
      <c r="D17" s="22">
        <v>60000</v>
      </c>
      <c r="E17" s="22">
        <v>57000</v>
      </c>
      <c r="F17" s="17">
        <f t="shared" si="2"/>
        <v>58500</v>
      </c>
      <c r="G17" s="18">
        <f t="shared" si="3"/>
        <v>1989000</v>
      </c>
    </row>
    <row r="18" spans="1:7" ht="213.75" customHeight="1" x14ac:dyDescent="0.2">
      <c r="A18" s="23">
        <v>13</v>
      </c>
      <c r="B18" s="21" t="s">
        <v>20</v>
      </c>
      <c r="C18" s="24">
        <v>12</v>
      </c>
      <c r="D18" s="25">
        <v>90000</v>
      </c>
      <c r="E18" s="25">
        <v>80000</v>
      </c>
      <c r="F18" s="17">
        <f t="shared" si="2"/>
        <v>85000</v>
      </c>
      <c r="G18" s="18">
        <f t="shared" si="3"/>
        <v>1020000</v>
      </c>
    </row>
    <row r="19" spans="1:7" ht="30" x14ac:dyDescent="0.2">
      <c r="A19" s="13">
        <v>14</v>
      </c>
      <c r="B19" s="21" t="s">
        <v>21</v>
      </c>
      <c r="C19" s="15">
        <v>20</v>
      </c>
      <c r="D19" s="22">
        <v>15000</v>
      </c>
      <c r="E19" s="22">
        <v>12000</v>
      </c>
      <c r="F19" s="17">
        <f t="shared" si="2"/>
        <v>13500</v>
      </c>
      <c r="G19" s="18">
        <f t="shared" si="3"/>
        <v>270000</v>
      </c>
    </row>
    <row r="20" spans="1:7" ht="30" x14ac:dyDescent="0.2">
      <c r="A20" s="23">
        <v>15</v>
      </c>
      <c r="B20" s="21" t="s">
        <v>22</v>
      </c>
      <c r="C20" s="24">
        <v>10</v>
      </c>
      <c r="D20" s="25">
        <v>53000</v>
      </c>
      <c r="E20" s="25">
        <v>50000</v>
      </c>
      <c r="F20" s="17">
        <f t="shared" si="2"/>
        <v>51500</v>
      </c>
      <c r="G20" s="18">
        <f t="shared" si="3"/>
        <v>515000</v>
      </c>
    </row>
    <row r="21" spans="1:7" ht="15" x14ac:dyDescent="0.2">
      <c r="A21" s="26"/>
      <c r="B21" s="26"/>
      <c r="C21" s="26"/>
      <c r="D21" s="26"/>
      <c r="E21" s="26"/>
      <c r="F21" s="27" t="s">
        <v>15</v>
      </c>
      <c r="G21" s="28">
        <f>SUM(G16:G20)</f>
        <v>3994000</v>
      </c>
    </row>
    <row r="22" spans="1:7" ht="15" x14ac:dyDescent="0.2">
      <c r="A22" s="26"/>
      <c r="B22" s="26"/>
      <c r="C22" s="26"/>
      <c r="D22" s="26"/>
      <c r="E22" s="26"/>
      <c r="F22" s="26"/>
      <c r="G22" s="26"/>
    </row>
    <row r="23" spans="1:7" ht="15" x14ac:dyDescent="0.2">
      <c r="A23" s="26"/>
      <c r="B23" s="26"/>
      <c r="C23" s="26"/>
      <c r="D23" s="26"/>
      <c r="E23" s="26"/>
      <c r="F23" s="26"/>
      <c r="G23" s="26"/>
    </row>
    <row r="24" spans="1:7" ht="15" x14ac:dyDescent="0.2">
      <c r="A24" s="26"/>
      <c r="B24" s="26"/>
      <c r="C24" s="26"/>
      <c r="D24" s="26"/>
      <c r="E24" s="29" t="s">
        <v>16</v>
      </c>
      <c r="F24" s="29"/>
      <c r="G24" s="28">
        <f>G21+G11</f>
        <v>16973000</v>
      </c>
    </row>
  </sheetData>
  <mergeCells count="4">
    <mergeCell ref="A1:F1"/>
    <mergeCell ref="A2:F2"/>
    <mergeCell ref="A3:F3"/>
    <mergeCell ref="E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KARENHT PONCE</dc:creator>
  <cp:lastModifiedBy>Natalia Alicia Erazo Guerrero</cp:lastModifiedBy>
  <dcterms:created xsi:type="dcterms:W3CDTF">2024-08-28T19:53:43Z</dcterms:created>
  <dcterms:modified xsi:type="dcterms:W3CDTF">2025-07-02T14:05:34Z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2024-08-08T00:00:00Z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2024-08-28T00:00:00Z</vt:filetime>
  </property>
  <property fmtid="{D5CDD505-2E9C-101B-9397-08002B2CF9AE}" pid="5" name="Producer">
    <vt:lpwstr>Microsoft® Excel® 2016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2024-08-28T19:53:51Z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b6ef51c2-375e-4168-b199-fac926ba121a</vt:lpwstr>
  </property>
  <property fmtid="{D5CDD505-2E9C-101B-9397-08002B2CF9AE}" pid="12" name="MSIP_Label_fc111285-cafa-4fc9-8a9a-bd902089b24f_ContentBits">
    <vt:lpwstr>0</vt:lpwstr>
  </property>
</Properties>
</file>