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5/BIENES Y SERVICIOS/4. SASI- MATERIALES DE FORMACION/"/>
    </mc:Choice>
  </mc:AlternateContent>
  <xr:revisionPtr revIDLastSave="6" documentId="13_ncr:1_{070A1EB3-4962-4C11-9384-0881787958DD}" xr6:coauthVersionLast="47" xr6:coauthVersionMax="47" xr10:uidLastSave="{CD7DD9E4-101D-4BBA-9B9B-CBAC57E4117C}"/>
  <bookViews>
    <workbookView xWindow="-120" yWindow="-120" windowWidth="29040" windowHeight="15720"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IVA'!$A$1:$L$130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12" i="1"/>
  <c r="H309"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I163" i="1"/>
  <c r="J163" i="1" s="1"/>
  <c r="I164" i="1"/>
  <c r="J164" i="1" s="1"/>
  <c r="I165" i="1"/>
  <c r="J165" i="1" s="1"/>
  <c r="I166" i="1"/>
  <c r="J166" i="1" s="1"/>
  <c r="I167" i="1"/>
  <c r="J167" i="1" s="1"/>
  <c r="I168" i="1"/>
  <c r="J168" i="1" s="1"/>
  <c r="I169" i="1"/>
  <c r="J169" i="1" s="1"/>
  <c r="I170" i="1"/>
  <c r="J170" i="1" s="1"/>
  <c r="I171" i="1"/>
  <c r="J171" i="1" s="1"/>
  <c r="I172" i="1"/>
  <c r="J172" i="1" s="1"/>
  <c r="I173" i="1"/>
  <c r="J173" i="1" s="1"/>
  <c r="I174" i="1"/>
  <c r="J174" i="1" s="1"/>
  <c r="I175" i="1"/>
  <c r="J175" i="1" s="1"/>
  <c r="I176" i="1"/>
  <c r="J176" i="1" s="1"/>
  <c r="I177" i="1"/>
  <c r="J177" i="1" s="1"/>
  <c r="I178" i="1"/>
  <c r="J178" i="1" s="1"/>
  <c r="I179" i="1"/>
  <c r="J179" i="1" s="1"/>
  <c r="I180" i="1"/>
  <c r="J180" i="1" s="1"/>
  <c r="I181" i="1"/>
  <c r="J181" i="1" s="1"/>
  <c r="I182" i="1"/>
  <c r="J182" i="1" s="1"/>
  <c r="I183" i="1"/>
  <c r="J183" i="1" s="1"/>
  <c r="I184" i="1"/>
  <c r="J184" i="1" s="1"/>
  <c r="I185" i="1"/>
  <c r="J185" i="1" s="1"/>
  <c r="I186" i="1"/>
  <c r="J186" i="1" s="1"/>
  <c r="I187" i="1"/>
  <c r="J187" i="1" s="1"/>
  <c r="I188" i="1"/>
  <c r="J188" i="1" s="1"/>
  <c r="I189" i="1"/>
  <c r="J189" i="1" s="1"/>
  <c r="I190" i="1"/>
  <c r="J190" i="1" s="1"/>
  <c r="I191" i="1"/>
  <c r="J191" i="1" s="1"/>
  <c r="I192" i="1"/>
  <c r="J192" i="1" s="1"/>
  <c r="I193" i="1"/>
  <c r="J193" i="1" s="1"/>
  <c r="I194" i="1"/>
  <c r="J194" i="1" s="1"/>
  <c r="I195" i="1"/>
  <c r="J195" i="1" s="1"/>
  <c r="I196" i="1"/>
  <c r="J196" i="1" s="1"/>
  <c r="I197" i="1"/>
  <c r="J197" i="1" s="1"/>
  <c r="I198" i="1"/>
  <c r="J198" i="1" s="1"/>
  <c r="I199" i="1"/>
  <c r="J199" i="1" s="1"/>
  <c r="I200" i="1"/>
  <c r="J200" i="1" s="1"/>
  <c r="I201" i="1"/>
  <c r="J201" i="1" s="1"/>
  <c r="I202" i="1"/>
  <c r="J202" i="1" s="1"/>
  <c r="I203" i="1"/>
  <c r="J203" i="1" s="1"/>
  <c r="I204" i="1"/>
  <c r="J204" i="1" s="1"/>
  <c r="I205" i="1"/>
  <c r="J205" i="1" s="1"/>
  <c r="I206" i="1"/>
  <c r="J206" i="1" s="1"/>
  <c r="I207" i="1"/>
  <c r="J207" i="1" s="1"/>
  <c r="I208" i="1"/>
  <c r="J208" i="1" s="1"/>
  <c r="I209" i="1"/>
  <c r="J209" i="1" s="1"/>
  <c r="I210" i="1"/>
  <c r="J210" i="1" s="1"/>
  <c r="I211" i="1"/>
  <c r="J211" i="1" s="1"/>
  <c r="I212" i="1"/>
  <c r="J212" i="1" s="1"/>
  <c r="I213" i="1"/>
  <c r="J213" i="1" s="1"/>
  <c r="I214" i="1"/>
  <c r="J214" i="1" s="1"/>
  <c r="I215" i="1"/>
  <c r="J215" i="1" s="1"/>
  <c r="I216" i="1"/>
  <c r="J216" i="1" s="1"/>
  <c r="I217" i="1"/>
  <c r="J217" i="1" s="1"/>
  <c r="I218" i="1"/>
  <c r="J218" i="1" s="1"/>
  <c r="I219" i="1"/>
  <c r="J219" i="1" s="1"/>
  <c r="I220" i="1"/>
  <c r="J220" i="1" s="1"/>
  <c r="I221" i="1"/>
  <c r="J221" i="1" s="1"/>
  <c r="I222" i="1"/>
  <c r="J222" i="1" s="1"/>
  <c r="I223" i="1"/>
  <c r="J223" i="1" s="1"/>
  <c r="I224" i="1"/>
  <c r="J224" i="1" s="1"/>
  <c r="I225" i="1"/>
  <c r="J225" i="1" s="1"/>
  <c r="I226" i="1"/>
  <c r="J226" i="1" s="1"/>
  <c r="I227" i="1"/>
  <c r="J227" i="1" s="1"/>
  <c r="I228" i="1"/>
  <c r="J228" i="1" s="1"/>
  <c r="I229" i="1"/>
  <c r="J229" i="1" s="1"/>
  <c r="I230" i="1"/>
  <c r="J230" i="1" s="1"/>
  <c r="I231" i="1"/>
  <c r="J231" i="1" s="1"/>
  <c r="I232" i="1"/>
  <c r="J232" i="1" s="1"/>
  <c r="I233" i="1"/>
  <c r="J233" i="1" s="1"/>
  <c r="I234" i="1"/>
  <c r="J234" i="1" s="1"/>
  <c r="I235" i="1"/>
  <c r="J235" i="1" s="1"/>
  <c r="I236" i="1"/>
  <c r="J236" i="1" s="1"/>
  <c r="I237" i="1"/>
  <c r="J237" i="1" s="1"/>
  <c r="I238" i="1"/>
  <c r="J238" i="1" s="1"/>
  <c r="I239" i="1"/>
  <c r="J239" i="1" s="1"/>
  <c r="I240" i="1"/>
  <c r="J240" i="1" s="1"/>
  <c r="I241" i="1"/>
  <c r="J241" i="1" s="1"/>
  <c r="I242" i="1"/>
  <c r="J242" i="1" s="1"/>
  <c r="I243" i="1"/>
  <c r="J243" i="1" s="1"/>
  <c r="I244" i="1"/>
  <c r="J244" i="1" s="1"/>
  <c r="I245" i="1"/>
  <c r="J245" i="1" s="1"/>
  <c r="I246" i="1"/>
  <c r="J246" i="1" s="1"/>
  <c r="I247" i="1"/>
  <c r="J247" i="1" s="1"/>
  <c r="I248" i="1"/>
  <c r="J248" i="1" s="1"/>
  <c r="I249" i="1"/>
  <c r="J249" i="1" s="1"/>
  <c r="I250" i="1"/>
  <c r="J250" i="1" s="1"/>
  <c r="I251" i="1"/>
  <c r="J251" i="1" s="1"/>
  <c r="I252" i="1"/>
  <c r="J252" i="1" s="1"/>
  <c r="I253" i="1"/>
  <c r="J253" i="1" s="1"/>
  <c r="I254" i="1"/>
  <c r="J254" i="1" s="1"/>
  <c r="I255" i="1"/>
  <c r="J255" i="1" s="1"/>
  <c r="I256" i="1"/>
  <c r="J256" i="1" s="1"/>
  <c r="I257" i="1"/>
  <c r="J257" i="1" s="1"/>
  <c r="I258" i="1"/>
  <c r="J258" i="1" s="1"/>
  <c r="I259" i="1"/>
  <c r="J259" i="1" s="1"/>
  <c r="I260" i="1"/>
  <c r="J260" i="1" s="1"/>
  <c r="I261" i="1"/>
  <c r="J261" i="1" s="1"/>
  <c r="I262" i="1"/>
  <c r="J262" i="1" s="1"/>
  <c r="I263" i="1"/>
  <c r="J263" i="1" s="1"/>
  <c r="I264" i="1"/>
  <c r="J264" i="1" s="1"/>
  <c r="I265" i="1"/>
  <c r="J265" i="1" s="1"/>
  <c r="I266" i="1"/>
  <c r="J266" i="1" s="1"/>
  <c r="I267" i="1"/>
  <c r="J267" i="1" s="1"/>
  <c r="I268" i="1"/>
  <c r="J268" i="1" s="1"/>
  <c r="I269" i="1"/>
  <c r="J269" i="1" s="1"/>
  <c r="I270" i="1"/>
  <c r="J270" i="1" s="1"/>
  <c r="I271" i="1"/>
  <c r="J271" i="1" s="1"/>
  <c r="I272" i="1"/>
  <c r="J272" i="1" s="1"/>
  <c r="I273" i="1"/>
  <c r="J273" i="1" s="1"/>
  <c r="I274" i="1"/>
  <c r="J274" i="1" s="1"/>
  <c r="I275" i="1"/>
  <c r="J275" i="1" s="1"/>
  <c r="I276" i="1"/>
  <c r="J276" i="1" s="1"/>
  <c r="I277" i="1"/>
  <c r="J277" i="1" s="1"/>
  <c r="I278" i="1"/>
  <c r="J278" i="1" s="1"/>
  <c r="I279" i="1"/>
  <c r="J279" i="1" s="1"/>
  <c r="I280" i="1"/>
  <c r="J280" i="1" s="1"/>
  <c r="I281" i="1"/>
  <c r="J281" i="1" s="1"/>
  <c r="I282" i="1"/>
  <c r="J282" i="1" s="1"/>
  <c r="I283" i="1"/>
  <c r="J283" i="1" s="1"/>
  <c r="I284" i="1"/>
  <c r="J284" i="1" s="1"/>
  <c r="I285" i="1"/>
  <c r="J285" i="1" s="1"/>
  <c r="I286" i="1"/>
  <c r="J286" i="1" s="1"/>
  <c r="I287" i="1"/>
  <c r="J287" i="1" s="1"/>
  <c r="I288" i="1"/>
  <c r="J288" i="1" s="1"/>
  <c r="I289" i="1"/>
  <c r="J289" i="1" s="1"/>
  <c r="I290" i="1"/>
  <c r="J290" i="1" s="1"/>
  <c r="I291" i="1"/>
  <c r="J291" i="1" s="1"/>
  <c r="I292" i="1"/>
  <c r="J292" i="1" s="1"/>
  <c r="I293" i="1"/>
  <c r="J293" i="1" s="1"/>
  <c r="I294" i="1"/>
  <c r="J294" i="1" s="1"/>
  <c r="I295" i="1"/>
  <c r="J295" i="1" s="1"/>
  <c r="I296" i="1"/>
  <c r="J296" i="1" s="1"/>
  <c r="I297" i="1"/>
  <c r="J297" i="1" s="1"/>
  <c r="I298" i="1"/>
  <c r="J298" i="1" s="1"/>
  <c r="I299" i="1"/>
  <c r="J299" i="1" s="1"/>
  <c r="I300" i="1"/>
  <c r="I301" i="1"/>
  <c r="J301" i="1" s="1"/>
  <c r="I302" i="1"/>
  <c r="J302" i="1" s="1"/>
  <c r="I303" i="1"/>
  <c r="J303" i="1" s="1"/>
  <c r="I304" i="1"/>
  <c r="J304" i="1" s="1"/>
  <c r="I305" i="1"/>
  <c r="J305" i="1" s="1"/>
  <c r="I306" i="1"/>
  <c r="J306" i="1" s="1"/>
  <c r="I307" i="1"/>
  <c r="J307" i="1" s="1"/>
  <c r="I308" i="1"/>
  <c r="J308" i="1" s="1"/>
  <c r="I309" i="1"/>
  <c r="J309" i="1" s="1"/>
  <c r="H135" i="3" l="1"/>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I136" i="1"/>
  <c r="J136" i="1" s="1"/>
  <c r="I137" i="1"/>
  <c r="J137" i="1" s="1"/>
  <c r="I138" i="1"/>
  <c r="J138" i="1" s="1"/>
  <c r="I139" i="1"/>
  <c r="J139" i="1" s="1"/>
  <c r="I140" i="1"/>
  <c r="J140" i="1" s="1"/>
  <c r="I141" i="1"/>
  <c r="J141" i="1" s="1"/>
  <c r="I142" i="1"/>
  <c r="J142" i="1" s="1"/>
  <c r="I143" i="1"/>
  <c r="J143" i="1" s="1"/>
  <c r="I144" i="1"/>
  <c r="J144" i="1" s="1"/>
  <c r="I145" i="1"/>
  <c r="J145" i="1" s="1"/>
  <c r="I146" i="1"/>
  <c r="J146" i="1" s="1"/>
  <c r="I147" i="1"/>
  <c r="J147" i="1" s="1"/>
  <c r="I148" i="1"/>
  <c r="J148" i="1" s="1"/>
  <c r="I149" i="1"/>
  <c r="J149" i="1" s="1"/>
  <c r="I150" i="1"/>
  <c r="J150" i="1" s="1"/>
  <c r="I151" i="1"/>
  <c r="J151" i="1" s="1"/>
  <c r="I152" i="1"/>
  <c r="J152" i="1" s="1"/>
  <c r="I153" i="1"/>
  <c r="J153" i="1" s="1"/>
  <c r="I154" i="1"/>
  <c r="J154" i="1" s="1"/>
  <c r="I155" i="1"/>
  <c r="J155" i="1" s="1"/>
  <c r="I156" i="1"/>
  <c r="J156" i="1" s="1"/>
  <c r="I157" i="1"/>
  <c r="J157" i="1" s="1"/>
  <c r="I158" i="1"/>
  <c r="J158" i="1" s="1"/>
  <c r="I159" i="1"/>
  <c r="J159" i="1" s="1"/>
  <c r="I160" i="1"/>
  <c r="J160" i="1" s="1"/>
  <c r="I161" i="1"/>
  <c r="J161" i="1" s="1"/>
  <c r="I162" i="1"/>
  <c r="J162" i="1" s="1"/>
  <c r="J310" i="1" l="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c r="I33" i="1"/>
  <c r="J33" i="1" s="1"/>
  <c r="I34" i="1"/>
  <c r="J34" i="1" s="1"/>
  <c r="I35" i="1"/>
  <c r="J35" i="1" s="1"/>
  <c r="I36" i="1"/>
  <c r="J36" i="1" s="1"/>
  <c r="I37" i="1"/>
  <c r="J37" i="1" s="1"/>
  <c r="I38" i="1"/>
  <c r="J38" i="1" s="1"/>
  <c r="I39" i="1"/>
  <c r="J39" i="1" s="1"/>
  <c r="I40" i="1"/>
  <c r="J40" i="1"/>
  <c r="I41" i="1"/>
  <c r="J41" i="1" s="1"/>
  <c r="I42" i="1"/>
  <c r="J42" i="1" s="1"/>
  <c r="I43" i="1"/>
  <c r="J43" i="1" s="1"/>
  <c r="I44" i="1"/>
  <c r="J44" i="1" s="1"/>
  <c r="I45" i="1"/>
  <c r="J45" i="1" s="1"/>
  <c r="I46" i="1"/>
  <c r="J46" i="1" s="1"/>
  <c r="I47" i="1"/>
  <c r="J47" i="1" s="1"/>
  <c r="I48" i="1"/>
  <c r="J48" i="1" s="1"/>
  <c r="I49" i="1"/>
  <c r="J49" i="1" s="1"/>
  <c r="I50" i="1"/>
  <c r="J50" i="1" s="1"/>
  <c r="I51" i="1"/>
  <c r="J51" i="1" s="1"/>
  <c r="I52" i="1"/>
  <c r="J52" i="1"/>
  <c r="I53" i="1"/>
  <c r="J53" i="1" s="1"/>
  <c r="I54" i="1"/>
  <c r="J54" i="1" s="1"/>
  <c r="I55" i="1"/>
  <c r="J55" i="1" s="1"/>
  <c r="I56" i="1"/>
  <c r="J56" i="1"/>
  <c r="I57" i="1"/>
  <c r="J57" i="1" s="1"/>
  <c r="I58" i="1"/>
  <c r="J58" i="1" s="1"/>
  <c r="I59" i="1"/>
  <c r="J59" i="1" s="1"/>
  <c r="I60" i="1"/>
  <c r="J60" i="1"/>
  <c r="I61" i="1"/>
  <c r="J61" i="1" s="1"/>
  <c r="I62" i="1"/>
  <c r="J62" i="1" s="1"/>
  <c r="I63" i="1"/>
  <c r="J63" i="1" s="1"/>
  <c r="I64" i="1"/>
  <c r="J64" i="1" s="1"/>
  <c r="I65" i="1"/>
  <c r="J65" i="1" s="1"/>
  <c r="I66" i="1"/>
  <c r="J66" i="1" s="1"/>
  <c r="I67" i="1"/>
  <c r="J67" i="1" s="1"/>
  <c r="I68" i="1"/>
  <c r="J68" i="1"/>
  <c r="I69" i="1"/>
  <c r="J69" i="1" s="1"/>
  <c r="I70" i="1"/>
  <c r="J70" i="1" s="1"/>
  <c r="I71" i="1"/>
  <c r="J71" i="1" s="1"/>
  <c r="I72" i="1"/>
  <c r="J72" i="1" s="1"/>
  <c r="I73" i="1"/>
  <c r="J73" i="1" s="1"/>
  <c r="I74" i="1"/>
  <c r="J74" i="1" s="1"/>
  <c r="I75" i="1"/>
  <c r="J75" i="1" s="1"/>
  <c r="I76" i="1"/>
  <c r="J76" i="1"/>
  <c r="I77" i="1"/>
  <c r="J77" i="1" s="1"/>
  <c r="I78" i="1"/>
  <c r="J78" i="1" s="1"/>
  <c r="I79" i="1"/>
  <c r="J79" i="1" s="1"/>
  <c r="I80" i="1"/>
  <c r="J80" i="1"/>
  <c r="I81" i="1"/>
  <c r="J81" i="1" s="1"/>
  <c r="I82" i="1"/>
  <c r="J82" i="1" s="1"/>
  <c r="I83" i="1"/>
  <c r="J83" i="1" s="1"/>
  <c r="I84" i="1"/>
  <c r="J84" i="1" s="1"/>
  <c r="I85" i="1"/>
  <c r="J85" i="1" s="1"/>
  <c r="I86" i="1"/>
  <c r="J86" i="1" s="1"/>
  <c r="I87" i="1"/>
  <c r="J87" i="1" s="1"/>
  <c r="I88" i="1"/>
  <c r="J88" i="1" s="1"/>
  <c r="I89" i="1"/>
  <c r="J89" i="1" s="1"/>
  <c r="I90" i="1"/>
  <c r="J90" i="1" s="1"/>
  <c r="I91" i="1"/>
  <c r="J91" i="1" s="1"/>
  <c r="I92" i="1"/>
  <c r="J92" i="1" s="1"/>
  <c r="I93" i="1"/>
  <c r="J93" i="1" s="1"/>
  <c r="I94" i="1"/>
  <c r="J94" i="1" s="1"/>
  <c r="I95" i="1"/>
  <c r="J95" i="1" s="1"/>
  <c r="I96" i="1"/>
  <c r="J96" i="1" s="1"/>
  <c r="I97" i="1"/>
  <c r="J97" i="1" s="1"/>
  <c r="I98" i="1"/>
  <c r="J98" i="1" s="1"/>
  <c r="I99" i="1"/>
  <c r="J99" i="1" s="1"/>
  <c r="I100" i="1"/>
  <c r="J100" i="1" s="1"/>
  <c r="I101" i="1"/>
  <c r="J101" i="1" s="1"/>
  <c r="I102" i="1"/>
  <c r="J102" i="1" s="1"/>
  <c r="I103" i="1"/>
  <c r="J103" i="1" s="1"/>
  <c r="I104" i="1"/>
  <c r="J104" i="1" s="1"/>
  <c r="I105" i="1"/>
  <c r="J105" i="1" s="1"/>
  <c r="I106" i="1"/>
  <c r="J106" i="1" s="1"/>
  <c r="I107" i="1"/>
  <c r="J107" i="1" s="1"/>
  <c r="I108" i="1"/>
  <c r="J108" i="1" s="1"/>
  <c r="I109" i="1"/>
  <c r="J109" i="1" s="1"/>
  <c r="I110" i="1"/>
  <c r="J110" i="1" s="1"/>
  <c r="I111" i="1"/>
  <c r="J111" i="1" s="1"/>
  <c r="I112" i="1"/>
  <c r="J112" i="1" s="1"/>
  <c r="I113" i="1"/>
  <c r="J113" i="1" s="1"/>
  <c r="I114" i="1"/>
  <c r="J114" i="1" s="1"/>
  <c r="I115" i="1"/>
  <c r="J115" i="1" s="1"/>
  <c r="I116" i="1"/>
  <c r="J116" i="1" s="1"/>
  <c r="I117" i="1"/>
  <c r="J117" i="1" s="1"/>
  <c r="I118" i="1"/>
  <c r="J118" i="1" s="1"/>
  <c r="I119" i="1"/>
  <c r="J119" i="1" s="1"/>
  <c r="I120" i="1"/>
  <c r="J120" i="1" s="1"/>
  <c r="I121" i="1"/>
  <c r="J121" i="1" s="1"/>
  <c r="I122" i="1"/>
  <c r="J122" i="1" s="1"/>
  <c r="I123" i="1"/>
  <c r="J123" i="1" s="1"/>
  <c r="I124" i="1"/>
  <c r="J124" i="1" s="1"/>
  <c r="I125" i="1"/>
  <c r="J125" i="1" s="1"/>
  <c r="I126" i="1"/>
  <c r="J126" i="1" s="1"/>
  <c r="I127" i="1"/>
  <c r="J127" i="1" s="1"/>
  <c r="I128" i="1"/>
  <c r="J128" i="1" s="1"/>
  <c r="I129" i="1"/>
  <c r="J129" i="1" s="1"/>
  <c r="I130" i="1"/>
  <c r="J130" i="1" s="1"/>
  <c r="I131" i="1"/>
  <c r="J131" i="1" s="1"/>
  <c r="I132" i="1"/>
  <c r="J132" i="1" s="1"/>
  <c r="I133" i="1"/>
  <c r="J133" i="1" s="1"/>
  <c r="I134" i="1"/>
  <c r="J134" i="1" s="1"/>
  <c r="I135" i="1"/>
  <c r="J135" i="1" s="1"/>
  <c r="I12" i="1"/>
  <c r="J12" i="1" s="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1" i="3"/>
</calcChain>
</file>

<file path=xl/sharedStrings.xml><?xml version="1.0" encoding="utf-8"?>
<sst xmlns="http://schemas.openxmlformats.org/spreadsheetml/2006/main" count="1823" uniqueCount="568">
  <si>
    <t>UNIDAD DE MEDIDA</t>
  </si>
  <si>
    <t>VALOR TOTAL</t>
  </si>
  <si>
    <t>CENTRO DE LOGISTICA Y PROMOCION ECOTURISTICA DEL MAGDALENA</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</si>
  <si>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</si>
  <si>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</si>
  <si>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</si>
  <si>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</si>
  <si>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</si>
  <si>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</si>
  <si>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</si>
  <si>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</si>
  <si>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</si>
  <si>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</si>
  <si>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</si>
  <si>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</si>
  <si>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</si>
  <si>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</si>
  <si>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</si>
  <si>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</si>
  <si>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</si>
  <si>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</si>
  <si>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El suscrito, obrando en representación de _______________________, ofrezco como oferta económica para contratar con el Centro Acuícola y Agroindustrial de Gaira, Regional Magdalena dentro del proceso SASI-MGN-CAAG-0002-2025, el valor de ______________($________________) incluido el IVA.</t>
  </si>
  <si>
    <t>VALOR UNITARIO + IVA</t>
  </si>
  <si>
    <t>Kg</t>
  </si>
  <si>
    <t xml:space="preserve">Kilogramo </t>
  </si>
  <si>
    <t>Litro</t>
  </si>
  <si>
    <t>Libra</t>
  </si>
  <si>
    <t>LITRO</t>
  </si>
  <si>
    <t>El suscrito, obrando en representación de _______________________, ofrezco como oferta económica para contratar con el Centro Acuícola y Agroindustrial de Gaira, Regional Magdalena dentro del proceso  SASI-MGN-CAAG-0002-2025, el valor de ______________($________________) incluido el IVA.</t>
  </si>
  <si>
    <t>ITEM</t>
  </si>
  <si>
    <t>NECESIDAD</t>
  </si>
  <si>
    <t>ESPECIFICACIONES TÉCNICAS</t>
  </si>
  <si>
    <t>CANTIDAD SOLICITDA</t>
  </si>
  <si>
    <t>Acido ascórbico</t>
  </si>
  <si>
    <t>ACIDO ASCÓRBICO  PARA ALIMENTOS</t>
  </si>
  <si>
    <t>KILO</t>
  </si>
  <si>
    <t>Acido cítrico</t>
  </si>
  <si>
    <t>ACIDO CITRICO GRADO USP</t>
  </si>
  <si>
    <t>Sorbato de Potásio</t>
  </si>
  <si>
    <t>SORBATO DE POTASIO GRADO USP</t>
  </si>
  <si>
    <t>Agentes Gelificantes naturales</t>
  </si>
  <si>
    <t>PECTINA RAPIDA USP</t>
  </si>
  <si>
    <t>Edulcorante</t>
  </si>
  <si>
    <t>GLUCOSA LIQUIDA</t>
  </si>
  <si>
    <t>Citrato de sodio</t>
  </si>
  <si>
    <t>CITRATO DE SODIO DE USO ALIMENTARIO, PRESENTACIÓN EN BOLSA DE POLIETILENO</t>
  </si>
  <si>
    <t>Enzimas</t>
  </si>
  <si>
    <t>CUAJO EN PASTILLAS CAJA POR 100 TABLETAS</t>
  </si>
  <si>
    <t xml:space="preserve">UNIDAD </t>
  </si>
  <si>
    <t>Cultivo làctico</t>
  </si>
  <si>
    <t xml:space="preserve">CULTIVO  PROBIOTICO PARA YOGURT  CULTIVO LÁCTICO CON BASE EN CULTIVOS PROBIÓTICOS, PARA PRODUCTOS FERMENTADOS, LIOFILIZADO, EMPACADO EN BOLSA </t>
  </si>
  <si>
    <t xml:space="preserve">SOBRE  </t>
  </si>
  <si>
    <t>CULTIVO PROBIOTICO PARA KUMIS Y MANTEQUILLA  LIOFILIZADO</t>
  </si>
  <si>
    <t>SOBRE</t>
  </si>
  <si>
    <t>Glicerina</t>
  </si>
  <si>
    <t>GLICERINA LÍQUIDA</t>
  </si>
  <si>
    <t>Sabores o extractos</t>
  </si>
  <si>
    <t>ESENCIA DE DURAZNO FRASCO POR 250 MILILITROS</t>
  </si>
  <si>
    <t>ESENCIA DE VAINILLA BLANCA FRASCO POR 250 MILILITROS</t>
  </si>
  <si>
    <t>SABOR AREQUIPE LIQUIDO FRASCO POR 250 MILILITROS</t>
  </si>
  <si>
    <t>SABOR CAFÉ  LIQUIDO FRASCO POR 250 MILILITROS</t>
  </si>
  <si>
    <t>SABOR FRESA LIQUIDO FRASCO POR 250 MILILITROS</t>
  </si>
  <si>
    <t>SABOR LIMON LIQUIDO FRASCO POR 250 MILILITROS</t>
  </si>
  <si>
    <t>SABOR LULO LIQUIDO FRASCO POR 250 MILILITROS</t>
  </si>
  <si>
    <t>SABOR MANGO MADURO FRASCO POR 250 MILILITROS</t>
  </si>
  <si>
    <t>SABOR MELOCOTON, PARA PRODUCTOS LÁCTEOS, EN FRASCO DE POLIPROPILENO FRASCO POR 250 MILILITROS</t>
  </si>
  <si>
    <t>SABOR MORA LIQUIDO FRASCO POR 250 MILILITROS</t>
  </si>
  <si>
    <t>SABOR LIQUIDO A QUESO FRASCO POR 500 MILILITROS</t>
  </si>
  <si>
    <t>SABOR RON PASAS LIQUIDO FRASCO POR 250 MILILITROS</t>
  </si>
  <si>
    <t>SABORIZANTE LIQUIDO MANTEQUILLA FRASCO POR 500 MILILITROS</t>
  </si>
  <si>
    <t>Colorantes fdc seguros para alimentos o cosméticos</t>
  </si>
  <si>
    <t>COLOR AZUL EN POLVO SOBRE X 100 GRAMOS</t>
  </si>
  <si>
    <t>COLOR LIMON EN POLVO SOBRE X 100 GRAMOS</t>
  </si>
  <si>
    <t>COLOR ROJO FRESA EN POLVO SOBRE X 100 GRAMOS</t>
  </si>
  <si>
    <t>COLORANTE PARA ALIMENTO TONALIDAD AMARILLO HUEVO, EN POLVO SOBRE X 100 GRAMOS</t>
  </si>
  <si>
    <t>COLORANTE PARA ALIMENTO TONALIDAD CAFÉ  EN POLVO SOBRE X 100 GRAMOS</t>
  </si>
  <si>
    <t>COLORANTE PARA ALIMENTO TONALIDAD NARANJA EN POLVO SOBRE X 100 GRAMOS</t>
  </si>
  <si>
    <t>COLORANTE PARA ALIMENTO TONALIDAD ROJO MORA, EN POLVO SOBRE X 100 GRAMOS</t>
  </si>
  <si>
    <t>COLORANTE PARA ALIMENTO TONALIDAD UVA, EN POLVO SOBRE X 100 GRAMOS</t>
  </si>
  <si>
    <t>COLORANTE PARA ALIMENTO TONALIDAD VERDE, EN POLVO SOBRE X 100 GRAMOS</t>
  </si>
  <si>
    <t>COLORANTE ROJO ESCARLATA EN POLVO SOBRE X 100 GRAMOS</t>
  </si>
  <si>
    <t>COLORANTE ROJO PUNZO SOBRE X 100 GRAMOS</t>
  </si>
  <si>
    <t>Cremodan SE 46</t>
  </si>
  <si>
    <t>SISTEMA EMULSIFICANTE Y ESTABILIZANTE PARA LA ELABORACIION DE ELADOS SUAVES BOLSA X 1 KILO</t>
  </si>
  <si>
    <t>Almidon Modificado</t>
  </si>
  <si>
    <t>Para aumento de retención de humedad en productos concentrados (Leche condensada, arequipe…) FRASCO POR 1 LITRO</t>
  </si>
  <si>
    <t>Albúmina de Huevo</t>
  </si>
  <si>
    <t>Estabilizante BOLSA POR KILO</t>
  </si>
  <si>
    <t>Avena en hojuelas</t>
  </si>
  <si>
    <t>Avena en Hojuelas  precocida no reempacado, debidamente rotulado y etiquetado de acuerdo con la normatividad legal vigente. Registro INVIMA  BOLSA POR KILO</t>
  </si>
  <si>
    <t xml:space="preserve">Avena molida  </t>
  </si>
  <si>
    <t>Avena molida precocida:   En empaque original, no reempacado, debidamente rotulado y etiquetado de acuerdo con la normatividad legal vigente   Registro INVIMA  BOLSA POR KILO</t>
  </si>
  <si>
    <t>Agar Agar alimentario uso confitería</t>
  </si>
  <si>
    <t>Producto alimentario de uso en confitería con apariencia en polvo, color amarillo pálido a blanco, ligeramente insipido e inodoro y soluble en agua en ebullición e insoluble en agua fría.  Debe estar rotulado y etiquetado con etiqueta original de acuerdo con la normatividad vigente.  Registro INVIMA BOLSA X 500 GRAMOS</t>
  </si>
  <si>
    <t>Ácido Fumárico</t>
  </si>
  <si>
    <t>Producto sólido, polvo cristalino, incoloro e inodoro, hidrosoluble y de pH entre 2 y 3.  Debe estar rotulado y etiquetado con etiqueta original de acuerdo con la normatividad vigente.  Registro INVIMA BOLSA X 500 GRAMOS</t>
  </si>
  <si>
    <t xml:space="preserve">Cuajo en pastillas . </t>
  </si>
  <si>
    <t>Cuajo en pastilla x caja  fuerza 50 de color blanco envueltas en empaque de aluminio debidamente almacenadas.  Debe estar rotulado y etiquetado con etiqueta original de acuerdo con la normatividad vigente. Registro INVIMA.  Utilizado para la elaboración de quesos. Registro INVIMA CAJA POR 100 TABLETAS</t>
  </si>
  <si>
    <t xml:space="preserve">Cuajo líquido </t>
  </si>
  <si>
    <t>Cuajo liquido poco denso, color caramelo y olor característico de los cuajos de origen microbiano. Aditivo alimentario, no reenvasado, no reempacado, rotulado y etiquetado con etiqueta original de acuerdo con la normatividad vigente, con ficha técnica, ficha de seguridad y fecha de vencimiento mínima de 6 meses. Registro INVIMA. FRASCO X LITRO</t>
  </si>
  <si>
    <t>Cultivo liofilizado (yogurt griego)</t>
  </si>
  <si>
    <t>Cultivo liofilizado (yogurt griego) sobre 40 litros. cultivo lácteo liofilizado y certificadas, en presentación por sobres metalizados identificados con número de lote de producción y fecha de caducidad, no permeables resistentes a la humedad y alta resistencia mecánica , éstos deben llegar al área de destino conservados-refrigerados a temperatura máxima de 4°c. Registro INVIMA</t>
  </si>
  <si>
    <t>Goma xantan (grado USP)</t>
  </si>
  <si>
    <t>Goma Xanthan.  Es un polvo color blanco- crema, fácilmente soluble en agua caliente o fría.  Sus soluciones son neutras.  Estabilizante para suspensiones y emulsiones.  Aditivo alimentario, no reenvasado, no reempacado, rotulado y etiquetado con etiqueta original de acuerdo con la normatividad vigente, con ficha técnica, ficha de seguridad y fecha de vencimiento mínima de acuerdo con las características del producto. Registro INVIMA BOLSA X KILO</t>
  </si>
  <si>
    <t>MANTEQUILLA SIN SAL PURA, CONTENIDO MÍNIMO  80%  GRASA,  SABOR  LÁCTEO  Y TEXTURA SUAVE, EMPAQUE METALICO DE LA INDUSTRIA ALIMENTARIA.</t>
  </si>
  <si>
    <t>KILOGRAMO</t>
  </si>
  <si>
    <t>Café instantaneo</t>
  </si>
  <si>
    <t>Café soluble Premium liofilizado frasco 170 gramos,  ficha técnica con las diferentes recomendaciones de uso y seguridad.  Registro INVIMA</t>
  </si>
  <si>
    <t>SEPARADORES EN CELOFAN 15X15</t>
  </si>
  <si>
    <t>Separadores para queso tajado</t>
  </si>
  <si>
    <t>GRAMOS</t>
  </si>
  <si>
    <t>separadores encerados</t>
  </si>
  <si>
    <t>Papel parafinado recubierto con cera WAX para separar las carnes de hamburguesa facilitando su manejo y mejorando los procesos de almacenamiento. Papel parafinado 5 pulg Hoja sencilla caja x 20.000</t>
  </si>
  <si>
    <t>Enzima Lactasa</t>
  </si>
  <si>
    <t>Enzima Lactasa FRASCO POR LITRO</t>
  </si>
  <si>
    <t>Guayaba Madura</t>
  </si>
  <si>
    <t>GUAYABA COMUN  CORRIENTE A GRANEL MADUREZ MEDIA</t>
  </si>
  <si>
    <t>Kg.</t>
  </si>
  <si>
    <t>Fresa</t>
  </si>
  <si>
    <t>FRESA DE PRIMERA A GRANEL MADUREZ OPTIMA</t>
  </si>
  <si>
    <t>Durazno clasico</t>
  </si>
  <si>
    <t>DURAZNO CORRIENTE A GRANEL MADUREZ OPTIMA</t>
  </si>
  <si>
    <t xml:space="preserve">Maracuyá </t>
  </si>
  <si>
    <t>MARACUYA CORRIENTE A GRANEL MADUREZ OPTIMA</t>
  </si>
  <si>
    <t>Mora</t>
  </si>
  <si>
    <t>MORA CORRIENTE A GRANEL MADUREZ OPTIMA</t>
  </si>
  <si>
    <t xml:space="preserve">Piña </t>
  </si>
  <si>
    <t>PIÑA CORRIENTE A GRANEL MADUREZ OPTIMA</t>
  </si>
  <si>
    <t>Uva Isabela</t>
  </si>
  <si>
    <t>UVA ISABELINA CORRIENTE A GRANEL MADUREZ OPTIMA</t>
  </si>
  <si>
    <t>Manzana roja</t>
  </si>
  <si>
    <t>MANZANA ROJA IMPORTADA CORRIENTE A GRANEL MADUREZ OPTIMA</t>
  </si>
  <si>
    <t>Tomate de árbol</t>
  </si>
  <si>
    <t>TOMATE DE ARBOL CORRIENTE A GRANEL MADUREZ OPTIMA</t>
  </si>
  <si>
    <t>Cebolla bulbo</t>
  </si>
  <si>
    <t>CEBOLLA  CABEZONA CORRIENTE A GRANEL</t>
  </si>
  <si>
    <t>Cebollin</t>
  </si>
  <si>
    <t>CEBOLLA LARGA CORRIENTE A GRANEL</t>
  </si>
  <si>
    <t>Ajo</t>
  </si>
  <si>
    <t>AJO CORRIENTE A GRANEL</t>
  </si>
  <si>
    <t>Pimentón ají dulce</t>
  </si>
  <si>
    <t>PIMENTON ROJO CORRIENTE A GRANEL DE CALIDAD OPTIMA</t>
  </si>
  <si>
    <t>PIMENTON VERDE CORRIENTE A GRANEL DE CALIDAD OPTIMA</t>
  </si>
  <si>
    <t>Tomate Rojo</t>
  </si>
  <si>
    <t>TOMATE CHONTO CORRIENTE A GRANEL</t>
  </si>
  <si>
    <t>Zanahoria corriente</t>
  </si>
  <si>
    <t>ZANAHORIA CORRIENTE A GRANEL</t>
  </si>
  <si>
    <t>Tomillo</t>
  </si>
  <si>
    <t>HIERBAS AROMATICAS TOMILLO DESHIDRATADO</t>
  </si>
  <si>
    <t>Laurel</t>
  </si>
  <si>
    <t>HIERBAS AROMATICAS: LAUREL DESHIDRATADO</t>
  </si>
  <si>
    <t>Orégano</t>
  </si>
  <si>
    <t>HIERBAS AROMATICAS: OREGANO DESHIDRATADO</t>
  </si>
  <si>
    <t>Hierbabuena</t>
  </si>
  <si>
    <t>HIERBAS AROMATICAS: HIERBABUENA DESHIDRATADO</t>
  </si>
  <si>
    <t>Habichuela</t>
  </si>
  <si>
    <t>HABICHUELA CORRIENTE A GRANEL MADUREZ ÓPTIMA</t>
  </si>
  <si>
    <t>Lulo madurez óptima</t>
  </si>
  <si>
    <t>LULO  CORRIENTE A GRANEL MADUREZ ÓPTIMA</t>
  </si>
  <si>
    <t>Aceites vegetales o de planta comestibles</t>
  </si>
  <si>
    <t>ACEITE VEGETAL LIBRE DE GRASAS TRANS ENVASADO EN PIMIPINAS DE 20 LTS</t>
  </si>
  <si>
    <t>Almidón o harina comestible</t>
  </si>
  <si>
    <t>ALMIDON MODIFICADO EN BULTOS DE 25 KILOGRAMO NO AMARGO</t>
  </si>
  <si>
    <t>Azúcar o sustituto de azúcar, confite</t>
  </si>
  <si>
    <t>AZUCAR PULVERIZADA</t>
  </si>
  <si>
    <t>AZÚCAR REFINADA - EMPACADA EN KILOS BULTO POR 50 KILOS</t>
  </si>
  <si>
    <t>Especies o extractos</t>
  </si>
  <si>
    <t>CANELA EN ASTILLA, EMPACADO EN BOLSA DE POLIPROPILENO BIORIENTADO SOBRE X 100 GRS</t>
  </si>
  <si>
    <t>Cereza maraschino en lata o en frasco</t>
  </si>
  <si>
    <t>CEREZAS MARRASQUINO EN ALMIBAR FRASCO  X 500 GRS</t>
  </si>
  <si>
    <t>chocolate o sustituto de chocolate</t>
  </si>
  <si>
    <t>CHIP DE CHOCOLATE</t>
  </si>
  <si>
    <t>Ciruela damson seca</t>
  </si>
  <si>
    <t>CIRUELAS PASA SIN SEMILLA EN BOLSA DE POLIETILENO</t>
  </si>
  <si>
    <t>CLAVO EN POLVO, EMPACADA EN BOLSA DE POLIPROPILENO BIORIENTADO FRASCO  X 500 GRS</t>
  </si>
  <si>
    <t>Chocolate o sustituto de chocolate, confite</t>
  </si>
  <si>
    <t>COBERTURA DE CHOCOLATE AMARGO</t>
  </si>
  <si>
    <t>COBERTURA DE CHOCOLATE BLANCA</t>
  </si>
  <si>
    <t>COBERTURA DE CHOCOLATE NEGRA</t>
  </si>
  <si>
    <t>COCO DULCE RALLADO</t>
  </si>
  <si>
    <t>Productos de leche o mantequilla de estante</t>
  </si>
  <si>
    <t>CREMA DE LECHE, ULTRAPASTEURIZADA, ENTERA CAJA POR LITRO</t>
  </si>
  <si>
    <t>Encendedores</t>
  </si>
  <si>
    <t>ENCENDEDORES O MECHERAS DE GAS RECARGABLES CON MANGO</t>
  </si>
  <si>
    <t>UNIDAD</t>
  </si>
  <si>
    <t>Fosforo</t>
  </si>
  <si>
    <t>FOSFOROS X 60 A 100 CERILLOS PAQUETE POR 12 CAJAS</t>
  </si>
  <si>
    <t>Gelatina</t>
  </si>
  <si>
    <t>GELATINA EN POLVO, SABORES SURTIDOS</t>
  </si>
  <si>
    <t>LIBRA</t>
  </si>
  <si>
    <t>GELATINA EN POLVO, SIN SABOR</t>
  </si>
  <si>
    <t>Leche en polvo</t>
  </si>
  <si>
    <t>LECHE EN POLVO ENTERA EMPACADA EN LAMINADO</t>
  </si>
  <si>
    <t>Nueces y semillas sin cascara</t>
  </si>
  <si>
    <t>MANI TRITURADO</t>
  </si>
  <si>
    <t>salsa para ensalada o dips</t>
  </si>
  <si>
    <t>MAYONESA TIPO GOURMET HEAVY DUTY MAYONNAISE GALON x 4 LITROS</t>
  </si>
  <si>
    <t>Pan fresco</t>
  </si>
  <si>
    <t>MIGA DE PAN</t>
  </si>
  <si>
    <t>MOSTAZA TIPO GOURMET FRASCO POR 3000 GRAMOS</t>
  </si>
  <si>
    <t>Nueces y semillas enteras</t>
  </si>
  <si>
    <t>NUEZ MOSCADA MOLIDA</t>
  </si>
  <si>
    <t>sal de mesa</t>
  </si>
  <si>
    <t xml:space="preserve">SAL COMUN EMPACADA EN BOLSA </t>
  </si>
  <si>
    <t>Salsas para cocinar</t>
  </si>
  <si>
    <t>SALSA BBQ</t>
  </si>
  <si>
    <t>SALSA DE TOMATE EN FRASCOS DE 4250 LITROS TIPO GOURMET</t>
  </si>
  <si>
    <t>SALSA INGLESA GALON x 4 LITROS</t>
  </si>
  <si>
    <t>SALSA NEGRA PET 3100 G</t>
  </si>
  <si>
    <t>SALSA SOYA GALON x 4 LITROS</t>
  </si>
  <si>
    <t>Uva corinth negra seca</t>
  </si>
  <si>
    <t>UVA PASA EMPACADA EN BOLSA DE POLIETILENO</t>
  </si>
  <si>
    <t>Vinagres</t>
  </si>
  <si>
    <t>VINAGRE BLANCO GALON x 4 LITROS</t>
  </si>
  <si>
    <t xml:space="preserve">Arroz </t>
  </si>
  <si>
    <t>Blanco grano entero PACA POR 24 BOLSAS</t>
  </si>
  <si>
    <t>Servilletas</t>
  </si>
  <si>
    <t>Paquete X 300</t>
  </si>
  <si>
    <t>COLORANTE EN GEL PARA TEÑIR FONDANT COLOR CARAMELO FRASCO 1 OZ</t>
  </si>
  <si>
    <t>COLORANTE EN GEL PARA TEÑIR FONDANT COLOR  AMARILLO FRASCO 1 OZ</t>
  </si>
  <si>
    <t>COLORANTE EN GEL PARA TEÑIR FONDANT COLOR  AZUL FRASCO 1 OZ</t>
  </si>
  <si>
    <t>Complementos de postres</t>
  </si>
  <si>
    <t>CREMA CHANTILLY EN POLVO</t>
  </si>
  <si>
    <t>KG</t>
  </si>
  <si>
    <t>Harina vegetal</t>
  </si>
  <si>
    <t xml:space="preserve">FÉCULA DE MAÍZ (MAIZENA), EMPACADA EN BOLSA DE 1 KILO POLIETILENO </t>
  </si>
  <si>
    <t>Maza para pastelería congelada</t>
  </si>
  <si>
    <t>FONDANT</t>
  </si>
  <si>
    <t>FRUTA CRISTALIZADA</t>
  </si>
  <si>
    <t>Gomas</t>
  </si>
  <si>
    <t>GLASEADO SABORES SURTIDOS</t>
  </si>
  <si>
    <t>Mezclas para hornear</t>
  </si>
  <si>
    <t>HARINA ALMOJABANA BOLSA  X 12 KILOS</t>
  </si>
  <si>
    <t>HARINA DE MAIZ PRECOCIDAPACA POR 24 BOLSAS DE KILO</t>
  </si>
  <si>
    <t>Harina</t>
  </si>
  <si>
    <t>HARINA DE TRIGO  REPOSTERIA TIPO 1 BULTO POR 50 KILOS</t>
  </si>
  <si>
    <t>HARINA PARA PANDEBONO paquete de a kg</t>
  </si>
  <si>
    <t>Boquillas</t>
  </si>
  <si>
    <t xml:space="preserve">JUEGO DE BOQUILLA REPOSTERIA </t>
  </si>
  <si>
    <t>Suministros para hornear</t>
  </si>
  <si>
    <t>LEVADURA FRESCA PAQUETE X 500 GRAMOS</t>
  </si>
  <si>
    <t>LEVADURA INSTANTANEA BOLSA X 500 GRAMOS</t>
  </si>
  <si>
    <t>Servicios de elaboración de productos de pan</t>
  </si>
  <si>
    <t>MANGA PASTELERA</t>
  </si>
  <si>
    <t>MEZCLA PARA BUÑUELOS BOLSA X 12 KILOS</t>
  </si>
  <si>
    <t>MEZCLA PARA PANDEYUCA</t>
  </si>
  <si>
    <t>POLVO DE HORNEAR</t>
  </si>
  <si>
    <t>MARGARINA DE REPOSTERÍA FINA CAJA X 15 LITROS</t>
  </si>
  <si>
    <t xml:space="preserve">VITINA HOJALDRE CAJA X 15 KILOS PANADERÍA </t>
  </si>
  <si>
    <t xml:space="preserve">Fruta confitada </t>
  </si>
  <si>
    <t xml:space="preserve">Fruta confitada bolsa  x Kg.  </t>
  </si>
  <si>
    <t xml:space="preserve">GALLETAS DE SODA </t>
  </si>
  <si>
    <t>Presentacion en paquetaco x4</t>
  </si>
  <si>
    <t xml:space="preserve">Huevos AA </t>
  </si>
  <si>
    <t xml:space="preserve">huevo fresco de gallina en panal x 30 unidades,teniendo en cuenta sus factores higiénicos, sanitarios, sensoriales y nutritivos, con el fin de suministrar al consumidor la información apropiada que le permita identificar todas las características del producto).Treinta  (30)  días de vida útil,  en  cuanto  las  unidades  de  huevo  no  tengan  ningún  tipo  de  alteración  (rotura,  fisura, exposición a objetos o líquidos extraños), ni cambios fuertes en temperatura de almacenamiento. </t>
  </si>
  <si>
    <t>Desmoldante para panadería</t>
  </si>
  <si>
    <t xml:space="preserve">Desmoldante para panadería.  Desmoldante para todo tipo de productos de panadería y pastelería que contengan aceites vegetales (oleínas y  Soya) Emulsificante (mono- digliceridos y trigliceridos) antioxidantes (BHT) Se pueden usar en todo tipo de moldes Registro INVIMA </t>
  </si>
  <si>
    <t>Harina de arroz </t>
  </si>
  <si>
    <t>Presentación bolsa de libra</t>
  </si>
  <si>
    <t>Harina integral de trigo</t>
  </si>
  <si>
    <t>Presentación bolsa X 500 gr</t>
  </si>
  <si>
    <t>Sal yodada para consumo humano</t>
  </si>
  <si>
    <t>Sal yodada para consumo humano, sal refinada yodada, fluorizada de alta pureza para el consumo humano.  Grano blanco enriquecido con yodo de acuerdo a la normatividad vigente.  .Aditivo alimenticio presentación por gramos no reempacado, no reenvasado, Debe estar rotulado y etiquetado con etiqueta original de acuerdo con la normatividad vigente. debe traer ficha técnica con las diferentes recomendaciones de uso y seguridad, presentación por 500 gr. Registro INVIMA</t>
  </si>
  <si>
    <t>Bicarbonato de Sodio</t>
  </si>
  <si>
    <t>BICARBONATO DE SODIO</t>
  </si>
  <si>
    <t>Bandejas para empacar</t>
  </si>
  <si>
    <t>BANDEJAS PLASTICAS DE 50CM X 70CM X 2CM EN POLIPROPILENO, SIN DIVISIONES Y SIN ASAS - COLOR BLANCO</t>
  </si>
  <si>
    <t>Bolsas de plástico</t>
  </si>
  <si>
    <t>BOLSA ALTA DENSIDAD FLEXIBLE  TRANSPARENTE 20 X 30 CM PAQUETE X 200 UNIDADES PARA USO DE EMPAQUE AL VACIO DE ALIMENTOS</t>
  </si>
  <si>
    <t>BOLSA PLASTICA PARA RECERRADO 3 KILO TIPO ZIPLOC PAQUETE X 100 UNIDADES</t>
  </si>
  <si>
    <t>BOLSAS RAYADAS DE TIENDA CAPACIDAD DE 2 KG PAQUETE POR 100 UNIDADES</t>
  </si>
  <si>
    <t>BOLSAS RAYADAS DE TIENDA CAPACIDAD DE 4 KG PAQUETE POR 100 UNIDADES</t>
  </si>
  <si>
    <t>BOLSAS TRANSPARENTES CALIBRE 2 DE 2 KG ROLLO X 100 UNIDADES</t>
  </si>
  <si>
    <t>Cucharas de servir para uso comercial</t>
  </si>
  <si>
    <t>CUCHARITAS DESECHABLES PLASTICAS PEQUEÑAS PARA POSTRE PAQUETES X 100 UNIDADES</t>
  </si>
  <si>
    <t>BOLSAS TRANSPARENTES CALIBRE 2 DE 5 KG ROLLO POR 1000 UNIDADES</t>
  </si>
  <si>
    <t>Moldes de uso comercial</t>
  </si>
  <si>
    <t>MOLDES DE ALUMINIO TIPO LASAGNA MEDIANOS</t>
  </si>
  <si>
    <t>MOLDES DE ALUMINIO TIPO LASAGNA PEQUEÑOS</t>
  </si>
  <si>
    <t>Botella de Plastico</t>
  </si>
  <si>
    <t>BOTELLA PLÁSTICA, ELABORADA EN PEHD COLOR  BLANCO  PARA EMPACAR PRODUCTOS LACTEOS, SIN IMPRESIÓN, CON TAPA TIPO ROSCA  X 500ML</t>
  </si>
  <si>
    <t>BOLSAS DOY PACK DE 100g PAQUETE POR 100 UNIDADES</t>
  </si>
  <si>
    <t>BOLSAS DOY PACK DE 250 g PAQUETE POR 100 UNIDADES</t>
  </si>
  <si>
    <t>Recipientes de plástico</t>
  </si>
  <si>
    <t xml:space="preserve">CONTENEDORES PLASTICOS DE 4 ONZAS PARA AREQUIPE CON TAPA </t>
  </si>
  <si>
    <t>Bolsa de empaque paq, cierre fácil x 250 g</t>
  </si>
  <si>
    <t>TIPO ELEMENTO CONSUMO CALIBRE N.A. TAMAÑO N.A. UNIDAD DE MEDIDA PAQUETE DE 100 CARACTERISTICA ZIPLOCK MATERIAL PLASTICO</t>
  </si>
  <si>
    <t>Empaque al vacio 20 x 30, paquete por 200</t>
  </si>
  <si>
    <t>TIPO ELEMENTO CONSUMO CALIBRE N.A. TAMAÑO 20 X 30 CM UNIDAD DE MEDIDA PAQUETE CARACTERISTICA EMPAQUE AL VACIO MATERIAL N.A. PAQUETES X 200 UNIDADES</t>
  </si>
  <si>
    <t>Bandeja de Icopor # 8 , paquete por 100 unidades</t>
  </si>
  <si>
    <t>TIPO ELEMENTO CONSUMO UNIDAD DE MEDIDA J1 MATERIAL ICOPOR PAQUETES x 25 UNIDADES</t>
  </si>
  <si>
    <t>Bandeja de Icopor #3, paquete por 100 unidades</t>
  </si>
  <si>
    <t>TIPO ELEMENTO CONSUMO UNIDAD DE MEDIDA PAQUETE DE 20-25 UNIDADES CARACTERISTICA NUMERO 1 MATERIAL ICOPOR PAQUETES X 100 UNIDADES</t>
  </si>
  <si>
    <t>Bandeja de Icopor #7, paquete por 100 unidades</t>
  </si>
  <si>
    <t xml:space="preserve">Botella de Cristal </t>
  </si>
  <si>
    <t>Botella para vino, de 750 ml, color verde</t>
  </si>
  <si>
    <t>Frascos de vidrio</t>
  </si>
  <si>
    <t>Frasco Envase De Vidrio con tapa De 230 ml - Compota CAJA X 24 UNIDADES</t>
  </si>
  <si>
    <t>Frascos De Vidrio 255 Ml Caja X24 Unds Con Tapa</t>
  </si>
  <si>
    <t xml:space="preserve">Corcho </t>
  </si>
  <si>
    <t>Tapon de Corcho natural  para vino # 9PAQUETE X 100 UNIDADES</t>
  </si>
  <si>
    <t>Bolsas de polipropileno metalizadas 10x5x15cm de diferentes colores (paquete x 50 unidades)</t>
  </si>
  <si>
    <t>Bolsa metalizada de colores varios con tamaño 10x5x15 cm, material polipropileno en paquete de 50 unidades.</t>
  </si>
  <si>
    <t>Bolsas doy pack metalizada (boquilla con tapa) capacidad 250 gr</t>
  </si>
  <si>
    <t>Bolsas doy pack metalizada (boquilla con tapa ubicada en el extremo lateral superior) 21 x 13 x 100 Unidad. Capacidad 250 g</t>
  </si>
  <si>
    <t>Bolsas doy pack metalizada (boquilla con tapa) capacidad 500 gr</t>
  </si>
  <si>
    <t xml:space="preserve">Envase plástico tipo pet </t>
  </si>
  <si>
    <t>Envase plástico con tapa plástica de seguridad x 250 ml. Utilizada para envasar bebidas lácteas.</t>
  </si>
  <si>
    <t>queso doble crema</t>
  </si>
  <si>
    <t xml:space="preserve">Producto lacteo de pasta hilada. Presentación por Libras </t>
  </si>
  <si>
    <t>PAPEL ALUMINIO CON CORTADOR</t>
  </si>
  <si>
    <t>ROLLO de papel aluminio con cortador X 300 METROS</t>
  </si>
  <si>
    <t>Bolsas doy pack metalizada sin boquilla</t>
  </si>
  <si>
    <t>Bolsas doy pack metalizada sin boquilla 21 x 13 x 100 Unidades</t>
  </si>
  <si>
    <t>Desinfectante o esterilizador de instrumentos</t>
  </si>
  <si>
    <t xml:space="preserve">DETERGENTE EXTRAN NEUTRO PARA ELIMINAR IMPUREZAS EN EL LABORATORIO, COMPUESTO POR SURFACTANTES ANIÓNICOS Y NO IÓNICOS, FOSFATOS Y BAJAS CONCENTRACIONES DE EXCIPIENTES. CONCENTRADO LÍQUIDO, ALCALINO Y LIBRE DE CLORO PIMPINA DE 20 LITROS </t>
  </si>
  <si>
    <t>Escobas absorbentes</t>
  </si>
  <si>
    <t>HARAGAN ESCURRIDOR  con hule doble PARA  PLANTA DE ALIMENTOS INCLUIDO MANGO PLASTICO</t>
  </si>
  <si>
    <t>Cepillos de limpieza</t>
  </si>
  <si>
    <t>CEPILLO PISOS: DISEÑO PARA TODOS LOS ÁNGULOS, CERDAS EN POLIPROPILENO, BLOQUE SANITARIO Y ANTIMICÓTICO CON CABO METALICO DE DIFERENTES COLORES, DIMENSIÓN 10 PULGADA.</t>
  </si>
  <si>
    <t>DESINFECTANTE - LIMPIADOR DESINFECTANTE BACTERICIDA EN BASE A UNA MEZCLA DE CLORUROS DE AMONIO CUATERNARIO, DETERGENTES, FOSFATOS Y AGENTES SECUESTRANTES PARA LIMPIAR, DESINFECTAR Y OLORIZAR SUPERFICIES X LITROS</t>
  </si>
  <si>
    <t>Limpiadores de propósito general</t>
  </si>
  <si>
    <t>DESINFECTANTE EN GEL PURELL PARA MANOS PURELL-GEL ANTISEPTICO PARA MANOS, DESINFECTANTE EN GEL PURELL PARA MANOS  ELABORADO CON 100% ETANOL, sin fragancia ( con certificado de analisis y ficha técnica)  PRESENTACIÓN 1000 ML</t>
  </si>
  <si>
    <t xml:space="preserve">Detergente Neutro Industrial </t>
  </si>
  <si>
    <t xml:space="preserve">DETERGENTE NEUTRO CONCENTRADO CON PROPIEDADES DESENGRASANTES, NO CORROSIVO. USO RECOMENDADO PARA PLANTAS DE ALIMENTOS, SUPERMERCADOS Y RESTAURANTES. PIMPINA DE 20 LITROS </t>
  </si>
  <si>
    <t xml:space="preserve">Escobas para limpiar piso </t>
  </si>
  <si>
    <t>ESCOBAS TRABAJO PESADO DE DIFERENTES COLORES CON MANGO, CERDAS DE POLIPROPILENO GRADO SANITARIO, CORTE DE CERDAS EN ÁNGULO PARA NO DEFORMAR LAS ESCOBA EN LAS ESQUINAS Y MAYOR COMODIDAD.</t>
  </si>
  <si>
    <t xml:space="preserve">Esponjas </t>
  </si>
  <si>
    <t>ESPONJAS DE ALAMBRE</t>
  </si>
  <si>
    <t>HIPOCLORITO DE SODIO AL 13% CON FICHA TECNICA DONDE CONSTE SU CONCENTRACION PIMPINA DE 20 LITROS</t>
  </si>
  <si>
    <t>CEPILLOS DE MANGO PLASTICO CON GRATA RIZADA DE ACERO INOXIDABLE PARA LIMPIEZA DE PARRILLAS LARGO MINIMO DEL MANGO LARGO (MINIMO 20 CMS DE LARGO)</t>
  </si>
  <si>
    <t>Jabones</t>
  </si>
  <si>
    <t>JABON LIQUIDO CON ANTIBACTERIAL PARA MANOS CON AROMA GALON POR 5 LITRO</t>
  </si>
  <si>
    <t>Pañitos o toallas para limpiar</t>
  </si>
  <si>
    <t>PAÑO LIMPIADOR ABSORBENTE, REUTILIZABLE PARA LIMPIEZA DE UTENSILIOS, MESAS DE TRABAJO Ttipo wyplall) ROLLO POR 80 PAÑOS</t>
  </si>
  <si>
    <t>TOALLA DE PAPEL, TIPO PAQUETE, DE HOJA SENCILLA, DOBLADA EN Z, COLOR BLANCO, CON GROFADO, CON DIMENSIONES POR HOJA DE 24.5 CM DE LARGO X 24 CM DE ANCHO. DESECHABLE PARA MANOS  PARA DISPENSADOR PAQUETE POR 100 UNIDADES</t>
  </si>
  <si>
    <t xml:space="preserve">Detergente para lavado de Laboratorio </t>
  </si>
  <si>
    <t xml:space="preserve">DETERGENTE ALCALINO SIN OLOR GALON  X 5 LITROS </t>
  </si>
  <si>
    <t xml:space="preserve">DETERGENTE NEUTRO PARA LAVADO DE MATERIAL DE VIDRIO Y LAVADO GENERAL DE SUPERFICIES  GALON  X 5 LITROS </t>
  </si>
  <si>
    <t>Papel Higienico</t>
  </si>
  <si>
    <t xml:space="preserve">ROLLO DE PAPEL HIGIENICO TAMAÑO INDUSTRIAL </t>
  </si>
  <si>
    <t>Papel absorbente reutilizable</t>
  </si>
  <si>
    <t>Toalla de Papel reutilizable Scott duramax x1 rollo</t>
  </si>
  <si>
    <t>CARNE DE CERDO X KILO (PIERNA Ó LOMO) EMPACADA AL VACIO</t>
  </si>
  <si>
    <t>CARNE DE CERDO PIERNA O LOMO SIN GRASA</t>
  </si>
  <si>
    <t>CARNE DE RES PECHO EMPACADA AL VACIO</t>
  </si>
  <si>
    <t>CARNE DE RES PECHO EMPACADA AL VACÍO SIN GRASA</t>
  </si>
  <si>
    <t>POLLO ENTERO CRUDO ENCHILADO</t>
  </si>
  <si>
    <t>POLLO ENTERO CRUDO ENCHILADO, PRESENTACIÓN KILO</t>
  </si>
  <si>
    <t>TOCINO DE CERDO FRESCO</t>
  </si>
  <si>
    <t>TOCINO DE CERDO CON GRASA  MINIMO 3 A 4 CM., EMPACADA AL VACIO</t>
  </si>
  <si>
    <t>GRASA DORSAL SIN MAS PROCESO QUE LA EXTRACCION DE LA MISMA</t>
  </si>
  <si>
    <t>LIMPIA, BRILLANTE, SIN HEMATOMAS Y OLORES EXTRAÑOS.</t>
  </si>
  <si>
    <t>CARNE DE POLLO X KILO (PECHUGA) EMPACADA AL VACIO</t>
  </si>
  <si>
    <t>PECHUGA EMPACADA AL VCÍO, LIBRE DE PIEL, SIN OLORES EXTRAÑOS</t>
  </si>
  <si>
    <t xml:space="preserve">CONDIMENTO CHORIZO AHUMADO </t>
  </si>
  <si>
    <t>CONDIMENTO CHORIZO AHUMADO EMPACADO EN BOLSAS DE KILO ALUMINIZADA</t>
  </si>
  <si>
    <t>CONDIMENTO CHORIZO ANTIOQUEÑO</t>
  </si>
  <si>
    <t>CONDIMENTO CHORIZO ANTIOQUEÑO,  EMPACADO EN BOLSAS DE KILO ALUMINIZADA</t>
  </si>
  <si>
    <t>CONDIMENTO SABOR LONGANIZA</t>
  </si>
  <si>
    <t>CONDIMENTO LONGANIZA, EMPACADA EN BOLSAS DE KILO ALUMINIZADA</t>
  </si>
  <si>
    <t>CONDIMENTO BUTIFARRA EMPACADO EN BOLSAS DE KILO ALUMINIZADA</t>
  </si>
  <si>
    <t>CONDIMENTO BUTIFARRA, EMPACADA EN BOLSAS DE KILO ALUMINIZADA</t>
  </si>
  <si>
    <t>CONDIMENTO HAMBURGUESA AMERICANA .</t>
  </si>
  <si>
    <t>CONDIMENTO HAMBURGUESA AMERICANA EMPACADO EN BOLSAS DE KILO ALUMINIZADA</t>
  </si>
  <si>
    <t>MORCISAN</t>
  </si>
  <si>
    <t>CONDIMENTO MORCILLA, CON CONSERVANTES Y SANGRE EN POLVO, EMPACADO EN BOLSAS DE KILO ALUMINIZADA</t>
  </si>
  <si>
    <t>CONDIMENTO JAMON EMPACADO EN BOLSAS DE KILO ALUMINIZADA</t>
  </si>
  <si>
    <t>CONDIMENTO JAMON, EMPACADO EN BOLSAS DE KILO ALUMINIZADA.</t>
  </si>
  <si>
    <t>CONDIMENTO SABOR SALCHICHON CERVECERO</t>
  </si>
  <si>
    <t>CONDIMENTO SABOR SALCHICHON CERVECERO, EMPACADO EN BOLSAS DE KILO ALUMINIZADA.</t>
  </si>
  <si>
    <t xml:space="preserve">CONDIMENTO PARA SALCHICHON </t>
  </si>
  <si>
    <t>CONDIMENTO SALCHICHON COMÚN, EMPACADO EN BOLSAS DE KILO ALUMINIZADA.</t>
  </si>
  <si>
    <t>CONDIMENTO MORTADELA</t>
  </si>
  <si>
    <t>CONDIMENTO SABOR MORTADELA, EMPACADO EN BOLSAS DE KILO, ALUMINIZADA.</t>
  </si>
  <si>
    <t xml:space="preserve">CONDIMENTO DE SALCHICHA RANCHERA </t>
  </si>
  <si>
    <t>CONDIMENTO SALCHICHA RANCHERA, EMPACADO EN BOLSAS DE A KILO ALUMINIZADA.</t>
  </si>
  <si>
    <t>CONDIMENTO NUGGETS DE POLLO</t>
  </si>
  <si>
    <t>CONDIMENTO SABOR NUGGETS DE POLLO TECNAS, EMPACADO EN BOLSAS DE A KILO ALUMINIZADA</t>
  </si>
  <si>
    <t xml:space="preserve">CONDIMENTO POLLO </t>
  </si>
  <si>
    <t>CONDIMENTO SABOR POLLO TECNAS, QUE CONTENGA ENTRE EL 80-90% DE SAL.</t>
  </si>
  <si>
    <t>EXTENSOR DE JAMÓN</t>
  </si>
  <si>
    <t>EXTENSORES CÁRNICOS PROTEÍNICOS EMPACADO EN BOLSAS ALUMINIZADA DE A KILO, UTILIZADO PARA SUSTITUIR UNA PARTE DE LA CARNE QUE SE EMPLEARÍA EN EL PRODUCTO CÁRNICO.</t>
  </si>
  <si>
    <t xml:space="preserve">COLOR NARANJA CHORIZO </t>
  </si>
  <si>
    <t>COLORANTE ARTIFICIAL NARANJA CHORIZO, EMPACADO EN BOLSAS DE A KILO ALUMINIZADA</t>
  </si>
  <si>
    <t>HUMO LIQUIDO</t>
  </si>
  <si>
    <t>HUMO LÍQUIDO PARA AHUMADO POR INMERSIÓN, INYECCIÓN Y COMO CONDIMENTO EN CARNE Y PRODUCTOS CARNICOS.</t>
  </si>
  <si>
    <t>ERITORBATO DE SODIO</t>
  </si>
  <si>
    <t>ANTIOXIDANTE PARA MANTENER EL COLOR Y SABOR NATURAL DE LA CARNE Y PRODUCTOS CÁRNICO Y PROLONGA EL TIEMPO DE ALMACENAMIENTO. PRESENTACUÓN BOLSAS ALUMINIZADA DE A KILO.</t>
  </si>
  <si>
    <t>LACTATO DE SODIO</t>
  </si>
  <si>
    <t>CONSERVANTE NATURAL LACTATO DE SODIO AL 60% GRADO ALIMENTICIO. PRESENTACIÓN X 1 LITRO</t>
  </si>
  <si>
    <t>NITRAL SAL CURANTE AL 6 %, COLOR ROSADO</t>
  </si>
  <si>
    <t>NITRAL SAL CURANTE AL 6%  TECNAS, UTILIZADA EN LA PREPARACIÓN DE EMBUTIDOS COMO PRECURSOR DE COLOR EN PRODUCTOS CURADOS.</t>
  </si>
  <si>
    <t>FOSFATO JAMON TECNAS</t>
  </si>
  <si>
    <t>FOSFATO PARA JAMONES EMPACADO EN BOLSAS DE A KILO ALUMINIZADA TECNAS, USADO PARA AUMENTAR EL PH EN JAMONES, AYUDANDO A   LIGAR EL AGUA EN LA CARNE, MANTENIENDOLA  TIERNA Y JUGOSA.</t>
  </si>
  <si>
    <t xml:space="preserve">POLIFOSFATO DE SODIO, PARA EMBUTIDOS  </t>
  </si>
  <si>
    <t>POLIFOSFATO DE SODIO PARA EMBUTIDOS CARNICOS TECNAS, EMPACADO EN BOLSAS DE A KILO ALUMINIZADA. UTILIZADO PARA RETENER LA HUMEDAD DE LAS PROTEÍNAS.</t>
  </si>
  <si>
    <t>ÁCIDO ASCORBICO</t>
  </si>
  <si>
    <t>ANTIOXIDANTE NATURAL UTILIZADO PARA PRODUCTOS CARNICOS, EMPACADO EN BOLSAS DE A KILO ALUMINIZADA.</t>
  </si>
  <si>
    <t xml:space="preserve">GLUTAMATO MONOSODICO </t>
  </si>
  <si>
    <t>POTENCIADOR DEL SABOR EN PRODUCTOS CARNICOS, EMPACADO EN BOLSAS DE A KILO ALUMINIZADA.</t>
  </si>
  <si>
    <t>ALMIDON DE YUCA</t>
  </si>
  <si>
    <t>EMPACADO EN BOLSAS DE A KILO, UTILIZADO COMO ABORBENTES Y AGENTES LIGANTES DE AGUA EN PRODUCTOS CARNICOS.</t>
  </si>
  <si>
    <t>PROTEINA TEXTURIZADA DE SOYA</t>
  </si>
  <si>
    <t>PROTEINA VEGETAL TEXTURIZADA, EMPACADA EN BOLSAS DE A KILO.</t>
  </si>
  <si>
    <t>MEZCLA PARA APANADO</t>
  </si>
  <si>
    <t>MEZCLA PARA APANAR POLLO, EMPACADO EN BOLSAS DE A KILO.</t>
  </si>
  <si>
    <t xml:space="preserve">CONDIMENTO CEBOLLA </t>
  </si>
  <si>
    <t>CONDIMENTO CEBOLLAMEN POLVO EMPACADA,  EN BOLSAS DE KILO ALUMINIZADA</t>
  </si>
  <si>
    <t xml:space="preserve">CONDIMENTO DE COMINO EN POLVO </t>
  </si>
  <si>
    <t>CONDIMENTO COMINO DESHIDRATADO, MOLIDO, EMPACADO EN BOLSAS DE A KILO, ALUMINIZADAS.</t>
  </si>
  <si>
    <t xml:space="preserve">CONDIMENTO AJO EN POLVO </t>
  </si>
  <si>
    <t>AJO DESHIDRATADO MOLIDO EMPACADO EN BOLSAS DE KILO ALUMINIZADA</t>
  </si>
  <si>
    <t>CONDIMENTO DE PIMIENTA NEGRA .</t>
  </si>
  <si>
    <t>PIMIENTA PURA DESHIDRATADA, MOLIDA, EMPACADA EN RECIPIENTES PLASTICOS DE KILO CON TAPA DOSIFICADORA DE ORIFICIOS GRANDES DE UN LADO Y MAS PEQUEÑOS DE OTRO.</t>
  </si>
  <si>
    <t>CONDIMENTO PAPRIKA</t>
  </si>
  <si>
    <t>CONDIMENTO EN POLVO DESHIDRATADO Y MOLIDO, EMPACADO EN RECIPIENTES PLASTICOS DE KILO CON TAPA DOSIFICADORA DE ORIFICIOS GRANDES DE UN LADO Y MAS PEQUEÑOS DE OTRO.</t>
  </si>
  <si>
    <t xml:space="preserve">ESPECIA CANELA </t>
  </si>
  <si>
    <t>CANELA EN POLVO MOLIDA, EMPACADA EN RECIPIENTES PLASTICOS DE KILO CON TAPA DOSIFICADORA DE ORIFICIOS GRANDES DE UN LADO Y MAS PEQUEÑOS DE OTRO.</t>
  </si>
  <si>
    <t>ESPECIA JENGIBRE MOLIDO EN POLVO</t>
  </si>
  <si>
    <t>JENGIBRE DESHIDRATADO MOLIDO EN POLVO, EMPACADA EN RECIPIENTES PLASTICOS DE KILO CON TAPA DOSIFICADORA DE ORIFICIOS GRANDES DE UN LADO Y MAS PEQUEÑOS DE OTRO.</t>
  </si>
  <si>
    <t xml:space="preserve">ESPECIA PICANTE AJI MOLIDO </t>
  </si>
  <si>
    <t>AJI MOLIDO DESHIDRATADO MOLIDO EN POLVO, EMPACADO EN RECIPIENTES PLASTICOS DE KILO CON TAPA DOSIFICADORA DE ORIFICIOS GRANDES DE UN LADO Y MAS PEQUEÑOS DE OTRO.</t>
  </si>
  <si>
    <t xml:space="preserve">ESPECIA PIMIENTA BLANCA </t>
  </si>
  <si>
    <t>PIMIENTA BLANCA DESHITRATADA MOLIDA EN POLVO, EMPACADO EN RECIPIENTES PLASTICOS DE KILO CON TAPA DOSIFICADORA DE ORIFICIOS GRANDES DE UN LADO Y MAS PEQUEÑOS DE OTRO.</t>
  </si>
  <si>
    <t>ESPECIA PURA DE LAUREL</t>
  </si>
  <si>
    <t>LAUREL DESHIDRATADO, EMPACADO EN RECIPIENTES PLASTICOS DE KILO CON TAPA DOSIFICADORA DE ORIFICIOS GRANDES DE UN LADO Y MAS PEQUEÑOS DE OTRO.</t>
  </si>
  <si>
    <t>ESPECIA PURA DE ORÉGANO, MOLIDO FRASCO POR 125 G</t>
  </si>
  <si>
    <t>OREGANO DESHIDRATADO SIN GLUTEN,  EMPACADO EN RECIPIENTES PLASTICOS DE KILO CON TAPA DOSIFICADORA DE ORIFICIOS GRANDES DE UN LADO Y MAS PEQUEÑOS DE OTRO.</t>
  </si>
  <si>
    <t xml:space="preserve">ESPECIA PURA DE PEREJIL MOLIDO </t>
  </si>
  <si>
    <t>PEREJIL DESHIDRATADO MOLIDO EN POLVO, MPACADO EN RECIPIENTES PLASTICOS DE KILO CON TAPA DOSIFICADORA DE ORIFICIOS GRANDES DE UN LADO Y MAS PEQUEÑOS DE OTRO.</t>
  </si>
  <si>
    <t xml:space="preserve">ESPECIA PURA DE TOMILLO MOLIDO </t>
  </si>
  <si>
    <t>TOMILLO PURO DESHIDRATADO, EN ESCAMAS, PRESENTACIÓN  EN RECIPIENTES PLASTICOS DE KILO CON TAPA DOSIFICADORA DE ORIFICIOS GRANDES DE UN LADO Y MAS PEQUEÑOS DE OTRO.</t>
  </si>
  <si>
    <t xml:space="preserve">PIMIENTA ROJA </t>
  </si>
  <si>
    <t>PIMIENTA ROJA DESHIDRATADA, MOLIDA EN POLVO, EMPACADO EN RECIPIENTES PLASTICOS DE KILO CON TAPA DOSIFICADORA DE ORIFICIOS GRANDES DE UN LADO Y MAS PEQUEÑOS DE OTRO.</t>
  </si>
  <si>
    <t>TRIPA NATURAL CALIBRE 28MM - 30MM CHORIZO</t>
  </si>
  <si>
    <t>Madeja O Empaque Para Chorizo MADEJAS X 80 METROS.</t>
  </si>
  <si>
    <t xml:space="preserve">EMPAQUE PARA SALCHICHA </t>
  </si>
  <si>
    <t>FUNDA PLÁSTICA E IMPERMEABLE PARA SALCHICHA CALIBRE 19, COLOR ROJO. TUBOS X 30 METROS</t>
  </si>
  <si>
    <t xml:space="preserve">EMPAQUE PARA SALCHICHA MANGUERA  </t>
  </si>
  <si>
    <t>FUNDA PLÁSTICA E IMPERMEABLE PARA SALCHICHA MANGUERA, CALIBRE 22, COLOR ROJO TUBO X 30 METROS</t>
  </si>
  <si>
    <t>TRIPA O FUNDA DE COLÁGENO</t>
  </si>
  <si>
    <t>FUNDA O TRIPA DE COLÁGENO, COMESTIBLE Y PERMEABLE, CALIBRE 26, ROLLO POR 15 METROS.</t>
  </si>
  <si>
    <t>FUNDA (TRIPA) ELABORADA A BASE DE COLÁGENO DE RES.</t>
  </si>
  <si>
    <t>TRIPA O FUNDA DE COLÁGENO CALIBRE 28, CON APLICACIONES PARA PRODUCTOS COMO: CHORIZO, CÁBANO, SALCHICHAS, MORCILLA, BUTIFARRA, ENTRE OTROS. ROLLO X  15 METROS</t>
  </si>
  <si>
    <t>MULTIFLEX (SALCHICHÓN) FUNDA COLOR ROJO</t>
  </si>
  <si>
    <t>FUNDA O TRIPA PLÁSTICA PARA SALCHICHON, COLOR ROJO, CALIBRE 59 ROLLO X  5 METROS</t>
  </si>
  <si>
    <t>Tocineta de cerdo x kg</t>
  </si>
  <si>
    <t>Corte del cerdo que contiene piel, grasa y carne, En esta, la grasa sigue estando presente, pero es equivalente o inferior a la cantidad de tejido muscular, por lo que se considera mucho más magra. Empacado al vacío. Refrigerado (Temperatura entre 1 a 5°C). Con información impresa en el empaque  referente a corte, fecha de envase y caducidad superior a 8 días, peso neto.</t>
  </si>
  <si>
    <t xml:space="preserve">HILO DE ALGODÓN </t>
  </si>
  <si>
    <t>HILO PARA AMARRE DE PRODUCTOS CARNICOS EMBUTIDOS (BUTIFARRA, CHORIZO, SALCHICHA, ) CONO POR 200 METROS</t>
  </si>
  <si>
    <t>Jabón detergente líquido</t>
  </si>
  <si>
    <t xml:space="preserve">Jabón Detergente Liquido Ph Neutro X  Gl.   El jabón líquido viene con pH neutro (7), no tiene olor ni color, su presentación liquida sirve para el lavado de todo tipo de superficies, genera acción suave y además protege su piel. </t>
  </si>
  <si>
    <t>Galón</t>
  </si>
  <si>
    <t>CUAJO  LIQUIDO</t>
  </si>
  <si>
    <t>CREMA DE LECHE</t>
  </si>
  <si>
    <t xml:space="preserve">CREMA DE LECHE ENTERA LARGA VIDA X 900 GRAMOS , REFRIGERADA, PRODUCTO DERIVADO LÁCTEO DE COLOR BLANCO, SABOR Y OLOR CARACTERÍSTICO, TEXTURA SEMILÍQUIDA, </t>
  </si>
  <si>
    <t xml:space="preserve">HARINA DE TRIGO </t>
  </si>
  <si>
    <t xml:space="preserve">MARGARINA  </t>
  </si>
  <si>
    <t>AZUCAR BLANCA</t>
  </si>
  <si>
    <t xml:space="preserve">KILO </t>
  </si>
  <si>
    <t>Portacomidas de icopor sin divisiones J1 de Darnel, color blanco</t>
  </si>
  <si>
    <t>ENVASES PLASTICO CON TAPA DE KUMIS DE 1000CC</t>
  </si>
  <si>
    <t xml:space="preserve">ENVASES </t>
  </si>
  <si>
    <t>ENVASES DE VIDRIO DE 120 GRAMOS</t>
  </si>
  <si>
    <t>ENVASE DE VIDRIO DE 150  GRAMOS</t>
  </si>
  <si>
    <t>ENVASES DE  PLASTICO CON TAPAS TWIST OFF</t>
  </si>
  <si>
    <t>PAPEL</t>
  </si>
  <si>
    <t>PAPEL FILM x rollo</t>
  </si>
  <si>
    <t>BENZOATO DE SODIO</t>
  </si>
  <si>
    <t>El Benzoato de Sodio es un aditivo conocido en la industria alimenticia por su función como conservante, pues se encarga de inhibir o retardar la actividad microbiológica de levaduras, bacterias y mohos.</t>
  </si>
  <si>
    <t>Pectina</t>
  </si>
  <si>
    <t>Agentes Gelificantes, naturales</t>
  </si>
  <si>
    <t>BOLSA</t>
  </si>
  <si>
    <t>BOLSA BOLSA DOY PACK 250 GR PAQUETE 100 UNIDADES</t>
  </si>
  <si>
    <t>PhMETRO</t>
  </si>
  <si>
    <t>PHMETRO RESISTENTE AL AGUA, COMPACTO Y RESISTENTE, PARA MEDICIÓN DE PH, MV Y T°, RANGO DE PH DE 0 A 14 APROX., RESOLUCIÓN PH DE 0.1, RESOLUCIÓN EC 10US/CM, RESOLUCIÓN TDS 10PPM(MG/L), RANGO DE T° DE -10 A 105 °C, RESOLUCIÓN DE T° DE 0.1 °C, CALIBRACIÓN MANUAL 1 PUNTO</t>
  </si>
  <si>
    <t>CONTENEDORES DE DESPERDICIOS</t>
  </si>
  <si>
    <t>BASURERO CLASIFICACION 3 RESIDUOS 120 LITROS</t>
  </si>
  <si>
    <t>BOLSAS</t>
  </si>
  <si>
    <t>BOLSAS DE COLORES PARA PUNTOS ECOLOGICOS PAQUETE X10</t>
  </si>
  <si>
    <t>RECOGEDOR DE BASURA</t>
  </si>
  <si>
    <t>RECOGEDOR DE BASURA PLASTICO</t>
  </si>
  <si>
    <t>TOMATE PERA</t>
  </si>
  <si>
    <t>CAJA X 25 KILOS Color: rojo anaranjado en su punto óptimo de recolección, pasando a rojo intenso en la maduración. Apariencia: fruto con forma oblonga de unos 50-80 mm de longitud y 40-55 mm de diámetro, con piel fina de  superficie lisa, de pared gruesa con carne densa, y con cavidad seminal compacta y mucilaginosa. Aroma: intenso, característico de la variedad. Sabor: intenso, dulce y ligeramente ácido, con valores ºBrix entre 5-7 en frutos maduros.</t>
  </si>
  <si>
    <t>CEBOLLA ROJA</t>
  </si>
  <si>
    <t>CAJA X 25 KILOS Cebolla híbrida de día corto de un excelente color rojo intenso exterior e interior, produce bulbos con pungencia media, forma semi achatada, su característica principal es el centro único. Tolerante a raíz rosada y Fusarium. Apta para climas fríos como cálidos. Ideal para la exportación por su capacidad de almacenaje. Período vegetativo: Siembra-trasplante 40 días, trasplante-cosecha 95 días, Tamaño: 75-95 mm de diámetro, Almacenaje: 2 - 4 meses</t>
  </si>
  <si>
    <t>ARROZ</t>
  </si>
  <si>
    <t>ARROZ  BLANCO 100% SELECIONADO, EMPACADO Y SELLADO EN BOLSA INDIVIDUAL X 500 GRAMOS, MARCA RECONOCIDA EN EL MERCADO NACIONAL, SU ROTULADO DEBE CUMPLIR CON LO INDICADO EN LA RESOLUCION 5109.</t>
  </si>
  <si>
    <t>AZUCAR GRANULADA</t>
  </si>
  <si>
    <t>AZUCAR REFINADA BLANCA, DE MARCA COMERCIAL NACIONAL, CON NUMERO DE LOTE Y FECHA DE VENCIMIENTO LEGIBLE, EMPACADA EN BOLSAS INDIVIDUALES X 500 GRAMOS, EL ROTULADO OBEDECERA A LOS REQUISITOS ESTABLECIDOS EN LA RESOLUCION 5109.</t>
  </si>
  <si>
    <t>AJI PIMENTO</t>
  </si>
  <si>
    <t xml:space="preserve">Pimiento (Capsicum annuum L.) VALOR NUTRICIONAL: Valor energético: 124 kJ/29,4 kcal. Grasas: 0,35 g (de las cuales saturadas: 0,055g ). Hidratos de carbono: 4,5g (de los cuales azucares: 4,13g). Proteínas: 1,12 g.  Sal: 0,012g. Presentación: Caja </t>
  </si>
  <si>
    <t>YUCA</t>
  </si>
  <si>
    <t xml:space="preserve">Yuca: BULTOS DE 25 KILOS. </t>
  </si>
  <si>
    <t>GELATINA SIN SABOR</t>
  </si>
  <si>
    <t>PRESENTACION EN  BOLSA SELLADA POR 500 GRAMOS, REGISTRÓ INVIMA,  BOLSA SELLADA, LIBRE DE PARTICULAS, MOHOS, MARCA COMERCIALEL RECONOCIDA A NIVEL NACIONAL, EL ROTULADO OBEDECERA A LOS REQUISITOS DE LA  RESOLUCION 5129 DEL 2005. FECHA DE PRODUCION, LOTE Y FECHA DE VENCIMIENTO.</t>
  </si>
  <si>
    <t>LECHE CONDENSADA</t>
  </si>
  <si>
    <t>EN LA RESOLUCIÓN 5109 DE 2005, CON FECHA DE VENCIMIENTO, PRODUCCIÓN Y LOTE. EL PRODUCTO DEBE VENIR ENLATADO, EN PRESENTACIÓN  X 395 GRAMOS, SIN PRESENCIA DE OXIDO, GOLPES O ABOLLADURAS QUE COMPROMETAN LA CALIDAD DEL PRODUCTO PRESENTAR UN ASPECTO Y CONSISTENCIA UNIFORMES, EL ROTULADO OBEDECERÁ A LOS REQUISITOS ESTABLECIDOS. LATA X 395 GRAMOS</t>
  </si>
  <si>
    <t>GUINEO VERDE</t>
  </si>
  <si>
    <t>nombre comunes platanera, platano,bananera o banano hacen referencia a un  gran numero de plantas herbaceas del genero musa, tanto hibridos obtenidos horticularmente a partir de las especies silvestres musa acuminata y musa balbisiana como cultivadores geneticamente puros de estas especies y cuyos frutos se conocen como platano, banano,cambur, topocho,maduro o guineo en funcion  de los cultivadores especificos de las regiones geograficas.</t>
  </si>
  <si>
    <t>PLATANO VERDE</t>
  </si>
  <si>
    <t>Musa Paradisiaca Var. Harton De forma alargada, algo curvada y puede llegar a pesar unos 200 a 400 o más cada unidad, su piel es gruesa, de color verdoso y su pulpa de color blanco. BULTO 60 KG</t>
  </si>
  <si>
    <t>PANELA</t>
  </si>
  <si>
    <t>PRODUCTO OBTENIDO DE LA EXTRACCIÓN Y EVAPORACIÓN DE LOS JUGOS DE LA CAÑA DE AZÚCAR, ELABORADO EN LOS ESTABLECIMIENTOS DENOMINADOS TRAPICHES PANELEROS O EN LAS CENTRALES DE ACOPIO DE MIELES VÍRGENES, EN CUALQUIERA DE SUS FORMAS Y PRESENTACIONES. EN EL ROTULADO PARA PANELA DEBEN CUMPLIR CON LOS REQUISITOS QUE SE ESTABLECEN A CONTINUACIÓN: NOMBRE COMPLETO DEL PRODUCTO E INGREDIENTES, MARCA COMERCIAL, NOMBRE Y UBICACIÓN DEL TRAPICHE PANELERO, NÚMERO DE LOTE O FECHA DE PRODUCCIÓN Y LA DEMÁS QUE PARA TAL EFECTO SE ESTABLECEN EN LA RESOLUCIÓN 5009 DE 2005. CAJA x 40 und x 500 g</t>
  </si>
  <si>
    <t>SALSA DE TOMATE</t>
  </si>
  <si>
    <t>PASTA CONCENTRADA DE TOMATE: ES EL CONCENTRADO DE TOMATE QUE  CONTIENE COMO MÍNIMO 24% DE SÓLIDOS SOLUBLES DE TOMATE. LA PASTA DE TOMATE DEBE ESTAR ENVASADA EN MATERIAL INERTE QUE LE CONFIERA AL PRODUCTO UNA ADECUADA PROTECCIÓN DURANTE EL ALMACENAMIENTO, TRANSPORTE Y EXPENDIO, CON CIERRE HERMÉTICO QUE IMPIDA LA CONTAMINACIÓN Y ADULTERACIÓN. ROTULADO CON EL NOMBRE DEL PRODUCTOR O EMPACADOR (MARCAS COMERCIALES), FECHA DE FABRICACIÓN, LOTE DE PRODUCCIÓN, PESO NETO, REGISTRO SANITARIO INVIMA, FECHA DE VENCIMIENTO. Presentación: litro</t>
  </si>
  <si>
    <t>CAVA O NEVERA DE ICOPOR  CON TAPA 50 Lt</t>
  </si>
  <si>
    <t>CAVA O NEVERA  50 LITROS, DE COLOR BLANCO EN ICOPOR  CON TAPA PARA TRANSPORTE DE ALIMENTOS</t>
  </si>
  <si>
    <t xml:space="preserve">JABON PARA MANOS </t>
  </si>
  <si>
    <t>JABÓN LÍQUIDO ANTIBACTERIAL PARA MANOS CON TRICLOSAN Y HUMECTANTE CON EFECTO DE ACCION PROLONGADA. FECHA DE VENCIMIENTO MINIMO 2 AÑOS, SIN OLOR. DEBE TRAER FICHA TÉCNICA.FRASCO X 500  ML</t>
  </si>
  <si>
    <t>HIPOCLORITO</t>
  </si>
  <si>
    <t>LÍQUIDO TRANSPARENTE DE COLOR AMARILLO QUE A SIMPLE VISTA NO PRESENTA SEDIMENTO NI MATERIA EN SUSPENSIÓN; MISCIBLE EN AGUA EN CUALQUIER PROPORCIÓN.  INGREDIENTE ACTIVO: HIPOCLORITO DE SODIO 5.25 % P/V. GALON X 2,5 LITROS</t>
  </si>
  <si>
    <t>PAPEL VINIPEL</t>
  </si>
  <si>
    <t>VINIPEL PARA ALIMENTOS, DE COLOR TRANSPARENTE, OLOR CARACTERÍSTICO, TEXTURA LISA ADHERENTE. ROLLO X 300 MTS</t>
  </si>
  <si>
    <t>PAPEL DE COCINA</t>
  </si>
  <si>
    <t>PAPEL ABSORBENTE ES UN TIPO DE PAPEL QUE SE UTILIZA EN LABORES DE SECADO Y LIMPIEZA, FUNDAMENTALMENTE, EN LA COCINA.A DIFERENCIA DE LAS TOALLAS DE TELA, LOS TROZOS DE PAPEL ABSORBENTE SON DESECHABLES Y SE UTILIZAN SOLAMENTE UNA VEZ. EL PAPEL ABSORBENTE SUELE SER DISTRIBUIDO EN ROLLOS CON PERFORACIONES PARA UTILIZARLO EN FORMA DE PLIEGOS ROLLO X 50 MTS</t>
  </si>
  <si>
    <t>CUCHILLO CHEF</t>
  </si>
  <si>
    <t>CUCHILLO TIPO CHEF TAMAÑO 8 PULGADAS UNIDAD DE MEDIDA UNIDAD CARACTERISTICA CHEF MATERIAL HOJA EN ACERO INOXIDABLE, MANGO PLASTICO O EN JEBE.</t>
  </si>
  <si>
    <t>CUCHILLO TIPO CHEF TAMAÑO 10 PULGADAS UNIDAD DE MEDIDA UNIDAD CARACTERISTICA CHEF MATERIAL HOJA EN ACERO INOXIDABLE, MANGO PLASTICO O EN JEBE.</t>
  </si>
  <si>
    <t>CUCHILLO TIPO CHEF TAMAÑO 12 PULGADAS UNIDAD DE MEDIDA UNIDAD CARACTERISTICA CHEF MATERIAL HOJA EN ACERO INOXIDABLE, MANGO PLASTICO O EN JEBE.</t>
  </si>
  <si>
    <t>TABLA DE COCINA</t>
  </si>
  <si>
    <t>TABLA DE COCINA PARA PICAR TAMAÑO 45 X 30 X 2 UNIDAD DE MEDIDA UNIDAD CARACTERISTICA N.A. MATERIAL POLIURETANO COLOR ROJO Y BLANCO</t>
  </si>
  <si>
    <t>Desengrasante</t>
  </si>
  <si>
    <t>Desengrasante Multiusos Cleanest 3.785ml</t>
  </si>
  <si>
    <t>Jabón detergente en polvo</t>
  </si>
  <si>
    <t>Detergente Profesional Multiuso Az Flor bolsa por 20kg</t>
  </si>
  <si>
    <t>Color</t>
  </si>
  <si>
    <t>Color achiote molido Bolsa x 45 g</t>
  </si>
  <si>
    <t>Aceite vegetal de girasol</t>
  </si>
  <si>
    <t>aceite vegetal de girasol de Presentación: 1000 cc</t>
  </si>
  <si>
    <t>Bolsas para transporte de peces 14x24 pulgadas</t>
  </si>
  <si>
    <t xml:space="preserve">Bolsas Plásticas TAMAÑO 14 X 24 PULGADAS, paquete x 100 unidades, calibre 3 </t>
  </si>
  <si>
    <t>Bolsa plastica</t>
  </si>
  <si>
    <t>Bolsa plástica de manigueta con capacidad para 2 kg paquete x 100</t>
  </si>
  <si>
    <t>Pulpa de pescado</t>
  </si>
  <si>
    <t>Pulpa de macabí</t>
  </si>
  <si>
    <t>funda de corea 25 - 32mm</t>
  </si>
  <si>
    <t xml:space="preserve">Tripa sintética para embutidos Calibre 25 -32 mm  </t>
  </si>
  <si>
    <t>Metro</t>
  </si>
  <si>
    <t>Bandeja de icopor</t>
  </si>
  <si>
    <t>Bandeja de icopor de 10 cm x 10 cm x Paquete x 50 unidades</t>
  </si>
  <si>
    <t>Bandeja de icopor de 20 cm x 10 cm Paquete x 50 unidades</t>
  </si>
  <si>
    <t>Frasco tipo envase de vidrio cuadrado con tapa, capacidad para 250 ml, caja x 24 unidades</t>
  </si>
  <si>
    <t xml:space="preserve">Nitral </t>
  </si>
  <si>
    <t>Nitral al 12%</t>
  </si>
  <si>
    <t>Bolsa</t>
  </si>
  <si>
    <t>Salmuera Universal</t>
  </si>
  <si>
    <t>Salmuera Universal para embutidos y conservación de carnes, bolsa por 1 kg</t>
  </si>
  <si>
    <t>Cilantro</t>
  </si>
  <si>
    <t>Lb</t>
  </si>
  <si>
    <t>Caldo de Gallina</t>
  </si>
  <si>
    <t>Caldo de gallina Caja x 12 cubos</t>
  </si>
  <si>
    <t>alcaparras en vinagre</t>
  </si>
  <si>
    <t>Alcaparras en vinagre envasadas en frascos de vidrio de 125 g</t>
  </si>
  <si>
    <t>Aceitunas deshuesadas</t>
  </si>
  <si>
    <t>Aceitunas deshuesadas frasco por 500 g</t>
  </si>
  <si>
    <t>Tensor metálico</t>
  </si>
  <si>
    <t>Tensor Trabajo Pesado 1/4X3-1/2-pulg</t>
  </si>
  <si>
    <t>coladores plasticos</t>
  </si>
  <si>
    <t>presentacion en borde plastico fondos de polietileno de 15 cms de diametro</t>
  </si>
  <si>
    <t>Piedras disfusoras</t>
  </si>
  <si>
    <t>presentacion   piedra rectangular de 1,5 pul de ancho y 10 cm de largo</t>
  </si>
  <si>
    <t>Tela blanca en algodón</t>
  </si>
  <si>
    <t>Tela blanca en fibra de algodón</t>
  </si>
  <si>
    <t>Nevera de icopor</t>
  </si>
  <si>
    <t>Nevera de icopor X 40 lt de capacidad</t>
  </si>
  <si>
    <t>LOTE 4: MATERIALES DE FORMACIÓN DE AGROINDUSTRIA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</si>
</sst>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0;[Red]\-&quot;$&quot;#,##0"/>
    <numFmt numFmtId="165" formatCode="[$$-240A]\ #,##0;\-[$$-240A]\ #,##0"/>
    <numFmt numFmtId="166" formatCode="_(* #,##0.00_);_(* \(#,##0.00\);_(*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rgb="FF000000"/>
      <name val="Calibri"/>
      <family val="2"/>
      <scheme val="minor"/>
    </font>
    <font>
      <sz val="9"/>
      <color rgb="FF000000"/>
      <name val="Calibri"/>
      <family val="2"/>
    </font>
    <font>
      <b/>
      <sz val="12"/>
      <name val="Arial"/>
      <family val="2"/>
    </font>
    <font>
      <sz val="8"/>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cellStyleXfs>
  <cellXfs count="66">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0" fillId="0" borderId="1" xfId="0" applyBorder="1"/>
    <xf numFmtId="0" fontId="3" fillId="0" borderId="1" xfId="0" applyFont="1" applyBorder="1" applyAlignment="1">
      <alignment horizontal="center" vertical="center" wrapText="1"/>
    </xf>
    <xf numFmtId="0" fontId="0" fillId="0" borderId="2" xfId="0" applyBorder="1"/>
    <xf numFmtId="0" fontId="3" fillId="0" borderId="0" xfId="0" applyFont="1" applyAlignment="1">
      <alignment horizontal="center" vertical="center" wrapText="1"/>
    </xf>
    <xf numFmtId="165" fontId="2" fillId="0" borderId="4" xfId="0" applyNumberFormat="1" applyFont="1" applyBorder="1"/>
    <xf numFmtId="0" fontId="9" fillId="2" borderId="9" xfId="0" applyFont="1" applyFill="1" applyBorder="1" applyAlignment="1">
      <alignment horizontal="center" vertical="center" wrapText="1"/>
    </xf>
    <xf numFmtId="0" fontId="3" fillId="0" borderId="3" xfId="0" applyFont="1" applyBorder="1" applyAlignment="1">
      <alignment horizontal="center" vertical="center" wrapText="1"/>
    </xf>
    <xf numFmtId="0" fontId="9" fillId="2" borderId="11"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6" fillId="3" borderId="1" xfId="0" applyFont="1" applyFill="1" applyBorder="1" applyAlignment="1">
      <alignment horizontal="center" vertical="center" wrapText="1"/>
    </xf>
    <xf numFmtId="0" fontId="11" fillId="3" borderId="16" xfId="2" applyFont="1" applyFill="1" applyBorder="1" applyAlignment="1">
      <alignment horizontal="center" vertical="center" wrapText="1"/>
    </xf>
    <xf numFmtId="0" fontId="11" fillId="3" borderId="2" xfId="2"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9" fillId="2" borderId="13"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12" fillId="0" borderId="10" xfId="0" applyFont="1" applyBorder="1" applyAlignment="1">
      <alignment horizontal="center" vertical="center" wrapText="1"/>
    </xf>
    <xf numFmtId="0" fontId="12" fillId="4" borderId="1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11" fillId="3" borderId="20" xfId="2" applyFont="1" applyFill="1" applyBorder="1" applyAlignment="1">
      <alignment horizontal="center" vertical="center" wrapText="1"/>
    </xf>
    <xf numFmtId="0" fontId="3" fillId="0" borderId="21" xfId="0" applyFont="1" applyBorder="1" applyAlignment="1">
      <alignment horizontal="center" vertical="center" wrapText="1"/>
    </xf>
    <xf numFmtId="0" fontId="12"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22" xfId="0" applyFont="1" applyBorder="1" applyAlignment="1">
      <alignment horizontal="center" vertical="center" wrapText="1"/>
    </xf>
    <xf numFmtId="164" fontId="10" fillId="0" borderId="23" xfId="0" applyNumberFormat="1" applyFont="1" applyBorder="1" applyAlignment="1">
      <alignment horizontal="center" vertical="center"/>
    </xf>
    <xf numFmtId="164" fontId="10" fillId="0" borderId="24" xfId="0" applyNumberFormat="1" applyFont="1" applyBorder="1" applyAlignment="1">
      <alignment horizontal="center" vertical="center"/>
    </xf>
    <xf numFmtId="0" fontId="0" fillId="0" borderId="5" xfId="0" applyBorder="1"/>
    <xf numFmtId="0" fontId="11" fillId="3" borderId="23" xfId="2" applyFont="1" applyFill="1" applyBorder="1" applyAlignment="1">
      <alignment horizontal="center" vertical="center" wrapText="1"/>
    </xf>
    <xf numFmtId="165" fontId="2" fillId="0" borderId="27" xfId="0" applyNumberFormat="1" applyFont="1" applyBorder="1"/>
    <xf numFmtId="165" fontId="2" fillId="0" borderId="28" xfId="1" applyNumberFormat="1" applyFont="1" applyBorder="1" applyAlignment="1">
      <alignment horizontal="right"/>
    </xf>
    <xf numFmtId="0" fontId="0" fillId="0" borderId="12" xfId="0" applyBorder="1"/>
    <xf numFmtId="0" fontId="3" fillId="0" borderId="26" xfId="0" applyFont="1" applyBorder="1" applyAlignment="1">
      <alignment horizontal="center" vertical="center" wrapText="1"/>
    </xf>
    <xf numFmtId="0" fontId="9" fillId="2" borderId="29" xfId="0" applyFont="1" applyFill="1" applyBorder="1" applyAlignment="1">
      <alignment horizontal="center" vertical="center" wrapText="1"/>
    </xf>
    <xf numFmtId="0" fontId="11" fillId="3" borderId="24" xfId="2" applyFont="1" applyFill="1" applyBorder="1" applyAlignment="1">
      <alignment horizontal="center" vertical="center" wrapText="1"/>
    </xf>
    <xf numFmtId="0" fontId="11" fillId="3" borderId="25" xfId="2" applyFont="1" applyFill="1" applyBorder="1" applyAlignment="1">
      <alignment horizontal="center" vertic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xf numFmtId="0" fontId="0" fillId="0" borderId="30" xfId="0" applyBorder="1"/>
    <xf numFmtId="0" fontId="3" fillId="0" borderId="31" xfId="0" applyFont="1" applyBorder="1" applyAlignment="1">
      <alignment horizontal="center" vertical="center" wrapText="1"/>
    </xf>
    <xf numFmtId="0" fontId="12" fillId="0" borderId="3" xfId="0" applyFont="1" applyBorder="1" applyAlignment="1">
      <alignment horizontal="center" vertical="center" wrapText="1"/>
    </xf>
    <xf numFmtId="0" fontId="12" fillId="4"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0" borderId="32" xfId="0" applyFont="1" applyBorder="1" applyAlignment="1">
      <alignment horizontal="center" vertical="center" wrapText="1"/>
    </xf>
  </cellXfs>
  <cellStyles count="5">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120</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119</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353DD304-62AC-4816-80C5-72E39E999489}"/>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855E914D-8820-40C0-820E-B934E4C503F4}"/>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08C37964-04D5-4C73-B1A5-5248252F6D85}"/>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3B2ABA97-9FDC-4CF2-823C-43FBE2DA3F00}"/>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0ADF1052-167C-48F4-BCF6-7FE53E19A0D6}"/>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658C0EF8-FE77-4CF9-94BD-E040611B348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65BCD1A-9858-4B5D-86EF-64B0F0FD156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1CDCA70D-F4D5-4C53-BC07-8964C95C7B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F65BDA65-354F-4F13-913D-E533F7AE59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A8BC8AEA-AE17-417C-895C-E3A0B6D30ACD}"/>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75CEA498-31E6-4001-9D57-51552FD33EDB}"/>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BE8D18CB-79A8-4623-948A-9A27C954AD2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0" name="AutoShape 24" descr="Resultado de imagen de imagenesde las escaleras multipropósito">
          <a:extLst>
            <a:ext uri="{FF2B5EF4-FFF2-40B4-BE49-F238E27FC236}">
              <a16:creationId xmlns:a16="http://schemas.microsoft.com/office/drawing/2014/main" id="{3891778E-BE73-4F3C-9D33-71F7AD358F35}"/>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1" name="AutoShape 24" descr="Resultado de imagen de imagenesde las escaleras multipropósito">
          <a:extLst>
            <a:ext uri="{FF2B5EF4-FFF2-40B4-BE49-F238E27FC236}">
              <a16:creationId xmlns:a16="http://schemas.microsoft.com/office/drawing/2014/main" id="{5A76F2D9-BBC9-489D-AD3B-28747AEDF4C3}"/>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2" name="AutoShape 24" descr="Resultado de imagen de imagenesde las escaleras multipropósito">
          <a:extLst>
            <a:ext uri="{FF2B5EF4-FFF2-40B4-BE49-F238E27FC236}">
              <a16:creationId xmlns:a16="http://schemas.microsoft.com/office/drawing/2014/main" id="{6298CA59-D833-414C-89BA-CBF1C4B9E5C9}"/>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3" name="AutoShape 24" descr="Resultado de imagen de imagenesde las escaleras multipropósito">
          <a:extLst>
            <a:ext uri="{FF2B5EF4-FFF2-40B4-BE49-F238E27FC236}">
              <a16:creationId xmlns:a16="http://schemas.microsoft.com/office/drawing/2014/main" id="{ED19C073-5F7B-4AF9-8249-0642ECA450ED}"/>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4" name="AutoShape 24" descr="Resultado de imagen de imagenesde las escaleras multipropósito">
          <a:extLst>
            <a:ext uri="{FF2B5EF4-FFF2-40B4-BE49-F238E27FC236}">
              <a16:creationId xmlns:a16="http://schemas.microsoft.com/office/drawing/2014/main" id="{5F6CA118-D5D0-4190-92AF-E206867951E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5" name="AutoShape 24" descr="Resultado de imagen de imagenesde las escaleras multipropósito">
          <a:extLst>
            <a:ext uri="{FF2B5EF4-FFF2-40B4-BE49-F238E27FC236}">
              <a16:creationId xmlns:a16="http://schemas.microsoft.com/office/drawing/2014/main" id="{E914EF2F-72C2-46C5-9E84-45A516C0C701}"/>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6" name="AutoShape 24" descr="Resultado de imagen de imagenesde las escaleras multipropósito">
          <a:extLst>
            <a:ext uri="{FF2B5EF4-FFF2-40B4-BE49-F238E27FC236}">
              <a16:creationId xmlns:a16="http://schemas.microsoft.com/office/drawing/2014/main" id="{1A396A4D-734A-4965-878D-8953210F9C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7" name="AutoShape 24" descr="Resultado de imagen de imagenesde las escaleras multipropósito">
          <a:extLst>
            <a:ext uri="{FF2B5EF4-FFF2-40B4-BE49-F238E27FC236}">
              <a16:creationId xmlns:a16="http://schemas.microsoft.com/office/drawing/2014/main" id="{FE66A2AD-64CB-4DF5-BAD6-C093AB2AC9A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8" name="AutoShape 24" descr="Resultado de imagen de imagenesde las escaleras multipropósito">
          <a:extLst>
            <a:ext uri="{FF2B5EF4-FFF2-40B4-BE49-F238E27FC236}">
              <a16:creationId xmlns:a16="http://schemas.microsoft.com/office/drawing/2014/main" id="{38D3402D-E2D0-4A37-97D5-BDBBA2D3E24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29" name="AutoShape 24" descr="Resultado de imagen de imagenesde las escaleras multipropósito">
          <a:extLst>
            <a:ext uri="{FF2B5EF4-FFF2-40B4-BE49-F238E27FC236}">
              <a16:creationId xmlns:a16="http://schemas.microsoft.com/office/drawing/2014/main" id="{9962B5F4-4C09-4B2E-9E19-323239E04E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0" name="AutoShape 24" descr="Resultado de imagen de imagenesde las escaleras multipropósito">
          <a:extLst>
            <a:ext uri="{FF2B5EF4-FFF2-40B4-BE49-F238E27FC236}">
              <a16:creationId xmlns:a16="http://schemas.microsoft.com/office/drawing/2014/main" id="{C5442E75-B551-4AC4-8E7F-3EBD087D5FA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1" name="AutoShape 24" descr="Resultado de imagen de imagenesde las escaleras multipropósito">
          <a:extLst>
            <a:ext uri="{FF2B5EF4-FFF2-40B4-BE49-F238E27FC236}">
              <a16:creationId xmlns:a16="http://schemas.microsoft.com/office/drawing/2014/main" id="{01F51A80-55FD-4FB8-ADE8-11ABB2BB2922}"/>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2" name="AutoShape 24" descr="Resultado de imagen de imagenesde las escaleras multipropósito">
          <a:extLst>
            <a:ext uri="{FF2B5EF4-FFF2-40B4-BE49-F238E27FC236}">
              <a16:creationId xmlns:a16="http://schemas.microsoft.com/office/drawing/2014/main" id="{71011F9E-6554-4B38-B16F-5892C39F4620}"/>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3" name="AutoShape 24" descr="Resultado de imagen de imagenesde las escaleras multipropósito">
          <a:extLst>
            <a:ext uri="{FF2B5EF4-FFF2-40B4-BE49-F238E27FC236}">
              <a16:creationId xmlns:a16="http://schemas.microsoft.com/office/drawing/2014/main" id="{01BAB3B1-4357-4E0B-A7BA-746535B723AE}"/>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4" name="AutoShape 24" descr="Resultado de imagen de imagenesde las escaleras multipropósito">
          <a:extLst>
            <a:ext uri="{FF2B5EF4-FFF2-40B4-BE49-F238E27FC236}">
              <a16:creationId xmlns:a16="http://schemas.microsoft.com/office/drawing/2014/main" id="{8C2285E9-D00A-45B3-8022-4BD7BB72A4DE}"/>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5" name="AutoShape 24" descr="Resultado de imagen de imagenesde las escaleras multipropósito">
          <a:extLst>
            <a:ext uri="{FF2B5EF4-FFF2-40B4-BE49-F238E27FC236}">
              <a16:creationId xmlns:a16="http://schemas.microsoft.com/office/drawing/2014/main" id="{ED1F89D4-45CC-492C-B108-BB6524810B27}"/>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6" name="AutoShape 24" descr="Resultado de imagen de imagenesde las escaleras multipropósito">
          <a:extLst>
            <a:ext uri="{FF2B5EF4-FFF2-40B4-BE49-F238E27FC236}">
              <a16:creationId xmlns:a16="http://schemas.microsoft.com/office/drawing/2014/main" id="{83B2F449-4DFA-4C7D-B714-51CC1103A899}"/>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7" name="AutoShape 24" descr="Resultado de imagen de imagenesde las escaleras multipropósito">
          <a:extLst>
            <a:ext uri="{FF2B5EF4-FFF2-40B4-BE49-F238E27FC236}">
              <a16:creationId xmlns:a16="http://schemas.microsoft.com/office/drawing/2014/main" id="{4B8129BD-5E54-453D-92DF-995960ED4F09}"/>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8" name="AutoShape 24" descr="Resultado de imagen de imagenesde las escaleras multipropósito">
          <a:extLst>
            <a:ext uri="{FF2B5EF4-FFF2-40B4-BE49-F238E27FC236}">
              <a16:creationId xmlns:a16="http://schemas.microsoft.com/office/drawing/2014/main" id="{8F576948-F6E2-43A3-929F-9FE3C390FFFF}"/>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9" name="AutoShape 24" descr="Resultado de imagen de imagenesde las escaleras multipropósito">
          <a:extLst>
            <a:ext uri="{FF2B5EF4-FFF2-40B4-BE49-F238E27FC236}">
              <a16:creationId xmlns:a16="http://schemas.microsoft.com/office/drawing/2014/main" id="{4136580B-F420-4B28-BE26-4FFFA75F9EFC}"/>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0" name="AutoShape 24" descr="Resultado de imagen de imagenesde las escaleras multipropósito">
          <a:extLst>
            <a:ext uri="{FF2B5EF4-FFF2-40B4-BE49-F238E27FC236}">
              <a16:creationId xmlns:a16="http://schemas.microsoft.com/office/drawing/2014/main" id="{C50AB978-A915-4607-8B5C-EC4A3E482D85}"/>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1" name="AutoShape 24" descr="Resultado de imagen de imagenesde las escaleras multipropósito">
          <a:extLst>
            <a:ext uri="{FF2B5EF4-FFF2-40B4-BE49-F238E27FC236}">
              <a16:creationId xmlns:a16="http://schemas.microsoft.com/office/drawing/2014/main" id="{51BE5C65-CD92-4440-B65E-A52CD895150F}"/>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2" name="AutoShape 24" descr="Resultado de imagen de imagenesde las escaleras multipropósito">
          <a:extLst>
            <a:ext uri="{FF2B5EF4-FFF2-40B4-BE49-F238E27FC236}">
              <a16:creationId xmlns:a16="http://schemas.microsoft.com/office/drawing/2014/main" id="{08A939B9-B49F-49C3-8F82-3AD486363ECB}"/>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3" name="AutoShape 24" descr="Resultado de imagen de imagenesde las escaleras multipropósito">
          <a:extLst>
            <a:ext uri="{FF2B5EF4-FFF2-40B4-BE49-F238E27FC236}">
              <a16:creationId xmlns:a16="http://schemas.microsoft.com/office/drawing/2014/main" id="{C9A15E83-DE49-4DB3-9213-E93A4CFBCED4}"/>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314"/>
  <sheetViews>
    <sheetView showGridLines="0" tabSelected="1" zoomScaleNormal="100" zoomScaleSheetLayoutView="100" workbookViewId="0">
      <selection activeCell="H12" sqref="H12"/>
    </sheetView>
  </sheetViews>
  <sheetFormatPr baseColWidth="10" defaultRowHeight="15" x14ac:dyDescent="0.25"/>
  <cols>
    <col min="1" max="1" width="2.5703125" customWidth="1"/>
    <col min="2" max="2" width="7.140625" customWidth="1"/>
    <col min="3" max="3" width="19.140625" customWidth="1"/>
    <col min="4" max="4" width="33.42578125" style="7" customWidth="1"/>
    <col min="5" max="5" width="15.28515625" customWidth="1"/>
    <col min="6" max="6" width="11.42578125" customWidth="1"/>
    <col min="7" max="7" width="13" customWidth="1"/>
    <col min="8" max="9" width="10.42578125" customWidth="1"/>
    <col min="10" max="10" width="14.140625" bestFit="1" customWidth="1"/>
    <col min="11" max="11" width="5.5703125" customWidth="1"/>
    <col min="12" max="12" width="16.42578125" customWidth="1"/>
  </cols>
  <sheetData>
    <row r="1" spans="1:13" s="1" customFormat="1" x14ac:dyDescent="0.25">
      <c r="D1" s="6"/>
    </row>
    <row r="2" spans="1:13" s="1" customFormat="1" x14ac:dyDescent="0.25">
      <c r="A2"/>
      <c r="B2"/>
      <c r="C2"/>
      <c r="D2" s="7"/>
      <c r="E2"/>
      <c r="F2"/>
    </row>
    <row r="3" spans="1:13" s="1" customFormat="1" x14ac:dyDescent="0.25">
      <c r="B3" s="54" t="s">
        <v>16</v>
      </c>
      <c r="C3" s="54"/>
      <c r="D3" s="54"/>
      <c r="E3" s="54"/>
      <c r="F3" s="54"/>
      <c r="G3" s="54"/>
      <c r="H3" s="54"/>
      <c r="I3" s="54"/>
      <c r="J3" s="54"/>
      <c r="K3" s="54"/>
      <c r="L3" s="54"/>
    </row>
    <row r="4" spans="1:13" s="1" customFormat="1" x14ac:dyDescent="0.25">
      <c r="B4" s="54" t="s">
        <v>3</v>
      </c>
      <c r="C4" s="54"/>
      <c r="D4" s="54"/>
      <c r="E4" s="54"/>
      <c r="F4" s="54"/>
      <c r="G4" s="54"/>
      <c r="H4" s="54"/>
      <c r="I4" s="54"/>
      <c r="J4" s="54"/>
      <c r="K4" s="54"/>
      <c r="L4" s="54"/>
    </row>
    <row r="5" spans="1:13" s="1" customFormat="1" x14ac:dyDescent="0.25">
      <c r="B5" s="2"/>
      <c r="C5" s="2"/>
      <c r="D5" s="8"/>
      <c r="E5" s="2"/>
      <c r="F5" s="2"/>
      <c r="G5" s="2"/>
    </row>
    <row r="6" spans="1:13" s="1" customFormat="1" x14ac:dyDescent="0.25">
      <c r="B6" s="55" t="s">
        <v>4</v>
      </c>
      <c r="C6" s="55"/>
      <c r="D6" s="55"/>
      <c r="E6" s="55"/>
      <c r="F6" s="55"/>
      <c r="G6" s="55"/>
      <c r="H6" s="55"/>
      <c r="I6" s="55"/>
      <c r="J6" s="55"/>
      <c r="K6" s="55"/>
      <c r="L6" s="55"/>
    </row>
    <row r="7" spans="1:13" s="1" customFormat="1" x14ac:dyDescent="0.25">
      <c r="B7" s="59" t="s">
        <v>567</v>
      </c>
      <c r="C7" s="59"/>
      <c r="D7" s="59"/>
      <c r="E7" s="59"/>
      <c r="F7" s="59"/>
      <c r="G7" s="59"/>
      <c r="H7" s="59"/>
      <c r="I7" s="59"/>
      <c r="J7" s="59"/>
      <c r="K7" s="59"/>
      <c r="L7" s="59"/>
    </row>
    <row r="8" spans="1:13" s="1" customFormat="1" ht="45" customHeight="1" x14ac:dyDescent="0.25">
      <c r="B8" s="56" t="s">
        <v>28</v>
      </c>
      <c r="C8" s="56"/>
      <c r="D8" s="56"/>
      <c r="E8" s="56"/>
      <c r="F8" s="56"/>
      <c r="G8" s="56"/>
      <c r="H8" s="56"/>
      <c r="I8" s="56"/>
      <c r="J8" s="56"/>
      <c r="K8" s="56"/>
      <c r="L8" s="56"/>
    </row>
    <row r="9" spans="1:13" s="1" customFormat="1" ht="50.25" customHeight="1" x14ac:dyDescent="0.25">
      <c r="B9" s="57" t="s">
        <v>17</v>
      </c>
      <c r="C9" s="58"/>
      <c r="D9" s="58"/>
      <c r="E9" s="58"/>
      <c r="F9" s="58"/>
      <c r="G9" s="58"/>
      <c r="H9" s="58"/>
      <c r="I9" s="58"/>
      <c r="J9" s="58"/>
      <c r="K9" s="58"/>
      <c r="L9" s="4"/>
      <c r="M9" s="4"/>
    </row>
    <row r="10" spans="1:13" s="3" customFormat="1" ht="15.75" thickBot="1" x14ac:dyDescent="0.3">
      <c r="C10" s="56"/>
      <c r="D10" s="56"/>
    </row>
    <row r="11" spans="1:13" ht="36.75" thickBot="1" x14ac:dyDescent="0.3">
      <c r="B11" s="16" t="s">
        <v>29</v>
      </c>
      <c r="C11" s="14" t="s">
        <v>30</v>
      </c>
      <c r="D11" s="14" t="s">
        <v>31</v>
      </c>
      <c r="E11" s="14" t="s">
        <v>0</v>
      </c>
      <c r="F11" s="14" t="s">
        <v>32</v>
      </c>
      <c r="G11" s="17" t="s">
        <v>13</v>
      </c>
      <c r="H11" s="17" t="s">
        <v>14</v>
      </c>
      <c r="I11" s="18" t="s">
        <v>22</v>
      </c>
      <c r="J11" s="18" t="s">
        <v>1</v>
      </c>
      <c r="K11" s="12"/>
      <c r="L11" s="39" t="s">
        <v>15</v>
      </c>
    </row>
    <row r="12" spans="1:13" ht="15.75" x14ac:dyDescent="0.25">
      <c r="B12" s="23">
        <v>1</v>
      </c>
      <c r="C12" s="61" t="s">
        <v>33</v>
      </c>
      <c r="D12" s="62" t="s">
        <v>34</v>
      </c>
      <c r="E12" s="63" t="s">
        <v>35</v>
      </c>
      <c r="F12" s="64">
        <v>1</v>
      </c>
      <c r="G12" s="15"/>
      <c r="H12" s="15">
        <f>G12*0.19</f>
        <v>0</v>
      </c>
      <c r="I12" s="15">
        <f>G12+H12</f>
        <v>0</v>
      </c>
      <c r="J12" s="65">
        <f>I12*F12</f>
        <v>0</v>
      </c>
      <c r="K12" s="12"/>
      <c r="L12" s="40">
        <v>39914</v>
      </c>
    </row>
    <row r="13" spans="1:13" ht="15.75" x14ac:dyDescent="0.25">
      <c r="B13" s="23">
        <v>2</v>
      </c>
      <c r="C13" s="21" t="s">
        <v>36</v>
      </c>
      <c r="D13" s="25" t="s">
        <v>37</v>
      </c>
      <c r="E13" s="25" t="s">
        <v>35</v>
      </c>
      <c r="F13" s="22">
        <v>1</v>
      </c>
      <c r="G13" s="10"/>
      <c r="H13" s="10">
        <f t="shared" ref="H13:H76" si="0">G13*0.19</f>
        <v>0</v>
      </c>
      <c r="I13" s="10">
        <f t="shared" ref="I13:I76" si="1">G13+H13</f>
        <v>0</v>
      </c>
      <c r="J13" s="20">
        <f t="shared" ref="J13:J76" si="2">I13*F13</f>
        <v>0</v>
      </c>
      <c r="K13" s="12"/>
      <c r="L13" s="41">
        <v>27633</v>
      </c>
    </row>
    <row r="14" spans="1:13" ht="15.75" x14ac:dyDescent="0.25">
      <c r="B14" s="23">
        <v>3</v>
      </c>
      <c r="C14" s="21" t="s">
        <v>38</v>
      </c>
      <c r="D14" s="25" t="s">
        <v>39</v>
      </c>
      <c r="E14" s="25" t="s">
        <v>35</v>
      </c>
      <c r="F14" s="22">
        <v>1</v>
      </c>
      <c r="G14" s="10"/>
      <c r="H14" s="10">
        <f t="shared" si="0"/>
        <v>0</v>
      </c>
      <c r="I14" s="10">
        <f t="shared" si="1"/>
        <v>0</v>
      </c>
      <c r="J14" s="20">
        <f t="shared" si="2"/>
        <v>0</v>
      </c>
      <c r="K14" s="12"/>
      <c r="L14" s="41">
        <v>42626</v>
      </c>
    </row>
    <row r="15" spans="1:13" ht="24" x14ac:dyDescent="0.25">
      <c r="B15" s="23">
        <v>4</v>
      </c>
      <c r="C15" s="21" t="s">
        <v>40</v>
      </c>
      <c r="D15" s="25" t="s">
        <v>41</v>
      </c>
      <c r="E15" s="25" t="s">
        <v>35</v>
      </c>
      <c r="F15" s="22">
        <v>1</v>
      </c>
      <c r="G15" s="10"/>
      <c r="H15" s="10">
        <f t="shared" si="0"/>
        <v>0</v>
      </c>
      <c r="I15" s="10">
        <f t="shared" si="1"/>
        <v>0</v>
      </c>
      <c r="J15" s="20">
        <f t="shared" si="2"/>
        <v>0</v>
      </c>
      <c r="K15" s="12"/>
      <c r="L15" s="41">
        <v>292293</v>
      </c>
    </row>
    <row r="16" spans="1:13" ht="15.75" x14ac:dyDescent="0.25">
      <c r="B16" s="23">
        <v>5</v>
      </c>
      <c r="C16" s="21" t="s">
        <v>42</v>
      </c>
      <c r="D16" s="25" t="s">
        <v>43</v>
      </c>
      <c r="E16" s="25" t="s">
        <v>27</v>
      </c>
      <c r="F16" s="22">
        <v>1</v>
      </c>
      <c r="G16" s="10"/>
      <c r="H16" s="10">
        <f t="shared" si="0"/>
        <v>0</v>
      </c>
      <c r="I16" s="10">
        <f t="shared" si="1"/>
        <v>0</v>
      </c>
      <c r="J16" s="20">
        <f t="shared" si="2"/>
        <v>0</v>
      </c>
      <c r="K16" s="12"/>
      <c r="L16" s="41">
        <v>116917</v>
      </c>
    </row>
    <row r="17" spans="2:12" ht="22.5" x14ac:dyDescent="0.25">
      <c r="B17" s="23">
        <v>6</v>
      </c>
      <c r="C17" s="21" t="s">
        <v>44</v>
      </c>
      <c r="D17" s="25" t="s">
        <v>45</v>
      </c>
      <c r="E17" s="25" t="s">
        <v>35</v>
      </c>
      <c r="F17" s="22">
        <v>1</v>
      </c>
      <c r="G17" s="10"/>
      <c r="H17" s="10">
        <f t="shared" si="0"/>
        <v>0</v>
      </c>
      <c r="I17" s="10">
        <f t="shared" si="1"/>
        <v>0</v>
      </c>
      <c r="J17" s="20">
        <f t="shared" si="2"/>
        <v>0</v>
      </c>
      <c r="K17" s="12"/>
      <c r="L17" s="41">
        <v>19486</v>
      </c>
    </row>
    <row r="18" spans="2:12" ht="22.5" x14ac:dyDescent="0.25">
      <c r="B18" s="23">
        <v>7</v>
      </c>
      <c r="C18" s="21" t="s">
        <v>46</v>
      </c>
      <c r="D18" s="25" t="s">
        <v>47</v>
      </c>
      <c r="E18" s="25" t="s">
        <v>48</v>
      </c>
      <c r="F18" s="22">
        <v>1</v>
      </c>
      <c r="G18" s="10"/>
      <c r="H18" s="10">
        <f t="shared" si="0"/>
        <v>0</v>
      </c>
      <c r="I18" s="10">
        <f t="shared" si="1"/>
        <v>0</v>
      </c>
      <c r="J18" s="20">
        <f t="shared" si="2"/>
        <v>0</v>
      </c>
      <c r="K18" s="12"/>
      <c r="L18" s="41">
        <v>227417</v>
      </c>
    </row>
    <row r="19" spans="2:12" ht="56.25" x14ac:dyDescent="0.25">
      <c r="B19" s="23">
        <v>8</v>
      </c>
      <c r="C19" s="21" t="s">
        <v>49</v>
      </c>
      <c r="D19" s="25" t="s">
        <v>50</v>
      </c>
      <c r="E19" s="25" t="s">
        <v>51</v>
      </c>
      <c r="F19" s="22">
        <v>1</v>
      </c>
      <c r="G19" s="10"/>
      <c r="H19" s="10">
        <f t="shared" si="0"/>
        <v>0</v>
      </c>
      <c r="I19" s="10">
        <f t="shared" si="1"/>
        <v>0</v>
      </c>
      <c r="J19" s="20">
        <f t="shared" si="2"/>
        <v>0</v>
      </c>
      <c r="K19" s="12"/>
      <c r="L19" s="41">
        <v>54805</v>
      </c>
    </row>
    <row r="20" spans="2:12" ht="22.5" x14ac:dyDescent="0.25">
      <c r="B20" s="23">
        <v>9</v>
      </c>
      <c r="C20" s="21" t="s">
        <v>49</v>
      </c>
      <c r="D20" s="25" t="s">
        <v>52</v>
      </c>
      <c r="E20" s="25" t="s">
        <v>53</v>
      </c>
      <c r="F20" s="22">
        <v>1</v>
      </c>
      <c r="G20" s="10"/>
      <c r="H20" s="10">
        <f t="shared" si="0"/>
        <v>0</v>
      </c>
      <c r="I20" s="10">
        <f t="shared" si="1"/>
        <v>0</v>
      </c>
      <c r="J20" s="20">
        <f t="shared" si="2"/>
        <v>0</v>
      </c>
      <c r="K20" s="12"/>
      <c r="L20" s="41">
        <v>54805</v>
      </c>
    </row>
    <row r="21" spans="2:12" ht="15.75" x14ac:dyDescent="0.25">
      <c r="B21" s="23">
        <v>10</v>
      </c>
      <c r="C21" s="21" t="s">
        <v>54</v>
      </c>
      <c r="D21" s="25" t="s">
        <v>55</v>
      </c>
      <c r="E21" s="25" t="s">
        <v>27</v>
      </c>
      <c r="F21" s="22">
        <v>1</v>
      </c>
      <c r="G21" s="10"/>
      <c r="H21" s="10">
        <f t="shared" si="0"/>
        <v>0</v>
      </c>
      <c r="I21" s="10">
        <f t="shared" si="1"/>
        <v>0</v>
      </c>
      <c r="J21" s="20">
        <f t="shared" si="2"/>
        <v>0</v>
      </c>
      <c r="K21" s="12"/>
      <c r="L21" s="41">
        <v>30447</v>
      </c>
    </row>
    <row r="22" spans="2:12" ht="22.5" x14ac:dyDescent="0.25">
      <c r="B22" s="23">
        <v>11</v>
      </c>
      <c r="C22" s="21" t="s">
        <v>56</v>
      </c>
      <c r="D22" s="25" t="s">
        <v>57</v>
      </c>
      <c r="E22" s="25" t="s">
        <v>48</v>
      </c>
      <c r="F22" s="22">
        <v>1</v>
      </c>
      <c r="G22" s="10"/>
      <c r="H22" s="10">
        <f t="shared" si="0"/>
        <v>0</v>
      </c>
      <c r="I22" s="10">
        <f t="shared" si="1"/>
        <v>0</v>
      </c>
      <c r="J22" s="20">
        <f t="shared" si="2"/>
        <v>0</v>
      </c>
      <c r="K22" s="12"/>
      <c r="L22" s="41">
        <v>38972</v>
      </c>
    </row>
    <row r="23" spans="2:12" ht="22.5" x14ac:dyDescent="0.25">
      <c r="B23" s="23">
        <v>12</v>
      </c>
      <c r="C23" s="21" t="s">
        <v>56</v>
      </c>
      <c r="D23" s="25" t="s">
        <v>58</v>
      </c>
      <c r="E23" s="25" t="s">
        <v>48</v>
      </c>
      <c r="F23" s="22">
        <v>1</v>
      </c>
      <c r="G23" s="10"/>
      <c r="H23" s="10">
        <f t="shared" si="0"/>
        <v>0</v>
      </c>
      <c r="I23" s="10">
        <f t="shared" si="1"/>
        <v>0</v>
      </c>
      <c r="J23" s="20">
        <f t="shared" si="2"/>
        <v>0</v>
      </c>
      <c r="K23" s="12"/>
      <c r="L23" s="41">
        <v>18268</v>
      </c>
    </row>
    <row r="24" spans="2:12" ht="22.5" x14ac:dyDescent="0.25">
      <c r="B24" s="23">
        <v>13</v>
      </c>
      <c r="C24" s="21" t="s">
        <v>56</v>
      </c>
      <c r="D24" s="25" t="s">
        <v>59</v>
      </c>
      <c r="E24" s="25" t="s">
        <v>48</v>
      </c>
      <c r="F24" s="22">
        <v>1</v>
      </c>
      <c r="G24" s="10"/>
      <c r="H24" s="10">
        <f t="shared" si="0"/>
        <v>0</v>
      </c>
      <c r="I24" s="10">
        <f t="shared" si="1"/>
        <v>0</v>
      </c>
      <c r="J24" s="20">
        <f t="shared" si="2"/>
        <v>0</v>
      </c>
      <c r="K24" s="12"/>
      <c r="L24" s="41">
        <v>15833</v>
      </c>
    </row>
    <row r="25" spans="2:12" ht="22.5" x14ac:dyDescent="0.25">
      <c r="B25" s="23">
        <v>14</v>
      </c>
      <c r="C25" s="21" t="s">
        <v>56</v>
      </c>
      <c r="D25" s="25" t="s">
        <v>60</v>
      </c>
      <c r="E25" s="25" t="s">
        <v>48</v>
      </c>
      <c r="F25" s="22">
        <v>1</v>
      </c>
      <c r="G25" s="10"/>
      <c r="H25" s="10">
        <f t="shared" si="0"/>
        <v>0</v>
      </c>
      <c r="I25" s="10">
        <f t="shared" si="1"/>
        <v>0</v>
      </c>
      <c r="J25" s="20">
        <f t="shared" si="2"/>
        <v>0</v>
      </c>
      <c r="K25" s="12"/>
      <c r="L25" s="41">
        <v>15833</v>
      </c>
    </row>
    <row r="26" spans="2:12" ht="22.5" x14ac:dyDescent="0.25">
      <c r="B26" s="23">
        <v>15</v>
      </c>
      <c r="C26" s="21" t="s">
        <v>56</v>
      </c>
      <c r="D26" s="25" t="s">
        <v>61</v>
      </c>
      <c r="E26" s="26" t="s">
        <v>48</v>
      </c>
      <c r="F26" s="22">
        <v>1</v>
      </c>
      <c r="G26" s="10"/>
      <c r="H26" s="10">
        <f t="shared" si="0"/>
        <v>0</v>
      </c>
      <c r="I26" s="10">
        <f t="shared" si="1"/>
        <v>0</v>
      </c>
      <c r="J26" s="20">
        <f t="shared" si="2"/>
        <v>0</v>
      </c>
      <c r="K26" s="12"/>
      <c r="L26" s="41">
        <v>15833</v>
      </c>
    </row>
    <row r="27" spans="2:12" ht="22.5" x14ac:dyDescent="0.25">
      <c r="B27" s="23">
        <v>16</v>
      </c>
      <c r="C27" s="21" t="s">
        <v>56</v>
      </c>
      <c r="D27" s="25" t="s">
        <v>62</v>
      </c>
      <c r="E27" s="25" t="s">
        <v>48</v>
      </c>
      <c r="F27" s="22">
        <v>1</v>
      </c>
      <c r="G27" s="10"/>
      <c r="H27" s="10">
        <f t="shared" si="0"/>
        <v>0</v>
      </c>
      <c r="I27" s="10">
        <f t="shared" si="1"/>
        <v>0</v>
      </c>
      <c r="J27" s="20">
        <f t="shared" si="2"/>
        <v>0</v>
      </c>
      <c r="K27" s="12"/>
      <c r="L27" s="41">
        <v>15833</v>
      </c>
    </row>
    <row r="28" spans="2:12" ht="22.5" x14ac:dyDescent="0.25">
      <c r="B28" s="23">
        <v>17</v>
      </c>
      <c r="C28" s="21" t="s">
        <v>56</v>
      </c>
      <c r="D28" s="25" t="s">
        <v>63</v>
      </c>
      <c r="E28" s="25" t="s">
        <v>48</v>
      </c>
      <c r="F28" s="22">
        <v>1</v>
      </c>
      <c r="G28" s="10"/>
      <c r="H28" s="10">
        <f t="shared" si="0"/>
        <v>0</v>
      </c>
      <c r="I28" s="10">
        <f t="shared" si="1"/>
        <v>0</v>
      </c>
      <c r="J28" s="20">
        <f t="shared" si="2"/>
        <v>0</v>
      </c>
      <c r="K28" s="12"/>
      <c r="L28" s="41">
        <v>15833</v>
      </c>
    </row>
    <row r="29" spans="2:12" ht="22.5" x14ac:dyDescent="0.25">
      <c r="B29" s="23">
        <v>18</v>
      </c>
      <c r="C29" s="21" t="s">
        <v>56</v>
      </c>
      <c r="D29" s="25" t="s">
        <v>64</v>
      </c>
      <c r="E29" s="25" t="s">
        <v>48</v>
      </c>
      <c r="F29" s="22">
        <v>1</v>
      </c>
      <c r="G29" s="10"/>
      <c r="H29" s="10">
        <f t="shared" si="0"/>
        <v>0</v>
      </c>
      <c r="I29" s="10">
        <f t="shared" si="1"/>
        <v>0</v>
      </c>
      <c r="J29" s="20">
        <f t="shared" si="2"/>
        <v>0</v>
      </c>
      <c r="K29" s="12"/>
      <c r="L29" s="41">
        <v>15833</v>
      </c>
    </row>
    <row r="30" spans="2:12" ht="33.75" x14ac:dyDescent="0.25">
      <c r="B30" s="23">
        <v>19</v>
      </c>
      <c r="C30" s="21" t="s">
        <v>56</v>
      </c>
      <c r="D30" s="25" t="s">
        <v>65</v>
      </c>
      <c r="E30" s="25" t="s">
        <v>48</v>
      </c>
      <c r="F30" s="22">
        <v>1</v>
      </c>
      <c r="G30" s="10"/>
      <c r="H30" s="10">
        <f t="shared" si="0"/>
        <v>0</v>
      </c>
      <c r="I30" s="10">
        <f t="shared" si="1"/>
        <v>0</v>
      </c>
      <c r="J30" s="20">
        <f t="shared" si="2"/>
        <v>0</v>
      </c>
      <c r="K30" s="12"/>
      <c r="L30" s="41">
        <v>15833</v>
      </c>
    </row>
    <row r="31" spans="2:12" ht="22.5" x14ac:dyDescent="0.25">
      <c r="B31" s="23">
        <v>20</v>
      </c>
      <c r="C31" s="21" t="s">
        <v>56</v>
      </c>
      <c r="D31" s="25" t="s">
        <v>66</v>
      </c>
      <c r="E31" s="25" t="s">
        <v>48</v>
      </c>
      <c r="F31" s="22">
        <v>1</v>
      </c>
      <c r="G31" s="10"/>
      <c r="H31" s="10">
        <f t="shared" si="0"/>
        <v>0</v>
      </c>
      <c r="I31" s="10">
        <f t="shared" si="1"/>
        <v>0</v>
      </c>
      <c r="J31" s="20">
        <f t="shared" si="2"/>
        <v>0</v>
      </c>
      <c r="K31" s="12"/>
      <c r="L31" s="41">
        <v>15833</v>
      </c>
    </row>
    <row r="32" spans="2:12" ht="22.5" x14ac:dyDescent="0.25">
      <c r="B32" s="23">
        <v>21</v>
      </c>
      <c r="C32" s="21" t="s">
        <v>56</v>
      </c>
      <c r="D32" s="25" t="s">
        <v>67</v>
      </c>
      <c r="E32" s="25" t="s">
        <v>48</v>
      </c>
      <c r="F32" s="22">
        <v>1</v>
      </c>
      <c r="G32" s="10"/>
      <c r="H32" s="10">
        <f t="shared" si="0"/>
        <v>0</v>
      </c>
      <c r="I32" s="10">
        <f t="shared" si="1"/>
        <v>0</v>
      </c>
      <c r="J32" s="20">
        <f t="shared" si="2"/>
        <v>0</v>
      </c>
      <c r="K32" s="12"/>
      <c r="L32" s="41">
        <v>10961</v>
      </c>
    </row>
    <row r="33" spans="2:12" ht="22.5" x14ac:dyDescent="0.25">
      <c r="B33" s="23">
        <v>22</v>
      </c>
      <c r="C33" s="21" t="s">
        <v>56</v>
      </c>
      <c r="D33" s="25" t="s">
        <v>68</v>
      </c>
      <c r="E33" s="25" t="s">
        <v>48</v>
      </c>
      <c r="F33" s="22">
        <v>1</v>
      </c>
      <c r="G33" s="10"/>
      <c r="H33" s="10">
        <f t="shared" si="0"/>
        <v>0</v>
      </c>
      <c r="I33" s="10">
        <f t="shared" si="1"/>
        <v>0</v>
      </c>
      <c r="J33" s="20">
        <f t="shared" si="2"/>
        <v>0</v>
      </c>
      <c r="K33" s="12"/>
      <c r="L33" s="41">
        <v>15833</v>
      </c>
    </row>
    <row r="34" spans="2:12" ht="22.5" x14ac:dyDescent="0.25">
      <c r="B34" s="23">
        <v>23</v>
      </c>
      <c r="C34" s="21" t="s">
        <v>56</v>
      </c>
      <c r="D34" s="25" t="s">
        <v>69</v>
      </c>
      <c r="E34" s="25" t="s">
        <v>48</v>
      </c>
      <c r="F34" s="22">
        <v>1</v>
      </c>
      <c r="G34" s="10"/>
      <c r="H34" s="10">
        <f t="shared" si="0"/>
        <v>0</v>
      </c>
      <c r="I34" s="10">
        <f t="shared" si="1"/>
        <v>0</v>
      </c>
      <c r="J34" s="20">
        <f t="shared" si="2"/>
        <v>0</v>
      </c>
      <c r="K34" s="12"/>
      <c r="L34" s="41">
        <v>46280</v>
      </c>
    </row>
    <row r="35" spans="2:12" ht="36" x14ac:dyDescent="0.25">
      <c r="B35" s="23">
        <v>24</v>
      </c>
      <c r="C35" s="21" t="s">
        <v>70</v>
      </c>
      <c r="D35" s="25" t="s">
        <v>71</v>
      </c>
      <c r="E35" s="25" t="s">
        <v>48</v>
      </c>
      <c r="F35" s="22">
        <v>1</v>
      </c>
      <c r="G35" s="10"/>
      <c r="H35" s="10">
        <f t="shared" si="0"/>
        <v>0</v>
      </c>
      <c r="I35" s="10">
        <f t="shared" si="1"/>
        <v>0</v>
      </c>
      <c r="J35" s="20">
        <f t="shared" si="2"/>
        <v>0</v>
      </c>
      <c r="K35" s="12"/>
      <c r="L35" s="41">
        <v>30447</v>
      </c>
    </row>
    <row r="36" spans="2:12" ht="36" x14ac:dyDescent="0.25">
      <c r="B36" s="23">
        <v>25</v>
      </c>
      <c r="C36" s="21" t="s">
        <v>70</v>
      </c>
      <c r="D36" s="25" t="s">
        <v>72</v>
      </c>
      <c r="E36" s="25" t="s">
        <v>48</v>
      </c>
      <c r="F36" s="22">
        <v>1</v>
      </c>
      <c r="G36" s="10"/>
      <c r="H36" s="10">
        <f t="shared" si="0"/>
        <v>0</v>
      </c>
      <c r="I36" s="10">
        <f t="shared" si="1"/>
        <v>0</v>
      </c>
      <c r="J36" s="20">
        <f t="shared" si="2"/>
        <v>0</v>
      </c>
      <c r="K36" s="12"/>
      <c r="L36" s="41">
        <v>30447</v>
      </c>
    </row>
    <row r="37" spans="2:12" ht="36" x14ac:dyDescent="0.25">
      <c r="B37" s="23">
        <v>26</v>
      </c>
      <c r="C37" s="21" t="s">
        <v>70</v>
      </c>
      <c r="D37" s="25" t="s">
        <v>73</v>
      </c>
      <c r="E37" s="25" t="s">
        <v>48</v>
      </c>
      <c r="F37" s="22">
        <v>1</v>
      </c>
      <c r="G37" s="10"/>
      <c r="H37" s="10">
        <f t="shared" si="0"/>
        <v>0</v>
      </c>
      <c r="I37" s="10">
        <f t="shared" si="1"/>
        <v>0</v>
      </c>
      <c r="J37" s="20">
        <f t="shared" si="2"/>
        <v>0</v>
      </c>
      <c r="K37" s="12"/>
      <c r="L37" s="41">
        <v>30447</v>
      </c>
    </row>
    <row r="38" spans="2:12" ht="36" x14ac:dyDescent="0.25">
      <c r="B38" s="23">
        <v>27</v>
      </c>
      <c r="C38" s="21" t="s">
        <v>70</v>
      </c>
      <c r="D38" s="25" t="s">
        <v>74</v>
      </c>
      <c r="E38" s="25" t="s">
        <v>48</v>
      </c>
      <c r="F38" s="22">
        <v>1</v>
      </c>
      <c r="G38" s="10"/>
      <c r="H38" s="10">
        <f t="shared" si="0"/>
        <v>0</v>
      </c>
      <c r="I38" s="10">
        <f t="shared" si="1"/>
        <v>0</v>
      </c>
      <c r="J38" s="20">
        <f t="shared" si="2"/>
        <v>0</v>
      </c>
      <c r="K38" s="12"/>
      <c r="L38" s="41">
        <v>30447</v>
      </c>
    </row>
    <row r="39" spans="2:12" ht="36" x14ac:dyDescent="0.25">
      <c r="B39" s="23">
        <v>28</v>
      </c>
      <c r="C39" s="21" t="s">
        <v>70</v>
      </c>
      <c r="D39" s="25" t="s">
        <v>75</v>
      </c>
      <c r="E39" s="25" t="s">
        <v>48</v>
      </c>
      <c r="F39" s="22">
        <v>1</v>
      </c>
      <c r="G39" s="10"/>
      <c r="H39" s="10">
        <f t="shared" si="0"/>
        <v>0</v>
      </c>
      <c r="I39" s="10">
        <f t="shared" si="1"/>
        <v>0</v>
      </c>
      <c r="J39" s="20">
        <f t="shared" si="2"/>
        <v>0</v>
      </c>
      <c r="K39" s="12"/>
      <c r="L39" s="41">
        <v>30447</v>
      </c>
    </row>
    <row r="40" spans="2:12" ht="36" x14ac:dyDescent="0.25">
      <c r="B40" s="23">
        <v>29</v>
      </c>
      <c r="C40" s="21" t="s">
        <v>70</v>
      </c>
      <c r="D40" s="25" t="s">
        <v>76</v>
      </c>
      <c r="E40" s="25" t="s">
        <v>48</v>
      </c>
      <c r="F40" s="22">
        <v>1</v>
      </c>
      <c r="G40" s="10"/>
      <c r="H40" s="10">
        <f t="shared" si="0"/>
        <v>0</v>
      </c>
      <c r="I40" s="10">
        <f t="shared" si="1"/>
        <v>0</v>
      </c>
      <c r="J40" s="20">
        <f t="shared" si="2"/>
        <v>0</v>
      </c>
      <c r="K40" s="12"/>
      <c r="L40" s="41">
        <v>30447</v>
      </c>
    </row>
    <row r="41" spans="2:12" ht="36" x14ac:dyDescent="0.25">
      <c r="B41" s="23">
        <v>30</v>
      </c>
      <c r="C41" s="21" t="s">
        <v>70</v>
      </c>
      <c r="D41" s="25" t="s">
        <v>77</v>
      </c>
      <c r="E41" s="25" t="s">
        <v>48</v>
      </c>
      <c r="F41" s="22">
        <v>1</v>
      </c>
      <c r="G41" s="10"/>
      <c r="H41" s="10">
        <f t="shared" si="0"/>
        <v>0</v>
      </c>
      <c r="I41" s="10">
        <f t="shared" si="1"/>
        <v>0</v>
      </c>
      <c r="J41" s="20">
        <f t="shared" si="2"/>
        <v>0</v>
      </c>
      <c r="K41" s="12"/>
      <c r="L41" s="41">
        <v>30447</v>
      </c>
    </row>
    <row r="42" spans="2:12" ht="36" x14ac:dyDescent="0.25">
      <c r="B42" s="23">
        <v>31</v>
      </c>
      <c r="C42" s="21" t="s">
        <v>70</v>
      </c>
      <c r="D42" s="25" t="s">
        <v>78</v>
      </c>
      <c r="E42" s="25" t="s">
        <v>48</v>
      </c>
      <c r="F42" s="22">
        <v>1</v>
      </c>
      <c r="G42" s="10"/>
      <c r="H42" s="10">
        <f t="shared" si="0"/>
        <v>0</v>
      </c>
      <c r="I42" s="10">
        <f t="shared" si="1"/>
        <v>0</v>
      </c>
      <c r="J42" s="20">
        <f t="shared" si="2"/>
        <v>0</v>
      </c>
      <c r="K42" s="12"/>
      <c r="L42" s="41">
        <v>30447</v>
      </c>
    </row>
    <row r="43" spans="2:12" ht="36" x14ac:dyDescent="0.25">
      <c r="B43" s="23">
        <v>32</v>
      </c>
      <c r="C43" s="21" t="s">
        <v>70</v>
      </c>
      <c r="D43" s="25" t="s">
        <v>79</v>
      </c>
      <c r="E43" s="25" t="s">
        <v>48</v>
      </c>
      <c r="F43" s="22">
        <v>1</v>
      </c>
      <c r="G43" s="10"/>
      <c r="H43" s="10">
        <f t="shared" si="0"/>
        <v>0</v>
      </c>
      <c r="I43" s="10">
        <f t="shared" si="1"/>
        <v>0</v>
      </c>
      <c r="J43" s="20">
        <f t="shared" si="2"/>
        <v>0</v>
      </c>
      <c r="K43" s="12"/>
      <c r="L43" s="41">
        <v>30447</v>
      </c>
    </row>
    <row r="44" spans="2:12" ht="36" x14ac:dyDescent="0.25">
      <c r="B44" s="23">
        <v>33</v>
      </c>
      <c r="C44" s="21" t="s">
        <v>70</v>
      </c>
      <c r="D44" s="25" t="s">
        <v>80</v>
      </c>
      <c r="E44" s="25" t="s">
        <v>48</v>
      </c>
      <c r="F44" s="22">
        <v>1</v>
      </c>
      <c r="G44" s="10"/>
      <c r="H44" s="10">
        <f t="shared" si="0"/>
        <v>0</v>
      </c>
      <c r="I44" s="10">
        <f t="shared" si="1"/>
        <v>0</v>
      </c>
      <c r="J44" s="20">
        <f t="shared" si="2"/>
        <v>0</v>
      </c>
      <c r="K44" s="12"/>
      <c r="L44" s="41">
        <v>30447</v>
      </c>
    </row>
    <row r="45" spans="2:12" ht="36" x14ac:dyDescent="0.25">
      <c r="B45" s="23">
        <v>34</v>
      </c>
      <c r="C45" s="21" t="s">
        <v>70</v>
      </c>
      <c r="D45" s="25" t="s">
        <v>81</v>
      </c>
      <c r="E45" s="25" t="s">
        <v>48</v>
      </c>
      <c r="F45" s="22">
        <v>1</v>
      </c>
      <c r="G45" s="10"/>
      <c r="H45" s="10">
        <f t="shared" si="0"/>
        <v>0</v>
      </c>
      <c r="I45" s="10">
        <f t="shared" si="1"/>
        <v>0</v>
      </c>
      <c r="J45" s="20">
        <f t="shared" si="2"/>
        <v>0</v>
      </c>
      <c r="K45" s="12"/>
      <c r="L45" s="41">
        <v>30447</v>
      </c>
    </row>
    <row r="46" spans="2:12" ht="33.75" x14ac:dyDescent="0.25">
      <c r="B46" s="23">
        <v>35</v>
      </c>
      <c r="C46" s="21" t="s">
        <v>82</v>
      </c>
      <c r="D46" s="25" t="s">
        <v>83</v>
      </c>
      <c r="E46" s="25" t="s">
        <v>48</v>
      </c>
      <c r="F46" s="22">
        <v>1</v>
      </c>
      <c r="G46" s="10"/>
      <c r="H46" s="10">
        <f t="shared" si="0"/>
        <v>0</v>
      </c>
      <c r="I46" s="10">
        <f t="shared" si="1"/>
        <v>0</v>
      </c>
      <c r="J46" s="20">
        <f t="shared" si="2"/>
        <v>0</v>
      </c>
      <c r="K46" s="12"/>
      <c r="L46" s="41">
        <v>133967</v>
      </c>
    </row>
    <row r="47" spans="2:12" ht="33.75" x14ac:dyDescent="0.25">
      <c r="B47" s="23">
        <v>36</v>
      </c>
      <c r="C47" s="21" t="s">
        <v>84</v>
      </c>
      <c r="D47" s="25" t="s">
        <v>85</v>
      </c>
      <c r="E47" s="25" t="s">
        <v>48</v>
      </c>
      <c r="F47" s="22">
        <v>1</v>
      </c>
      <c r="G47" s="10"/>
      <c r="H47" s="10">
        <f t="shared" si="0"/>
        <v>0</v>
      </c>
      <c r="I47" s="10">
        <f t="shared" si="1"/>
        <v>0</v>
      </c>
      <c r="J47" s="20">
        <f t="shared" si="2"/>
        <v>0</v>
      </c>
      <c r="K47" s="12"/>
      <c r="L47" s="41">
        <v>48715</v>
      </c>
    </row>
    <row r="48" spans="2:12" ht="15.75" x14ac:dyDescent="0.25">
      <c r="B48" s="23">
        <v>37</v>
      </c>
      <c r="C48" s="21" t="s">
        <v>86</v>
      </c>
      <c r="D48" s="25" t="s">
        <v>87</v>
      </c>
      <c r="E48" s="25" t="s">
        <v>48</v>
      </c>
      <c r="F48" s="22">
        <v>1</v>
      </c>
      <c r="G48" s="10"/>
      <c r="H48" s="10">
        <f t="shared" si="0"/>
        <v>0</v>
      </c>
      <c r="I48" s="10">
        <f t="shared" si="1"/>
        <v>0</v>
      </c>
      <c r="J48" s="20">
        <f t="shared" si="2"/>
        <v>0</v>
      </c>
      <c r="K48" s="12"/>
      <c r="L48" s="41">
        <v>245624</v>
      </c>
    </row>
    <row r="49" spans="1:146" ht="56.25" x14ac:dyDescent="0.25">
      <c r="B49" s="23">
        <v>38</v>
      </c>
      <c r="C49" s="21" t="s">
        <v>88</v>
      </c>
      <c r="D49" s="25" t="s">
        <v>89</v>
      </c>
      <c r="E49" s="25" t="s">
        <v>48</v>
      </c>
      <c r="F49" s="22">
        <v>1</v>
      </c>
      <c r="G49" s="10"/>
      <c r="H49" s="10">
        <f t="shared" si="0"/>
        <v>0</v>
      </c>
      <c r="I49" s="10">
        <f t="shared" si="1"/>
        <v>0</v>
      </c>
      <c r="J49" s="20">
        <f t="shared" si="2"/>
        <v>0</v>
      </c>
      <c r="K49" s="12"/>
      <c r="L49" s="41">
        <v>17050</v>
      </c>
    </row>
    <row r="50" spans="1:146" ht="56.25" x14ac:dyDescent="0.25">
      <c r="B50" s="23">
        <v>39</v>
      </c>
      <c r="C50" s="21" t="s">
        <v>90</v>
      </c>
      <c r="D50" s="25" t="s">
        <v>91</v>
      </c>
      <c r="E50" s="25" t="s">
        <v>48</v>
      </c>
      <c r="F50" s="22">
        <v>1</v>
      </c>
      <c r="G50" s="10"/>
      <c r="H50" s="10">
        <f t="shared" si="0"/>
        <v>0</v>
      </c>
      <c r="I50" s="10">
        <f t="shared" si="1"/>
        <v>0</v>
      </c>
      <c r="J50" s="20">
        <f t="shared" si="2"/>
        <v>0</v>
      </c>
      <c r="K50" s="12"/>
      <c r="L50" s="41">
        <v>14615</v>
      </c>
    </row>
    <row r="51" spans="1:146" ht="90" x14ac:dyDescent="0.25">
      <c r="B51" s="23">
        <v>40</v>
      </c>
      <c r="C51" s="21" t="s">
        <v>92</v>
      </c>
      <c r="D51" s="25" t="s">
        <v>93</v>
      </c>
      <c r="E51" s="25" t="s">
        <v>48</v>
      </c>
      <c r="F51" s="22">
        <v>1</v>
      </c>
      <c r="G51" s="10"/>
      <c r="H51" s="10">
        <f t="shared" si="0"/>
        <v>0</v>
      </c>
      <c r="I51" s="10">
        <f t="shared" si="1"/>
        <v>0</v>
      </c>
      <c r="J51" s="20">
        <f t="shared" si="2"/>
        <v>0</v>
      </c>
      <c r="K51" s="12"/>
      <c r="L51" s="41">
        <v>389723</v>
      </c>
    </row>
    <row r="52" spans="1:146" ht="67.5" x14ac:dyDescent="0.25">
      <c r="B52" s="23">
        <v>41</v>
      </c>
      <c r="C52" s="21" t="s">
        <v>94</v>
      </c>
      <c r="D52" s="25" t="s">
        <v>95</v>
      </c>
      <c r="E52" s="25" t="s">
        <v>48</v>
      </c>
      <c r="F52" s="22">
        <v>1</v>
      </c>
      <c r="G52" s="10"/>
      <c r="H52" s="10">
        <f t="shared" si="0"/>
        <v>0</v>
      </c>
      <c r="I52" s="10">
        <f t="shared" si="1"/>
        <v>0</v>
      </c>
      <c r="J52" s="20">
        <f t="shared" si="2"/>
        <v>0</v>
      </c>
      <c r="K52" s="12"/>
      <c r="L52" s="41">
        <v>22516</v>
      </c>
    </row>
    <row r="53" spans="1:146" ht="90" x14ac:dyDescent="0.25">
      <c r="B53" s="23">
        <v>42</v>
      </c>
      <c r="C53" s="21" t="s">
        <v>96</v>
      </c>
      <c r="D53" s="25" t="s">
        <v>97</v>
      </c>
      <c r="E53" s="25" t="s">
        <v>48</v>
      </c>
      <c r="F53" s="22">
        <v>1</v>
      </c>
      <c r="G53" s="10"/>
      <c r="H53" s="10">
        <f t="shared" si="0"/>
        <v>0</v>
      </c>
      <c r="I53" s="10">
        <f t="shared" si="1"/>
        <v>0</v>
      </c>
      <c r="J53" s="20">
        <f t="shared" si="2"/>
        <v>0</v>
      </c>
      <c r="K53" s="12"/>
      <c r="L53" s="41">
        <v>227489</v>
      </c>
    </row>
    <row r="54" spans="1:146" ht="101.25" x14ac:dyDescent="0.25">
      <c r="B54" s="23">
        <v>43</v>
      </c>
      <c r="C54" s="21" t="s">
        <v>98</v>
      </c>
      <c r="D54" s="25" t="s">
        <v>99</v>
      </c>
      <c r="E54" s="25" t="s">
        <v>48</v>
      </c>
      <c r="F54" s="22">
        <v>1</v>
      </c>
      <c r="G54" s="10"/>
      <c r="H54" s="10">
        <f t="shared" si="0"/>
        <v>0</v>
      </c>
      <c r="I54" s="10">
        <f t="shared" si="1"/>
        <v>0</v>
      </c>
      <c r="J54" s="20">
        <f t="shared" si="2"/>
        <v>0</v>
      </c>
      <c r="K54" s="12"/>
      <c r="L54" s="41">
        <v>115699</v>
      </c>
    </row>
    <row r="55" spans="1:146" ht="101.25" x14ac:dyDescent="0.25">
      <c r="B55" s="23">
        <v>44</v>
      </c>
      <c r="C55" s="21" t="s">
        <v>100</v>
      </c>
      <c r="D55" s="25" t="s">
        <v>101</v>
      </c>
      <c r="E55" s="25" t="s">
        <v>48</v>
      </c>
      <c r="F55" s="22">
        <v>1</v>
      </c>
      <c r="G55" s="10"/>
      <c r="H55" s="10">
        <f t="shared" si="0"/>
        <v>0</v>
      </c>
      <c r="I55" s="10">
        <f t="shared" si="1"/>
        <v>0</v>
      </c>
      <c r="J55" s="20">
        <f t="shared" si="2"/>
        <v>0</v>
      </c>
      <c r="K55" s="12"/>
      <c r="L55" s="41">
        <v>54805</v>
      </c>
    </row>
    <row r="56" spans="1:146" ht="123.75" x14ac:dyDescent="0.25">
      <c r="B56" s="23">
        <v>45</v>
      </c>
      <c r="C56" s="21" t="s">
        <v>102</v>
      </c>
      <c r="D56" s="25" t="s">
        <v>103</v>
      </c>
      <c r="E56" s="25" t="s">
        <v>18</v>
      </c>
      <c r="F56" s="22">
        <v>1</v>
      </c>
      <c r="G56" s="10"/>
      <c r="H56" s="10">
        <f t="shared" si="0"/>
        <v>0</v>
      </c>
      <c r="I56" s="10">
        <f t="shared" si="1"/>
        <v>0</v>
      </c>
      <c r="J56" s="20">
        <f t="shared" si="2"/>
        <v>0</v>
      </c>
      <c r="K56" s="12"/>
      <c r="L56" s="41">
        <v>46280</v>
      </c>
    </row>
    <row r="57" spans="1:146" ht="96" x14ac:dyDescent="0.25">
      <c r="B57" s="23">
        <v>46</v>
      </c>
      <c r="C57" s="21" t="s">
        <v>104</v>
      </c>
      <c r="D57" s="25" t="s">
        <v>104</v>
      </c>
      <c r="E57" s="25" t="s">
        <v>105</v>
      </c>
      <c r="F57" s="22">
        <v>1</v>
      </c>
      <c r="G57" s="10"/>
      <c r="H57" s="10">
        <f t="shared" si="0"/>
        <v>0</v>
      </c>
      <c r="I57" s="10">
        <f t="shared" si="1"/>
        <v>0</v>
      </c>
      <c r="J57" s="20">
        <f t="shared" si="2"/>
        <v>0</v>
      </c>
      <c r="K57" s="12"/>
      <c r="L57" s="41">
        <v>103520</v>
      </c>
    </row>
    <row r="58" spans="1:146" ht="45" x14ac:dyDescent="0.25">
      <c r="B58" s="23">
        <v>47</v>
      </c>
      <c r="C58" s="21" t="s">
        <v>106</v>
      </c>
      <c r="D58" s="25" t="s">
        <v>107</v>
      </c>
      <c r="E58" s="25" t="s">
        <v>105</v>
      </c>
      <c r="F58" s="22">
        <v>1</v>
      </c>
      <c r="G58" s="10"/>
      <c r="H58" s="10">
        <f t="shared" si="0"/>
        <v>0</v>
      </c>
      <c r="I58" s="10">
        <f t="shared" si="1"/>
        <v>0</v>
      </c>
      <c r="J58" s="20">
        <f t="shared" si="2"/>
        <v>0</v>
      </c>
      <c r="K58" s="12"/>
      <c r="L58" s="41">
        <v>38686</v>
      </c>
    </row>
    <row r="59" spans="1:146" ht="24" x14ac:dyDescent="0.25">
      <c r="B59" s="23">
        <v>48</v>
      </c>
      <c r="C59" s="21" t="s">
        <v>108</v>
      </c>
      <c r="D59" s="25" t="s">
        <v>109</v>
      </c>
      <c r="E59" s="25" t="s">
        <v>110</v>
      </c>
      <c r="F59" s="22">
        <v>1</v>
      </c>
      <c r="G59" s="10"/>
      <c r="H59" s="10">
        <f t="shared" si="0"/>
        <v>0</v>
      </c>
      <c r="I59" s="10">
        <f t="shared" si="1"/>
        <v>0</v>
      </c>
      <c r="J59" s="20">
        <f t="shared" si="2"/>
        <v>0</v>
      </c>
      <c r="K59" s="12"/>
      <c r="L59" s="41">
        <v>195</v>
      </c>
    </row>
    <row r="60" spans="1:146" ht="56.25" x14ac:dyDescent="0.25">
      <c r="B60" s="23">
        <v>49</v>
      </c>
      <c r="C60" s="21" t="s">
        <v>111</v>
      </c>
      <c r="D60" s="25" t="s">
        <v>112</v>
      </c>
      <c r="E60" s="25" t="s">
        <v>18</v>
      </c>
      <c r="F60" s="22">
        <v>1</v>
      </c>
      <c r="G60" s="10"/>
      <c r="H60" s="10">
        <f t="shared" si="0"/>
        <v>0</v>
      </c>
      <c r="I60" s="10">
        <f t="shared" si="1"/>
        <v>0</v>
      </c>
      <c r="J60" s="20">
        <f t="shared" si="2"/>
        <v>0</v>
      </c>
      <c r="K60" s="12"/>
      <c r="L60" s="41">
        <v>2029743</v>
      </c>
    </row>
    <row r="61" spans="1:146" ht="15.75" x14ac:dyDescent="0.25">
      <c r="B61" s="23">
        <v>50</v>
      </c>
      <c r="C61" s="21" t="s">
        <v>113</v>
      </c>
      <c r="D61" s="25" t="s">
        <v>114</v>
      </c>
      <c r="E61" s="25" t="s">
        <v>18</v>
      </c>
      <c r="F61" s="22">
        <v>1</v>
      </c>
      <c r="G61" s="10"/>
      <c r="H61" s="10">
        <f t="shared" si="0"/>
        <v>0</v>
      </c>
      <c r="I61" s="10">
        <f t="shared" si="1"/>
        <v>0</v>
      </c>
      <c r="J61" s="20">
        <f t="shared" si="2"/>
        <v>0</v>
      </c>
      <c r="K61" s="12"/>
      <c r="L61" s="41">
        <v>426260</v>
      </c>
    </row>
    <row r="62" spans="1:146" s="9" customFormat="1" ht="22.5" x14ac:dyDescent="0.25">
      <c r="A62" s="11"/>
      <c r="B62" s="24">
        <v>51</v>
      </c>
      <c r="C62" s="21" t="s">
        <v>115</v>
      </c>
      <c r="D62" s="25" t="s">
        <v>116</v>
      </c>
      <c r="E62" s="25" t="s">
        <v>117</v>
      </c>
      <c r="F62" s="22">
        <v>1</v>
      </c>
      <c r="G62" s="10"/>
      <c r="H62" s="10">
        <f t="shared" si="0"/>
        <v>0</v>
      </c>
      <c r="I62" s="10">
        <f t="shared" si="1"/>
        <v>0</v>
      </c>
      <c r="J62" s="20">
        <f t="shared" si="2"/>
        <v>0</v>
      </c>
      <c r="K62" s="12"/>
      <c r="L62" s="41">
        <v>10234</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9" customFormat="1" ht="22.5" x14ac:dyDescent="0.25">
      <c r="A63" s="11"/>
      <c r="B63" s="23">
        <v>52</v>
      </c>
      <c r="C63" s="21" t="s">
        <v>118</v>
      </c>
      <c r="D63" s="25" t="s">
        <v>119</v>
      </c>
      <c r="E63" s="25" t="s">
        <v>117</v>
      </c>
      <c r="F63" s="22">
        <v>1</v>
      </c>
      <c r="G63" s="10"/>
      <c r="H63" s="10">
        <f t="shared" si="0"/>
        <v>0</v>
      </c>
      <c r="I63" s="10">
        <f t="shared" si="1"/>
        <v>0</v>
      </c>
      <c r="J63" s="20">
        <f t="shared" si="2"/>
        <v>0</v>
      </c>
      <c r="K63" s="12"/>
      <c r="L63" s="41">
        <v>38890</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9" customFormat="1" ht="22.5" x14ac:dyDescent="0.25">
      <c r="A64" s="11"/>
      <c r="B64" s="23">
        <v>53</v>
      </c>
      <c r="C64" s="21" t="s">
        <v>120</v>
      </c>
      <c r="D64" s="25" t="s">
        <v>121</v>
      </c>
      <c r="E64" s="25" t="s">
        <v>117</v>
      </c>
      <c r="F64" s="22">
        <v>1</v>
      </c>
      <c r="G64" s="10"/>
      <c r="H64" s="10">
        <f t="shared" si="0"/>
        <v>0</v>
      </c>
      <c r="I64" s="10">
        <f t="shared" si="1"/>
        <v>0</v>
      </c>
      <c r="J64" s="20">
        <f t="shared" si="2"/>
        <v>0</v>
      </c>
      <c r="K64" s="12"/>
      <c r="L64" s="41">
        <v>32750</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9" customFormat="1" ht="22.5" x14ac:dyDescent="0.25">
      <c r="A65" s="11"/>
      <c r="B65" s="23">
        <v>54</v>
      </c>
      <c r="C65" s="21" t="s">
        <v>122</v>
      </c>
      <c r="D65" s="25" t="s">
        <v>123</v>
      </c>
      <c r="E65" s="25" t="s">
        <v>117</v>
      </c>
      <c r="F65" s="22">
        <v>1</v>
      </c>
      <c r="G65" s="10"/>
      <c r="H65" s="10">
        <f t="shared" si="0"/>
        <v>0</v>
      </c>
      <c r="I65" s="10">
        <f t="shared" si="1"/>
        <v>0</v>
      </c>
      <c r="J65" s="20">
        <f t="shared" si="2"/>
        <v>0</v>
      </c>
      <c r="K65" s="12"/>
      <c r="L65" s="41">
        <v>12281</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9" customFormat="1" ht="22.5" x14ac:dyDescent="0.25">
      <c r="A66" s="11"/>
      <c r="B66" s="24">
        <v>55</v>
      </c>
      <c r="C66" s="21" t="s">
        <v>124</v>
      </c>
      <c r="D66" s="25" t="s">
        <v>125</v>
      </c>
      <c r="E66" s="25" t="s">
        <v>117</v>
      </c>
      <c r="F66" s="22">
        <v>1</v>
      </c>
      <c r="G66" s="10"/>
      <c r="H66" s="10">
        <f t="shared" si="0"/>
        <v>0</v>
      </c>
      <c r="I66" s="10">
        <f t="shared" si="1"/>
        <v>0</v>
      </c>
      <c r="J66" s="20">
        <f t="shared" si="2"/>
        <v>0</v>
      </c>
      <c r="K66" s="12"/>
      <c r="L66" s="41">
        <v>23539</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9" customFormat="1" ht="22.5" x14ac:dyDescent="0.25">
      <c r="A67" s="11"/>
      <c r="B67" s="23">
        <v>56</v>
      </c>
      <c r="C67" s="21" t="s">
        <v>126</v>
      </c>
      <c r="D67" s="25" t="s">
        <v>127</v>
      </c>
      <c r="E67" s="25" t="s">
        <v>117</v>
      </c>
      <c r="F67" s="22">
        <v>1</v>
      </c>
      <c r="G67" s="10"/>
      <c r="H67" s="10">
        <f t="shared" si="0"/>
        <v>0</v>
      </c>
      <c r="I67" s="10">
        <f t="shared" si="1"/>
        <v>0</v>
      </c>
      <c r="J67" s="20">
        <f t="shared" si="2"/>
        <v>0</v>
      </c>
      <c r="K67" s="12"/>
      <c r="L67" s="41">
        <v>9211</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9" customFormat="1" ht="22.5" x14ac:dyDescent="0.25">
      <c r="A68" s="11"/>
      <c r="B68" s="23">
        <v>57</v>
      </c>
      <c r="C68" s="21" t="s">
        <v>128</v>
      </c>
      <c r="D68" s="25" t="s">
        <v>129</v>
      </c>
      <c r="E68" s="25" t="s">
        <v>117</v>
      </c>
      <c r="F68" s="22">
        <v>1</v>
      </c>
      <c r="G68" s="10"/>
      <c r="H68" s="10">
        <f t="shared" si="0"/>
        <v>0</v>
      </c>
      <c r="I68" s="10">
        <f t="shared" si="1"/>
        <v>0</v>
      </c>
      <c r="J68" s="20">
        <f t="shared" si="2"/>
        <v>0</v>
      </c>
      <c r="K68" s="12"/>
      <c r="L68" s="41">
        <v>12281</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9" customFormat="1" ht="22.5" x14ac:dyDescent="0.25">
      <c r="A69" s="11"/>
      <c r="B69" s="23">
        <v>58</v>
      </c>
      <c r="C69" s="21" t="s">
        <v>130</v>
      </c>
      <c r="D69" s="25" t="s">
        <v>131</v>
      </c>
      <c r="E69" s="25" t="s">
        <v>117</v>
      </c>
      <c r="F69" s="22">
        <v>1</v>
      </c>
      <c r="G69" s="10"/>
      <c r="H69" s="10">
        <f t="shared" si="0"/>
        <v>0</v>
      </c>
      <c r="I69" s="10">
        <f t="shared" si="1"/>
        <v>0</v>
      </c>
      <c r="J69" s="20">
        <f t="shared" si="2"/>
        <v>0</v>
      </c>
      <c r="K69" s="12"/>
      <c r="L69" s="41">
        <v>24562</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9" customFormat="1" ht="22.5" x14ac:dyDescent="0.25">
      <c r="A70" s="11"/>
      <c r="B70" s="24">
        <v>59</v>
      </c>
      <c r="C70" s="21" t="s">
        <v>132</v>
      </c>
      <c r="D70" s="25" t="s">
        <v>133</v>
      </c>
      <c r="E70" s="25" t="s">
        <v>117</v>
      </c>
      <c r="F70" s="22">
        <v>1</v>
      </c>
      <c r="G70" s="10"/>
      <c r="H70" s="10">
        <f t="shared" si="0"/>
        <v>0</v>
      </c>
      <c r="I70" s="10">
        <f t="shared" si="1"/>
        <v>0</v>
      </c>
      <c r="J70" s="20">
        <f t="shared" si="2"/>
        <v>0</v>
      </c>
      <c r="K70" s="12"/>
      <c r="L70" s="41">
        <v>12281</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9" customFormat="1" ht="22.5" x14ac:dyDescent="0.25">
      <c r="A71" s="11"/>
      <c r="B71" s="23">
        <v>60</v>
      </c>
      <c r="C71" s="21" t="s">
        <v>134</v>
      </c>
      <c r="D71" s="25" t="s">
        <v>135</v>
      </c>
      <c r="E71" s="25" t="s">
        <v>117</v>
      </c>
      <c r="F71" s="22">
        <v>1</v>
      </c>
      <c r="G71" s="10"/>
      <c r="H71" s="10">
        <f t="shared" si="0"/>
        <v>0</v>
      </c>
      <c r="I71" s="10">
        <f t="shared" si="1"/>
        <v>0</v>
      </c>
      <c r="J71" s="20">
        <f t="shared" si="2"/>
        <v>0</v>
      </c>
      <c r="K71" s="12"/>
      <c r="L71" s="41">
        <v>11258</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9" customFormat="1" ht="15.75" x14ac:dyDescent="0.25">
      <c r="A72" s="11"/>
      <c r="B72" s="23">
        <v>61</v>
      </c>
      <c r="C72" s="21" t="s">
        <v>136</v>
      </c>
      <c r="D72" s="25" t="s">
        <v>137</v>
      </c>
      <c r="E72" s="25" t="s">
        <v>117</v>
      </c>
      <c r="F72" s="22">
        <v>1</v>
      </c>
      <c r="G72" s="10"/>
      <c r="H72" s="10">
        <f t="shared" si="0"/>
        <v>0</v>
      </c>
      <c r="I72" s="10">
        <f t="shared" si="1"/>
        <v>0</v>
      </c>
      <c r="J72" s="20">
        <f t="shared" si="2"/>
        <v>0</v>
      </c>
      <c r="K72" s="12"/>
      <c r="L72" s="41">
        <v>14328</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9" customFormat="1" ht="15.75" x14ac:dyDescent="0.25">
      <c r="A73" s="11"/>
      <c r="B73" s="24">
        <v>62</v>
      </c>
      <c r="C73" s="21" t="s">
        <v>138</v>
      </c>
      <c r="D73" s="25" t="s">
        <v>139</v>
      </c>
      <c r="E73" s="25" t="s">
        <v>117</v>
      </c>
      <c r="F73" s="22">
        <v>1</v>
      </c>
      <c r="G73" s="10"/>
      <c r="H73" s="10">
        <f t="shared" si="0"/>
        <v>0</v>
      </c>
      <c r="I73" s="10">
        <f t="shared" si="1"/>
        <v>0</v>
      </c>
      <c r="J73" s="20">
        <f t="shared" si="2"/>
        <v>0</v>
      </c>
      <c r="K73" s="12"/>
      <c r="L73" s="41">
        <v>22516</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9" customFormat="1" ht="22.5" x14ac:dyDescent="0.25">
      <c r="A74" s="11"/>
      <c r="B74" s="23">
        <v>63</v>
      </c>
      <c r="C74" s="21" t="s">
        <v>140</v>
      </c>
      <c r="D74" s="25" t="s">
        <v>141</v>
      </c>
      <c r="E74" s="25" t="s">
        <v>117</v>
      </c>
      <c r="F74" s="22">
        <v>1</v>
      </c>
      <c r="G74" s="10"/>
      <c r="H74" s="10">
        <f t="shared" si="0"/>
        <v>0</v>
      </c>
      <c r="I74" s="10">
        <f t="shared" si="1"/>
        <v>0</v>
      </c>
      <c r="J74" s="20">
        <f t="shared" si="2"/>
        <v>0</v>
      </c>
      <c r="K74" s="12"/>
      <c r="L74" s="41">
        <v>14328</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9" customFormat="1" ht="22.5" x14ac:dyDescent="0.25">
      <c r="A75" s="11"/>
      <c r="B75" s="23">
        <v>64</v>
      </c>
      <c r="C75" s="21" t="s">
        <v>140</v>
      </c>
      <c r="D75" s="25" t="s">
        <v>142</v>
      </c>
      <c r="E75" s="25" t="s">
        <v>117</v>
      </c>
      <c r="F75" s="22">
        <v>1</v>
      </c>
      <c r="G75" s="10"/>
      <c r="H75" s="10">
        <f t="shared" si="0"/>
        <v>0</v>
      </c>
      <c r="I75" s="10">
        <f t="shared" si="1"/>
        <v>0</v>
      </c>
      <c r="J75" s="20">
        <f t="shared" si="2"/>
        <v>0</v>
      </c>
      <c r="K75" s="12"/>
      <c r="L75" s="41">
        <v>13305</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9" customFormat="1" ht="15.75" x14ac:dyDescent="0.25">
      <c r="A76" s="11"/>
      <c r="B76" s="23">
        <v>65</v>
      </c>
      <c r="C76" s="21" t="s">
        <v>143</v>
      </c>
      <c r="D76" s="25" t="s">
        <v>144</v>
      </c>
      <c r="E76" s="25" t="s">
        <v>117</v>
      </c>
      <c r="F76" s="22">
        <v>1</v>
      </c>
      <c r="G76" s="10"/>
      <c r="H76" s="10">
        <f t="shared" si="0"/>
        <v>0</v>
      </c>
      <c r="I76" s="10">
        <f t="shared" si="1"/>
        <v>0</v>
      </c>
      <c r="J76" s="20">
        <f t="shared" si="2"/>
        <v>0</v>
      </c>
      <c r="K76" s="12"/>
      <c r="L76" s="41">
        <v>15352</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9" customFormat="1" ht="15.75" x14ac:dyDescent="0.25">
      <c r="A77" s="11"/>
      <c r="B77" s="24">
        <v>66</v>
      </c>
      <c r="C77" s="21" t="s">
        <v>145</v>
      </c>
      <c r="D77" s="25" t="s">
        <v>146</v>
      </c>
      <c r="E77" s="25" t="s">
        <v>117</v>
      </c>
      <c r="F77" s="22">
        <v>1</v>
      </c>
      <c r="G77" s="10"/>
      <c r="H77" s="10">
        <f t="shared" ref="H77:H140" si="3">G77*0.19</f>
        <v>0</v>
      </c>
      <c r="I77" s="10">
        <f t="shared" ref="I77:I135" si="4">G77+H77</f>
        <v>0</v>
      </c>
      <c r="J77" s="20">
        <f t="shared" ref="J77:J135" si="5">I77*F77</f>
        <v>0</v>
      </c>
      <c r="K77" s="12"/>
      <c r="L77" s="41">
        <v>7164</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9" customFormat="1" ht="22.5" x14ac:dyDescent="0.25">
      <c r="A78" s="11"/>
      <c r="B78" s="23">
        <v>67</v>
      </c>
      <c r="C78" s="21" t="s">
        <v>147</v>
      </c>
      <c r="D78" s="25" t="s">
        <v>148</v>
      </c>
      <c r="E78" s="25" t="s">
        <v>117</v>
      </c>
      <c r="F78" s="22">
        <v>1</v>
      </c>
      <c r="G78" s="10"/>
      <c r="H78" s="10">
        <f t="shared" si="3"/>
        <v>0</v>
      </c>
      <c r="I78" s="10">
        <f t="shared" si="4"/>
        <v>0</v>
      </c>
      <c r="J78" s="20">
        <f t="shared" si="5"/>
        <v>0</v>
      </c>
      <c r="K78" s="12"/>
      <c r="L78" s="41">
        <v>73073</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9" customFormat="1" ht="22.5" x14ac:dyDescent="0.25">
      <c r="A79" s="11"/>
      <c r="B79" s="23">
        <v>68</v>
      </c>
      <c r="C79" s="21" t="s">
        <v>149</v>
      </c>
      <c r="D79" s="25" t="s">
        <v>150</v>
      </c>
      <c r="E79" s="25" t="s">
        <v>117</v>
      </c>
      <c r="F79" s="22">
        <v>1</v>
      </c>
      <c r="G79" s="10"/>
      <c r="H79" s="10">
        <f t="shared" si="3"/>
        <v>0</v>
      </c>
      <c r="I79" s="10">
        <f t="shared" si="4"/>
        <v>0</v>
      </c>
      <c r="J79" s="20">
        <f t="shared" si="5"/>
        <v>0</v>
      </c>
      <c r="K79" s="12"/>
      <c r="L79" s="41">
        <v>99867</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9" customFormat="1" ht="22.5" x14ac:dyDescent="0.25">
      <c r="A80" s="11"/>
      <c r="B80" s="23">
        <v>69</v>
      </c>
      <c r="C80" s="21" t="s">
        <v>151</v>
      </c>
      <c r="D80" s="25" t="s">
        <v>152</v>
      </c>
      <c r="E80" s="25" t="s">
        <v>117</v>
      </c>
      <c r="F80" s="22">
        <v>1</v>
      </c>
      <c r="G80" s="10"/>
      <c r="H80" s="10">
        <f t="shared" si="3"/>
        <v>0</v>
      </c>
      <c r="I80" s="10">
        <f t="shared" si="4"/>
        <v>0</v>
      </c>
      <c r="J80" s="20">
        <f t="shared" si="5"/>
        <v>0</v>
      </c>
      <c r="K80" s="12"/>
      <c r="L80" s="41">
        <v>70637</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9" customFormat="1" ht="22.5" x14ac:dyDescent="0.25">
      <c r="A81" s="11"/>
      <c r="B81" s="23">
        <v>70</v>
      </c>
      <c r="C81" s="21" t="s">
        <v>153</v>
      </c>
      <c r="D81" s="25" t="s">
        <v>154</v>
      </c>
      <c r="E81" s="25" t="s">
        <v>117</v>
      </c>
      <c r="F81" s="22">
        <v>1</v>
      </c>
      <c r="G81" s="10"/>
      <c r="H81" s="10">
        <f t="shared" si="3"/>
        <v>0</v>
      </c>
      <c r="I81" s="10">
        <f t="shared" si="4"/>
        <v>0</v>
      </c>
      <c r="J81" s="20">
        <f t="shared" si="5"/>
        <v>0</v>
      </c>
      <c r="K81" s="12"/>
      <c r="L81" s="41">
        <v>317264</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9" customFormat="1" ht="22.5" x14ac:dyDescent="0.25">
      <c r="A82" s="11"/>
      <c r="B82" s="24">
        <v>71</v>
      </c>
      <c r="C82" s="21" t="s">
        <v>155</v>
      </c>
      <c r="D82" s="25" t="s">
        <v>156</v>
      </c>
      <c r="E82" s="25" t="s">
        <v>117</v>
      </c>
      <c r="F82" s="22">
        <v>1</v>
      </c>
      <c r="G82" s="10"/>
      <c r="H82" s="10">
        <f t="shared" si="3"/>
        <v>0</v>
      </c>
      <c r="I82" s="10">
        <f t="shared" si="4"/>
        <v>0</v>
      </c>
      <c r="J82" s="20">
        <f t="shared" si="5"/>
        <v>0</v>
      </c>
      <c r="K82" s="12"/>
      <c r="L82" s="41">
        <v>12281</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9" customFormat="1" ht="22.5" x14ac:dyDescent="0.25">
      <c r="A83" s="11"/>
      <c r="B83" s="23">
        <v>72</v>
      </c>
      <c r="C83" s="21" t="s">
        <v>157</v>
      </c>
      <c r="D83" s="25" t="s">
        <v>158</v>
      </c>
      <c r="E83" s="25" t="s">
        <v>117</v>
      </c>
      <c r="F83" s="22">
        <v>1</v>
      </c>
      <c r="G83" s="10"/>
      <c r="H83" s="10">
        <f t="shared" si="3"/>
        <v>0</v>
      </c>
      <c r="I83" s="10">
        <f t="shared" si="4"/>
        <v>0</v>
      </c>
      <c r="J83" s="20">
        <f t="shared" si="5"/>
        <v>0</v>
      </c>
      <c r="K83" s="12"/>
      <c r="L83" s="41">
        <v>14328</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9" customFormat="1" ht="24" x14ac:dyDescent="0.25">
      <c r="A84" s="11"/>
      <c r="B84" s="23">
        <v>73</v>
      </c>
      <c r="C84" s="21" t="s">
        <v>159</v>
      </c>
      <c r="D84" s="25" t="s">
        <v>160</v>
      </c>
      <c r="E84" s="25" t="s">
        <v>18</v>
      </c>
      <c r="F84" s="22">
        <v>1</v>
      </c>
      <c r="G84" s="10"/>
      <c r="H84" s="10">
        <f t="shared" si="3"/>
        <v>0</v>
      </c>
      <c r="I84" s="10">
        <f t="shared" si="4"/>
        <v>0</v>
      </c>
      <c r="J84" s="20">
        <f t="shared" si="5"/>
        <v>0</v>
      </c>
      <c r="K84" s="12"/>
      <c r="L84" s="41">
        <v>316650</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9" customFormat="1" ht="24" x14ac:dyDescent="0.25">
      <c r="A85" s="11"/>
      <c r="B85" s="23">
        <v>74</v>
      </c>
      <c r="C85" s="21" t="s">
        <v>161</v>
      </c>
      <c r="D85" s="25" t="s">
        <v>162</v>
      </c>
      <c r="E85" s="25" t="s">
        <v>18</v>
      </c>
      <c r="F85" s="22">
        <v>1</v>
      </c>
      <c r="G85" s="10"/>
      <c r="H85" s="10">
        <f t="shared" si="3"/>
        <v>0</v>
      </c>
      <c r="I85" s="10">
        <f t="shared" si="4"/>
        <v>0</v>
      </c>
      <c r="J85" s="20">
        <f t="shared" si="5"/>
        <v>0</v>
      </c>
      <c r="K85" s="12"/>
      <c r="L85" s="41">
        <v>389723</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9" customFormat="1" ht="24" x14ac:dyDescent="0.25">
      <c r="A86" s="11"/>
      <c r="B86" s="24">
        <v>75</v>
      </c>
      <c r="C86" s="21" t="s">
        <v>163</v>
      </c>
      <c r="D86" s="25" t="s">
        <v>164</v>
      </c>
      <c r="E86" s="25" t="s">
        <v>35</v>
      </c>
      <c r="F86" s="22">
        <v>1</v>
      </c>
      <c r="G86" s="10"/>
      <c r="H86" s="10">
        <f t="shared" si="3"/>
        <v>0</v>
      </c>
      <c r="I86" s="10">
        <f t="shared" si="4"/>
        <v>0</v>
      </c>
      <c r="J86" s="20">
        <f t="shared" si="5"/>
        <v>0</v>
      </c>
      <c r="K86" s="12"/>
      <c r="L86" s="41">
        <v>16656</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9" customFormat="1" ht="24" x14ac:dyDescent="0.25">
      <c r="A87" s="11"/>
      <c r="B87" s="23">
        <v>76</v>
      </c>
      <c r="C87" s="21" t="s">
        <v>163</v>
      </c>
      <c r="D87" s="25" t="s">
        <v>165</v>
      </c>
      <c r="E87" s="25" t="s">
        <v>18</v>
      </c>
      <c r="F87" s="22">
        <v>1</v>
      </c>
      <c r="G87" s="10"/>
      <c r="H87" s="10">
        <f t="shared" si="3"/>
        <v>0</v>
      </c>
      <c r="I87" s="10">
        <f t="shared" si="4"/>
        <v>0</v>
      </c>
      <c r="J87" s="20">
        <f t="shared" si="5"/>
        <v>0</v>
      </c>
      <c r="K87" s="12"/>
      <c r="L87" s="41">
        <v>193429</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9" customFormat="1" ht="33.75" x14ac:dyDescent="0.25">
      <c r="A88" s="11"/>
      <c r="B88" s="23">
        <v>77</v>
      </c>
      <c r="C88" s="21" t="s">
        <v>166</v>
      </c>
      <c r="D88" s="25" t="s">
        <v>167</v>
      </c>
      <c r="E88" s="25" t="s">
        <v>18</v>
      </c>
      <c r="F88" s="22">
        <v>1</v>
      </c>
      <c r="G88" s="10"/>
      <c r="H88" s="10">
        <f t="shared" si="3"/>
        <v>0</v>
      </c>
      <c r="I88" s="10">
        <f t="shared" si="4"/>
        <v>0</v>
      </c>
      <c r="J88" s="20">
        <f t="shared" si="5"/>
        <v>0</v>
      </c>
      <c r="K88" s="12"/>
      <c r="L88" s="41">
        <v>34101</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9" customFormat="1" ht="24" x14ac:dyDescent="0.25">
      <c r="A89" s="11"/>
      <c r="B89" s="23">
        <v>78</v>
      </c>
      <c r="C89" s="21" t="s">
        <v>168</v>
      </c>
      <c r="D89" s="25" t="s">
        <v>169</v>
      </c>
      <c r="E89" s="25" t="s">
        <v>18</v>
      </c>
      <c r="F89" s="22">
        <v>1</v>
      </c>
      <c r="G89" s="10"/>
      <c r="H89" s="10">
        <f t="shared" si="3"/>
        <v>0</v>
      </c>
      <c r="I89" s="10">
        <f t="shared" si="4"/>
        <v>0</v>
      </c>
      <c r="J89" s="20">
        <f t="shared" si="5"/>
        <v>0</v>
      </c>
      <c r="K89" s="12"/>
      <c r="L89" s="41">
        <v>38972</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9" customFormat="1" ht="24" x14ac:dyDescent="0.25">
      <c r="A90" s="11"/>
      <c r="B90" s="24">
        <v>79</v>
      </c>
      <c r="C90" s="21" t="s">
        <v>170</v>
      </c>
      <c r="D90" s="25" t="s">
        <v>171</v>
      </c>
      <c r="E90" s="25" t="s">
        <v>35</v>
      </c>
      <c r="F90" s="22">
        <v>1</v>
      </c>
      <c r="G90" s="10"/>
      <c r="H90" s="10">
        <f t="shared" si="3"/>
        <v>0</v>
      </c>
      <c r="I90" s="10">
        <f t="shared" si="4"/>
        <v>0</v>
      </c>
      <c r="J90" s="20">
        <f t="shared" si="5"/>
        <v>0</v>
      </c>
      <c r="K90" s="12"/>
      <c r="L90" s="41">
        <v>36537</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9" customFormat="1" ht="22.5" x14ac:dyDescent="0.25">
      <c r="A91" s="11"/>
      <c r="B91" s="23">
        <v>80</v>
      </c>
      <c r="C91" s="21" t="s">
        <v>172</v>
      </c>
      <c r="D91" s="25" t="s">
        <v>173</v>
      </c>
      <c r="E91" s="25" t="s">
        <v>35</v>
      </c>
      <c r="F91" s="22">
        <v>1</v>
      </c>
      <c r="G91" s="10"/>
      <c r="H91" s="10">
        <f t="shared" si="3"/>
        <v>0</v>
      </c>
      <c r="I91" s="10">
        <f t="shared" si="4"/>
        <v>0</v>
      </c>
      <c r="J91" s="20">
        <f t="shared" si="5"/>
        <v>0</v>
      </c>
      <c r="K91" s="12"/>
      <c r="L91" s="41">
        <v>77269</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9" customFormat="1" ht="33.75" x14ac:dyDescent="0.25">
      <c r="A92" s="11"/>
      <c r="B92" s="23">
        <v>81</v>
      </c>
      <c r="C92" s="21" t="s">
        <v>166</v>
      </c>
      <c r="D92" s="25" t="s">
        <v>174</v>
      </c>
      <c r="E92" s="25" t="s">
        <v>18</v>
      </c>
      <c r="F92" s="22">
        <v>1</v>
      </c>
      <c r="G92" s="10"/>
      <c r="H92" s="10">
        <f t="shared" si="3"/>
        <v>0</v>
      </c>
      <c r="I92" s="10">
        <f t="shared" si="4"/>
        <v>0</v>
      </c>
      <c r="J92" s="20">
        <f t="shared" si="5"/>
        <v>0</v>
      </c>
      <c r="K92" s="12"/>
      <c r="L92" s="41">
        <v>78554</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s="9" customFormat="1" ht="24" x14ac:dyDescent="0.25">
      <c r="A93" s="11"/>
      <c r="B93" s="23">
        <v>82</v>
      </c>
      <c r="C93" s="21" t="s">
        <v>175</v>
      </c>
      <c r="D93" s="25" t="s">
        <v>176</v>
      </c>
      <c r="E93" s="25" t="s">
        <v>35</v>
      </c>
      <c r="F93" s="22">
        <v>1</v>
      </c>
      <c r="G93" s="10"/>
      <c r="H93" s="10">
        <f t="shared" si="3"/>
        <v>0</v>
      </c>
      <c r="I93" s="10">
        <f t="shared" si="4"/>
        <v>0</v>
      </c>
      <c r="J93" s="20">
        <f t="shared" si="5"/>
        <v>0</v>
      </c>
      <c r="K93" s="12"/>
      <c r="L93" s="41">
        <v>53193</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row>
    <row r="94" spans="1:146" s="9" customFormat="1" ht="24" x14ac:dyDescent="0.25">
      <c r="A94" s="11"/>
      <c r="B94" s="24">
        <v>83</v>
      </c>
      <c r="C94" s="21" t="s">
        <v>175</v>
      </c>
      <c r="D94" s="25" t="s">
        <v>177</v>
      </c>
      <c r="E94" s="25" t="s">
        <v>35</v>
      </c>
      <c r="F94" s="22">
        <v>1</v>
      </c>
      <c r="G94" s="10"/>
      <c r="H94" s="10">
        <f t="shared" si="3"/>
        <v>0</v>
      </c>
      <c r="I94" s="10">
        <f t="shared" si="4"/>
        <v>0</v>
      </c>
      <c r="J94" s="20">
        <f t="shared" si="5"/>
        <v>0</v>
      </c>
      <c r="K94" s="12"/>
      <c r="L94" s="41">
        <v>69849</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row>
    <row r="95" spans="1:146" s="9" customFormat="1" ht="24" x14ac:dyDescent="0.25">
      <c r="A95" s="11"/>
      <c r="B95" s="23">
        <v>84</v>
      </c>
      <c r="C95" s="21" t="s">
        <v>175</v>
      </c>
      <c r="D95" s="25" t="s">
        <v>178</v>
      </c>
      <c r="E95" s="25" t="s">
        <v>35</v>
      </c>
      <c r="F95" s="22">
        <v>1</v>
      </c>
      <c r="G95" s="10"/>
      <c r="H95" s="10">
        <f t="shared" si="3"/>
        <v>0</v>
      </c>
      <c r="I95" s="10">
        <f t="shared" si="4"/>
        <v>0</v>
      </c>
      <c r="J95" s="20">
        <f t="shared" si="5"/>
        <v>0</v>
      </c>
      <c r="K95" s="12"/>
      <c r="L95" s="41">
        <v>49432</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row>
    <row r="96" spans="1:146" s="9" customFormat="1" ht="24" x14ac:dyDescent="0.25">
      <c r="A96" s="11"/>
      <c r="B96" s="23">
        <v>85</v>
      </c>
      <c r="C96" s="21" t="s">
        <v>175</v>
      </c>
      <c r="D96" s="25" t="s">
        <v>179</v>
      </c>
      <c r="E96" s="25" t="s">
        <v>35</v>
      </c>
      <c r="F96" s="22">
        <v>1</v>
      </c>
      <c r="G96" s="10"/>
      <c r="H96" s="10">
        <f t="shared" si="3"/>
        <v>0</v>
      </c>
      <c r="I96" s="10">
        <f t="shared" si="4"/>
        <v>0</v>
      </c>
      <c r="J96" s="20">
        <f t="shared" si="5"/>
        <v>0</v>
      </c>
      <c r="K96" s="12"/>
      <c r="L96" s="41">
        <v>80595</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row>
    <row r="97" spans="1:146" s="9" customFormat="1" ht="24" x14ac:dyDescent="0.25">
      <c r="A97" s="11"/>
      <c r="B97" s="23">
        <v>86</v>
      </c>
      <c r="C97" s="21" t="s">
        <v>180</v>
      </c>
      <c r="D97" s="25" t="s">
        <v>181</v>
      </c>
      <c r="E97" s="25" t="s">
        <v>18</v>
      </c>
      <c r="F97" s="22">
        <v>1</v>
      </c>
      <c r="G97" s="10"/>
      <c r="H97" s="10">
        <f t="shared" si="3"/>
        <v>0</v>
      </c>
      <c r="I97" s="10">
        <f t="shared" si="4"/>
        <v>0</v>
      </c>
      <c r="J97" s="20">
        <f t="shared" si="5"/>
        <v>0</v>
      </c>
      <c r="K97" s="12"/>
      <c r="L97" s="41">
        <v>35319</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row>
    <row r="98" spans="1:146" s="9" customFormat="1" ht="22.5" x14ac:dyDescent="0.25">
      <c r="A98" s="11"/>
      <c r="B98" s="24">
        <v>87</v>
      </c>
      <c r="C98" s="21" t="s">
        <v>182</v>
      </c>
      <c r="D98" s="25" t="s">
        <v>183</v>
      </c>
      <c r="E98" s="25" t="s">
        <v>184</v>
      </c>
      <c r="F98" s="22">
        <v>1</v>
      </c>
      <c r="G98" s="10"/>
      <c r="H98" s="10">
        <f t="shared" si="3"/>
        <v>0</v>
      </c>
      <c r="I98" s="10">
        <f t="shared" si="4"/>
        <v>0</v>
      </c>
      <c r="J98" s="20">
        <f t="shared" si="5"/>
        <v>0</v>
      </c>
      <c r="K98" s="12"/>
      <c r="L98" s="41">
        <v>30447</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row>
    <row r="99" spans="1:146" s="9" customFormat="1" ht="22.5" x14ac:dyDescent="0.25">
      <c r="A99" s="11"/>
      <c r="B99" s="23">
        <v>88</v>
      </c>
      <c r="C99" s="21" t="s">
        <v>185</v>
      </c>
      <c r="D99" s="25" t="s">
        <v>186</v>
      </c>
      <c r="E99" s="25" t="s">
        <v>18</v>
      </c>
      <c r="F99" s="22">
        <v>1</v>
      </c>
      <c r="G99" s="10"/>
      <c r="H99" s="10">
        <f t="shared" si="3"/>
        <v>0</v>
      </c>
      <c r="I99" s="10">
        <f t="shared" si="4"/>
        <v>0</v>
      </c>
      <c r="J99" s="20">
        <f t="shared" si="5"/>
        <v>0</v>
      </c>
      <c r="K99" s="12"/>
      <c r="L99" s="41">
        <v>10961</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row>
    <row r="100" spans="1:146" s="9" customFormat="1" ht="15.75" x14ac:dyDescent="0.25">
      <c r="A100" s="11"/>
      <c r="B100" s="23">
        <v>89</v>
      </c>
      <c r="C100" s="21" t="s">
        <v>187</v>
      </c>
      <c r="D100" s="25" t="s">
        <v>188</v>
      </c>
      <c r="E100" s="25" t="s">
        <v>189</v>
      </c>
      <c r="F100" s="22">
        <v>1</v>
      </c>
      <c r="G100" s="10"/>
      <c r="H100" s="10">
        <f t="shared" si="3"/>
        <v>0</v>
      </c>
      <c r="I100" s="10">
        <f t="shared" si="4"/>
        <v>0</v>
      </c>
      <c r="J100" s="20">
        <f t="shared" si="5"/>
        <v>0</v>
      </c>
      <c r="K100" s="12"/>
      <c r="L100" s="41">
        <v>21922</v>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row>
    <row r="101" spans="1:146" s="9" customFormat="1" ht="15.75" x14ac:dyDescent="0.25">
      <c r="A101" s="11"/>
      <c r="B101" s="23">
        <v>90</v>
      </c>
      <c r="C101" s="21" t="s">
        <v>187</v>
      </c>
      <c r="D101" s="25" t="s">
        <v>190</v>
      </c>
      <c r="E101" s="25" t="s">
        <v>35</v>
      </c>
      <c r="F101" s="22">
        <v>1</v>
      </c>
      <c r="G101" s="10"/>
      <c r="H101" s="10">
        <f t="shared" si="3"/>
        <v>0</v>
      </c>
      <c r="I101" s="10">
        <f t="shared" si="4"/>
        <v>0</v>
      </c>
      <c r="J101" s="20">
        <f t="shared" si="5"/>
        <v>0</v>
      </c>
      <c r="K101" s="12"/>
      <c r="L101" s="41">
        <v>194862</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row>
    <row r="102" spans="1:146" s="9" customFormat="1" ht="22.5" x14ac:dyDescent="0.25">
      <c r="A102" s="11"/>
      <c r="B102" s="23">
        <v>91</v>
      </c>
      <c r="C102" s="21" t="s">
        <v>191</v>
      </c>
      <c r="D102" s="25" t="s">
        <v>192</v>
      </c>
      <c r="E102" s="25" t="s">
        <v>35</v>
      </c>
      <c r="F102" s="22">
        <v>1</v>
      </c>
      <c r="G102" s="10"/>
      <c r="H102" s="10">
        <f t="shared" si="3"/>
        <v>0</v>
      </c>
      <c r="I102" s="10">
        <f t="shared" si="4"/>
        <v>0</v>
      </c>
      <c r="J102" s="20">
        <f t="shared" si="5"/>
        <v>0</v>
      </c>
      <c r="K102" s="12"/>
      <c r="L102" s="41">
        <v>46055</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row>
    <row r="103" spans="1:146" s="9" customFormat="1" ht="24" x14ac:dyDescent="0.25">
      <c r="A103" s="11"/>
      <c r="B103" s="23">
        <v>92</v>
      </c>
      <c r="C103" s="21" t="s">
        <v>193</v>
      </c>
      <c r="D103" s="25" t="s">
        <v>194</v>
      </c>
      <c r="E103" s="25" t="s">
        <v>189</v>
      </c>
      <c r="F103" s="22">
        <v>1</v>
      </c>
      <c r="G103" s="10"/>
      <c r="H103" s="10">
        <f t="shared" si="3"/>
        <v>0</v>
      </c>
      <c r="I103" s="10">
        <f t="shared" si="4"/>
        <v>0</v>
      </c>
      <c r="J103" s="20">
        <f t="shared" si="5"/>
        <v>0</v>
      </c>
      <c r="K103" s="12"/>
      <c r="L103" s="41">
        <v>17050</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row>
    <row r="104" spans="1:146" s="9" customFormat="1" ht="24" x14ac:dyDescent="0.25">
      <c r="A104" s="11"/>
      <c r="B104" s="23">
        <v>93</v>
      </c>
      <c r="C104" s="21" t="s">
        <v>195</v>
      </c>
      <c r="D104" s="25" t="s">
        <v>196</v>
      </c>
      <c r="E104" s="25" t="s">
        <v>18</v>
      </c>
      <c r="F104" s="22">
        <v>1</v>
      </c>
      <c r="G104" s="10"/>
      <c r="H104" s="10">
        <f t="shared" si="3"/>
        <v>0</v>
      </c>
      <c r="I104" s="10">
        <f t="shared" si="4"/>
        <v>0</v>
      </c>
      <c r="J104" s="20">
        <f t="shared" si="5"/>
        <v>0</v>
      </c>
      <c r="K104" s="12"/>
      <c r="L104" s="41">
        <v>187554</v>
      </c>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row>
    <row r="105" spans="1:146" s="9" customFormat="1" ht="15.75" x14ac:dyDescent="0.25">
      <c r="A105" s="11"/>
      <c r="B105" s="23">
        <v>94</v>
      </c>
      <c r="C105" s="21" t="s">
        <v>197</v>
      </c>
      <c r="D105" s="25" t="s">
        <v>198</v>
      </c>
      <c r="E105" s="25" t="s">
        <v>35</v>
      </c>
      <c r="F105" s="22">
        <v>1</v>
      </c>
      <c r="G105" s="10"/>
      <c r="H105" s="10">
        <f t="shared" si="3"/>
        <v>0</v>
      </c>
      <c r="I105" s="10">
        <f t="shared" si="4"/>
        <v>0</v>
      </c>
      <c r="J105" s="20">
        <f t="shared" si="5"/>
        <v>0</v>
      </c>
      <c r="K105" s="12"/>
      <c r="L105" s="41">
        <v>19445</v>
      </c>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row>
    <row r="106" spans="1:146" s="9" customFormat="1" ht="24" x14ac:dyDescent="0.25">
      <c r="A106" s="11"/>
      <c r="B106" s="23">
        <v>95</v>
      </c>
      <c r="C106" s="21" t="s">
        <v>195</v>
      </c>
      <c r="D106" s="25" t="s">
        <v>199</v>
      </c>
      <c r="E106" s="25" t="s">
        <v>18</v>
      </c>
      <c r="F106" s="22">
        <v>1</v>
      </c>
      <c r="G106" s="10"/>
      <c r="H106" s="10">
        <f t="shared" si="3"/>
        <v>0</v>
      </c>
      <c r="I106" s="10">
        <f t="shared" si="4"/>
        <v>0</v>
      </c>
      <c r="J106" s="20">
        <f t="shared" si="5"/>
        <v>0</v>
      </c>
      <c r="K106" s="12"/>
      <c r="L106" s="41">
        <v>109610</v>
      </c>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row>
    <row r="107" spans="1:146" s="9" customFormat="1" ht="24" x14ac:dyDescent="0.25">
      <c r="A107" s="11"/>
      <c r="B107" s="23">
        <v>96</v>
      </c>
      <c r="C107" s="21" t="s">
        <v>200</v>
      </c>
      <c r="D107" s="25" t="s">
        <v>201</v>
      </c>
      <c r="E107" s="25" t="s">
        <v>35</v>
      </c>
      <c r="F107" s="22">
        <v>1</v>
      </c>
      <c r="G107" s="10"/>
      <c r="H107" s="10">
        <f t="shared" si="3"/>
        <v>0</v>
      </c>
      <c r="I107" s="10">
        <f t="shared" si="4"/>
        <v>0</v>
      </c>
      <c r="J107" s="20">
        <f t="shared" si="5"/>
        <v>0</v>
      </c>
      <c r="K107" s="12"/>
      <c r="L107" s="41">
        <v>176593</v>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row>
    <row r="108" spans="1:146" s="9" customFormat="1" ht="15.75" x14ac:dyDescent="0.25">
      <c r="A108" s="11"/>
      <c r="B108" s="23">
        <v>97</v>
      </c>
      <c r="C108" s="21" t="s">
        <v>202</v>
      </c>
      <c r="D108" s="25" t="s">
        <v>203</v>
      </c>
      <c r="E108" s="25" t="s">
        <v>35</v>
      </c>
      <c r="F108" s="22">
        <v>1</v>
      </c>
      <c r="G108" s="10"/>
      <c r="H108" s="10">
        <f t="shared" si="3"/>
        <v>0</v>
      </c>
      <c r="I108" s="10">
        <f t="shared" si="4"/>
        <v>0</v>
      </c>
      <c r="J108" s="20">
        <f t="shared" si="5"/>
        <v>0</v>
      </c>
      <c r="K108" s="12"/>
      <c r="L108" s="41">
        <v>4298</v>
      </c>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row>
    <row r="109" spans="1:146" s="9" customFormat="1" ht="15.75" x14ac:dyDescent="0.25">
      <c r="A109" s="11"/>
      <c r="B109" s="23">
        <v>98</v>
      </c>
      <c r="C109" s="21" t="s">
        <v>204</v>
      </c>
      <c r="D109" s="25" t="s">
        <v>205</v>
      </c>
      <c r="E109" s="25" t="s">
        <v>27</v>
      </c>
      <c r="F109" s="22">
        <v>1</v>
      </c>
      <c r="G109" s="10"/>
      <c r="H109" s="10">
        <f t="shared" si="3"/>
        <v>0</v>
      </c>
      <c r="I109" s="10">
        <f t="shared" si="4"/>
        <v>0</v>
      </c>
      <c r="J109" s="20">
        <f t="shared" si="5"/>
        <v>0</v>
      </c>
      <c r="K109" s="12"/>
      <c r="L109" s="41">
        <v>38972</v>
      </c>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row>
    <row r="110" spans="1:146" s="9" customFormat="1" ht="22.5" x14ac:dyDescent="0.25">
      <c r="A110" s="11"/>
      <c r="B110" s="23">
        <v>99</v>
      </c>
      <c r="C110" s="21" t="s">
        <v>204</v>
      </c>
      <c r="D110" s="25" t="s">
        <v>206</v>
      </c>
      <c r="E110" s="25" t="s">
        <v>18</v>
      </c>
      <c r="F110" s="22">
        <v>1</v>
      </c>
      <c r="G110" s="10"/>
      <c r="H110" s="10">
        <f t="shared" si="3"/>
        <v>0</v>
      </c>
      <c r="I110" s="10">
        <f t="shared" si="4"/>
        <v>0</v>
      </c>
      <c r="J110" s="20">
        <f t="shared" si="5"/>
        <v>0</v>
      </c>
      <c r="K110" s="12"/>
      <c r="L110" s="41">
        <v>131532</v>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row>
    <row r="111" spans="1:146" s="9" customFormat="1" ht="15.75" x14ac:dyDescent="0.25">
      <c r="A111" s="11"/>
      <c r="B111" s="23">
        <v>100</v>
      </c>
      <c r="C111" s="21" t="s">
        <v>204</v>
      </c>
      <c r="D111" s="25" t="s">
        <v>207</v>
      </c>
      <c r="E111" s="25" t="s">
        <v>18</v>
      </c>
      <c r="F111" s="22">
        <v>1</v>
      </c>
      <c r="G111" s="10"/>
      <c r="H111" s="10">
        <f t="shared" si="3"/>
        <v>0</v>
      </c>
      <c r="I111" s="10">
        <f t="shared" si="4"/>
        <v>0</v>
      </c>
      <c r="J111" s="20">
        <f t="shared" si="5"/>
        <v>0</v>
      </c>
      <c r="K111" s="12"/>
      <c r="L111" s="41">
        <v>79163</v>
      </c>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row>
    <row r="112" spans="1:146" s="9" customFormat="1" ht="15.75" x14ac:dyDescent="0.25">
      <c r="A112" s="11"/>
      <c r="B112" s="23">
        <v>101</v>
      </c>
      <c r="C112" s="21" t="s">
        <v>204</v>
      </c>
      <c r="D112" s="25" t="s">
        <v>208</v>
      </c>
      <c r="E112" s="25" t="s">
        <v>18</v>
      </c>
      <c r="F112" s="22">
        <v>1</v>
      </c>
      <c r="G112" s="10"/>
      <c r="H112" s="10">
        <f t="shared" si="3"/>
        <v>0</v>
      </c>
      <c r="I112" s="10">
        <f t="shared" si="4"/>
        <v>0</v>
      </c>
      <c r="J112" s="20">
        <f t="shared" si="5"/>
        <v>0</v>
      </c>
      <c r="K112" s="12"/>
      <c r="L112" s="41">
        <v>75509</v>
      </c>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row>
    <row r="113" spans="1:146" s="9" customFormat="1" ht="15.75" x14ac:dyDescent="0.25">
      <c r="A113" s="11"/>
      <c r="B113" s="23">
        <v>102</v>
      </c>
      <c r="C113" s="21" t="s">
        <v>204</v>
      </c>
      <c r="D113" s="25" t="s">
        <v>209</v>
      </c>
      <c r="E113" s="25" t="s">
        <v>18</v>
      </c>
      <c r="F113" s="22">
        <v>1</v>
      </c>
      <c r="G113" s="10"/>
      <c r="H113" s="10">
        <f t="shared" si="3"/>
        <v>0</v>
      </c>
      <c r="I113" s="10">
        <f t="shared" si="4"/>
        <v>0</v>
      </c>
      <c r="J113" s="20">
        <f t="shared" si="5"/>
        <v>0</v>
      </c>
      <c r="K113" s="12"/>
      <c r="L113" s="41">
        <v>70637</v>
      </c>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row>
    <row r="114" spans="1:146" s="9" customFormat="1" ht="22.5" x14ac:dyDescent="0.25">
      <c r="A114" s="11"/>
      <c r="B114" s="23">
        <v>103</v>
      </c>
      <c r="C114" s="21" t="s">
        <v>210</v>
      </c>
      <c r="D114" s="25" t="s">
        <v>211</v>
      </c>
      <c r="E114" s="25" t="s">
        <v>35</v>
      </c>
      <c r="F114" s="22">
        <v>1</v>
      </c>
      <c r="G114" s="10"/>
      <c r="H114" s="10">
        <f t="shared" si="3"/>
        <v>0</v>
      </c>
      <c r="I114" s="10">
        <f t="shared" si="4"/>
        <v>0</v>
      </c>
      <c r="J114" s="20">
        <f t="shared" si="5"/>
        <v>0</v>
      </c>
      <c r="K114" s="12"/>
      <c r="L114" s="41">
        <v>38890</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row>
    <row r="115" spans="1:146" s="9" customFormat="1" ht="15.75" x14ac:dyDescent="0.25">
      <c r="A115" s="11"/>
      <c r="B115" s="23">
        <v>104</v>
      </c>
      <c r="C115" s="21" t="s">
        <v>212</v>
      </c>
      <c r="D115" s="25" t="s">
        <v>213</v>
      </c>
      <c r="E115" s="25" t="s">
        <v>18</v>
      </c>
      <c r="F115" s="22">
        <v>1</v>
      </c>
      <c r="G115" s="10"/>
      <c r="H115" s="10">
        <f t="shared" si="3"/>
        <v>0</v>
      </c>
      <c r="I115" s="10">
        <f t="shared" si="4"/>
        <v>0</v>
      </c>
      <c r="J115" s="20">
        <f t="shared" si="5"/>
        <v>0</v>
      </c>
      <c r="K115" s="12"/>
      <c r="L115" s="41">
        <v>26793</v>
      </c>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row>
    <row r="116" spans="1:146" s="9" customFormat="1" ht="15.75" x14ac:dyDescent="0.25">
      <c r="A116" s="11"/>
      <c r="B116" s="23">
        <v>105</v>
      </c>
      <c r="C116" s="21" t="s">
        <v>214</v>
      </c>
      <c r="D116" s="25" t="s">
        <v>215</v>
      </c>
      <c r="E116" s="25" t="s">
        <v>18</v>
      </c>
      <c r="F116" s="22">
        <v>1</v>
      </c>
      <c r="G116" s="10"/>
      <c r="H116" s="10">
        <f t="shared" si="3"/>
        <v>0</v>
      </c>
      <c r="I116" s="10">
        <f t="shared" si="4"/>
        <v>0</v>
      </c>
      <c r="J116" s="20">
        <f t="shared" si="5"/>
        <v>0</v>
      </c>
      <c r="K116" s="12"/>
      <c r="L116" s="41">
        <v>91086</v>
      </c>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row>
    <row r="117" spans="1:146" s="9" customFormat="1" ht="15.75" x14ac:dyDescent="0.25">
      <c r="A117" s="11"/>
      <c r="B117" s="23">
        <v>106</v>
      </c>
      <c r="C117" s="21" t="s">
        <v>216</v>
      </c>
      <c r="D117" s="25" t="s">
        <v>217</v>
      </c>
      <c r="E117" s="25" t="s">
        <v>18</v>
      </c>
      <c r="F117" s="22">
        <v>1</v>
      </c>
      <c r="G117" s="10"/>
      <c r="H117" s="10">
        <f t="shared" si="3"/>
        <v>0</v>
      </c>
      <c r="I117" s="10">
        <f t="shared" si="4"/>
        <v>0</v>
      </c>
      <c r="J117" s="20">
        <f t="shared" si="5"/>
        <v>0</v>
      </c>
      <c r="K117" s="12"/>
      <c r="L117" s="41">
        <v>5480</v>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row>
    <row r="118" spans="1:146" s="9" customFormat="1" ht="36" x14ac:dyDescent="0.25">
      <c r="A118" s="11"/>
      <c r="B118" s="23">
        <v>107</v>
      </c>
      <c r="C118" s="21" t="s">
        <v>70</v>
      </c>
      <c r="D118" s="25" t="s">
        <v>218</v>
      </c>
      <c r="E118" s="25" t="s">
        <v>18</v>
      </c>
      <c r="F118" s="22">
        <v>1</v>
      </c>
      <c r="G118" s="10"/>
      <c r="H118" s="10">
        <f t="shared" si="3"/>
        <v>0</v>
      </c>
      <c r="I118" s="10">
        <f t="shared" si="4"/>
        <v>0</v>
      </c>
      <c r="J118" s="20">
        <f t="shared" si="5"/>
        <v>0</v>
      </c>
      <c r="K118" s="12"/>
      <c r="L118" s="41">
        <v>36537</v>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row>
    <row r="119" spans="1:146" s="9" customFormat="1" ht="36" x14ac:dyDescent="0.25">
      <c r="A119" s="11"/>
      <c r="B119" s="23">
        <v>108</v>
      </c>
      <c r="C119" s="21" t="s">
        <v>70</v>
      </c>
      <c r="D119" s="25" t="s">
        <v>219</v>
      </c>
      <c r="E119" s="25" t="s">
        <v>18</v>
      </c>
      <c r="F119" s="22">
        <v>1</v>
      </c>
      <c r="G119" s="10"/>
      <c r="H119" s="10">
        <f t="shared" si="3"/>
        <v>0</v>
      </c>
      <c r="I119" s="10">
        <f t="shared" si="4"/>
        <v>0</v>
      </c>
      <c r="J119" s="20">
        <f t="shared" si="5"/>
        <v>0</v>
      </c>
      <c r="K119" s="12"/>
      <c r="L119" s="41">
        <v>42626</v>
      </c>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row>
    <row r="120" spans="1:146" s="9" customFormat="1" ht="36" x14ac:dyDescent="0.25">
      <c r="A120" s="11"/>
      <c r="B120" s="23">
        <v>109</v>
      </c>
      <c r="C120" s="21" t="s">
        <v>70</v>
      </c>
      <c r="D120" s="25" t="s">
        <v>220</v>
      </c>
      <c r="E120" s="25" t="s">
        <v>18</v>
      </c>
      <c r="F120" s="22">
        <v>1</v>
      </c>
      <c r="G120" s="10"/>
      <c r="H120" s="10">
        <f t="shared" si="3"/>
        <v>0</v>
      </c>
      <c r="I120" s="10">
        <f t="shared" si="4"/>
        <v>0</v>
      </c>
      <c r="J120" s="20">
        <f t="shared" si="5"/>
        <v>0</v>
      </c>
      <c r="K120" s="12"/>
      <c r="L120" s="41">
        <v>42626</v>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row>
    <row r="121" spans="1:146" s="9" customFormat="1" ht="24" x14ac:dyDescent="0.25">
      <c r="A121" s="11"/>
      <c r="B121" s="23">
        <v>110</v>
      </c>
      <c r="C121" s="21" t="s">
        <v>221</v>
      </c>
      <c r="D121" s="25" t="s">
        <v>222</v>
      </c>
      <c r="E121" s="25" t="s">
        <v>223</v>
      </c>
      <c r="F121" s="22">
        <v>1</v>
      </c>
      <c r="G121" s="10"/>
      <c r="H121" s="10">
        <f t="shared" si="3"/>
        <v>0</v>
      </c>
      <c r="I121" s="10">
        <f t="shared" si="4"/>
        <v>0</v>
      </c>
      <c r="J121" s="20">
        <f t="shared" si="5"/>
        <v>0</v>
      </c>
      <c r="K121" s="12"/>
      <c r="L121" s="41">
        <v>109610</v>
      </c>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row>
    <row r="122" spans="1:146" ht="22.5" x14ac:dyDescent="0.25">
      <c r="B122" s="23">
        <v>111</v>
      </c>
      <c r="C122" s="21" t="s">
        <v>224</v>
      </c>
      <c r="D122" s="25" t="s">
        <v>225</v>
      </c>
      <c r="E122" s="25" t="s">
        <v>223</v>
      </c>
      <c r="F122" s="22">
        <v>1</v>
      </c>
      <c r="G122" s="9"/>
      <c r="H122" s="10">
        <f t="shared" si="3"/>
        <v>0</v>
      </c>
      <c r="I122" s="10">
        <f t="shared" si="4"/>
        <v>0</v>
      </c>
      <c r="J122" s="20">
        <f t="shared" si="5"/>
        <v>0</v>
      </c>
      <c r="L122" s="41">
        <v>8812</v>
      </c>
    </row>
    <row r="123" spans="1:146" ht="24" x14ac:dyDescent="0.25">
      <c r="B123" s="23">
        <v>112</v>
      </c>
      <c r="C123" s="21" t="s">
        <v>226</v>
      </c>
      <c r="D123" s="25" t="s">
        <v>227</v>
      </c>
      <c r="E123" s="25" t="s">
        <v>223</v>
      </c>
      <c r="F123" s="22">
        <v>1</v>
      </c>
      <c r="G123" s="9"/>
      <c r="H123" s="10">
        <f t="shared" si="3"/>
        <v>0</v>
      </c>
      <c r="I123" s="10">
        <f t="shared" si="4"/>
        <v>0</v>
      </c>
      <c r="J123" s="20">
        <f t="shared" si="5"/>
        <v>0</v>
      </c>
      <c r="L123" s="41">
        <v>24562</v>
      </c>
    </row>
    <row r="124" spans="1:146" ht="24" x14ac:dyDescent="0.25">
      <c r="B124" s="23">
        <v>113</v>
      </c>
      <c r="C124" s="21" t="s">
        <v>175</v>
      </c>
      <c r="D124" s="25" t="s">
        <v>228</v>
      </c>
      <c r="E124" s="25" t="s">
        <v>223</v>
      </c>
      <c r="F124" s="22">
        <v>1</v>
      </c>
      <c r="G124" s="9"/>
      <c r="H124" s="10">
        <f t="shared" si="3"/>
        <v>0</v>
      </c>
      <c r="I124" s="10">
        <f t="shared" si="4"/>
        <v>0</v>
      </c>
      <c r="J124" s="20">
        <f t="shared" si="5"/>
        <v>0</v>
      </c>
      <c r="L124" s="41">
        <v>26865</v>
      </c>
    </row>
    <row r="125" spans="1:146" ht="15.75" x14ac:dyDescent="0.25">
      <c r="B125" s="23">
        <v>114</v>
      </c>
      <c r="C125" s="21" t="s">
        <v>229</v>
      </c>
      <c r="D125" s="25" t="s">
        <v>230</v>
      </c>
      <c r="E125" s="25" t="s">
        <v>223</v>
      </c>
      <c r="F125" s="22">
        <v>1</v>
      </c>
      <c r="G125" s="9"/>
      <c r="H125" s="10">
        <f t="shared" si="3"/>
        <v>0</v>
      </c>
      <c r="I125" s="10">
        <f t="shared" si="4"/>
        <v>0</v>
      </c>
      <c r="J125" s="20">
        <f t="shared" si="5"/>
        <v>0</v>
      </c>
      <c r="L125" s="41">
        <v>38972</v>
      </c>
    </row>
    <row r="126" spans="1:146" ht="15.75" x14ac:dyDescent="0.25">
      <c r="B126" s="23">
        <v>115</v>
      </c>
      <c r="C126" s="21" t="s">
        <v>231</v>
      </c>
      <c r="D126" s="25" t="s">
        <v>232</v>
      </c>
      <c r="E126" s="25" t="s">
        <v>18</v>
      </c>
      <c r="F126" s="22">
        <v>1</v>
      </c>
      <c r="G126" s="9"/>
      <c r="H126" s="10">
        <f t="shared" si="3"/>
        <v>0</v>
      </c>
      <c r="I126" s="10">
        <f t="shared" si="4"/>
        <v>0</v>
      </c>
      <c r="J126" s="20">
        <f t="shared" si="5"/>
        <v>0</v>
      </c>
      <c r="L126" s="41">
        <v>466686</v>
      </c>
    </row>
    <row r="127" spans="1:146" ht="22.5" x14ac:dyDescent="0.25">
      <c r="B127" s="23">
        <v>116</v>
      </c>
      <c r="C127" s="21" t="s">
        <v>224</v>
      </c>
      <c r="D127" s="25" t="s">
        <v>233</v>
      </c>
      <c r="E127" s="25" t="s">
        <v>18</v>
      </c>
      <c r="F127" s="22">
        <v>1</v>
      </c>
      <c r="G127" s="9"/>
      <c r="H127" s="10">
        <f t="shared" si="3"/>
        <v>0</v>
      </c>
      <c r="I127" s="10">
        <f t="shared" si="4"/>
        <v>0</v>
      </c>
      <c r="J127" s="20">
        <f t="shared" si="5"/>
        <v>0</v>
      </c>
      <c r="L127" s="41">
        <v>149585</v>
      </c>
    </row>
    <row r="128" spans="1:146" ht="22.5" x14ac:dyDescent="0.25">
      <c r="B128" s="23">
        <v>117</v>
      </c>
      <c r="C128" s="21" t="s">
        <v>234</v>
      </c>
      <c r="D128" s="25" t="s">
        <v>235</v>
      </c>
      <c r="E128" s="25" t="s">
        <v>18</v>
      </c>
      <c r="F128" s="22">
        <v>1</v>
      </c>
      <c r="G128" s="9"/>
      <c r="H128" s="10">
        <f t="shared" si="3"/>
        <v>0</v>
      </c>
      <c r="I128" s="10">
        <f t="shared" si="4"/>
        <v>0</v>
      </c>
      <c r="J128" s="20">
        <f t="shared" si="5"/>
        <v>0</v>
      </c>
      <c r="L128" s="41">
        <v>376112</v>
      </c>
    </row>
    <row r="129" spans="2:12" ht="15.75" x14ac:dyDescent="0.25">
      <c r="B129" s="23">
        <v>118</v>
      </c>
      <c r="C129" s="21" t="s">
        <v>231</v>
      </c>
      <c r="D129" s="25" t="s">
        <v>236</v>
      </c>
      <c r="E129" s="25" t="s">
        <v>223</v>
      </c>
      <c r="F129" s="22">
        <v>1</v>
      </c>
      <c r="G129" s="9"/>
      <c r="H129" s="10">
        <f t="shared" si="3"/>
        <v>0</v>
      </c>
      <c r="I129" s="10">
        <f t="shared" si="4"/>
        <v>0</v>
      </c>
      <c r="J129" s="20">
        <f t="shared" si="5"/>
        <v>0</v>
      </c>
      <c r="L129" s="41">
        <v>18422</v>
      </c>
    </row>
    <row r="130" spans="2:12" ht="15.75" x14ac:dyDescent="0.25">
      <c r="B130" s="23">
        <v>119</v>
      </c>
      <c r="C130" s="21" t="s">
        <v>237</v>
      </c>
      <c r="D130" s="25" t="s">
        <v>238</v>
      </c>
      <c r="E130" s="25" t="s">
        <v>18</v>
      </c>
      <c r="F130" s="22">
        <v>1</v>
      </c>
      <c r="G130" s="9"/>
      <c r="H130" s="10">
        <f t="shared" si="3"/>
        <v>0</v>
      </c>
      <c r="I130" s="10">
        <f t="shared" si="4"/>
        <v>0</v>
      </c>
      <c r="J130" s="20">
        <f t="shared" si="5"/>
        <v>0</v>
      </c>
      <c r="L130" s="41">
        <v>18268</v>
      </c>
    </row>
    <row r="131" spans="2:12" ht="22.5" x14ac:dyDescent="0.25">
      <c r="B131" s="23">
        <v>120</v>
      </c>
      <c r="C131" s="21" t="s">
        <v>239</v>
      </c>
      <c r="D131" s="25" t="s">
        <v>240</v>
      </c>
      <c r="E131" s="25" t="s">
        <v>18</v>
      </c>
      <c r="F131" s="22">
        <v>1</v>
      </c>
      <c r="G131" s="9"/>
      <c r="H131" s="10">
        <f t="shared" si="3"/>
        <v>0</v>
      </c>
      <c r="I131" s="10">
        <f t="shared" si="4"/>
        <v>0</v>
      </c>
      <c r="J131" s="20">
        <f t="shared" si="5"/>
        <v>0</v>
      </c>
      <c r="L131" s="41">
        <v>12793</v>
      </c>
    </row>
    <row r="132" spans="2:12" ht="22.5" x14ac:dyDescent="0.25">
      <c r="B132" s="23">
        <v>121</v>
      </c>
      <c r="C132" s="21" t="s">
        <v>239</v>
      </c>
      <c r="D132" s="25" t="s">
        <v>241</v>
      </c>
      <c r="E132" s="25" t="s">
        <v>18</v>
      </c>
      <c r="F132" s="22">
        <v>1</v>
      </c>
      <c r="G132" s="9"/>
      <c r="H132" s="10">
        <f t="shared" si="3"/>
        <v>0</v>
      </c>
      <c r="I132" s="10">
        <f t="shared" si="4"/>
        <v>0</v>
      </c>
      <c r="J132" s="20">
        <f t="shared" si="5"/>
        <v>0</v>
      </c>
      <c r="L132" s="41">
        <v>18422</v>
      </c>
    </row>
    <row r="133" spans="2:12" ht="24" x14ac:dyDescent="0.25">
      <c r="B133" s="23">
        <v>122</v>
      </c>
      <c r="C133" s="21" t="s">
        <v>242</v>
      </c>
      <c r="D133" s="25" t="s">
        <v>243</v>
      </c>
      <c r="E133" s="25" t="s">
        <v>18</v>
      </c>
      <c r="F133" s="22">
        <v>1</v>
      </c>
      <c r="G133" s="9"/>
      <c r="H133" s="10">
        <f t="shared" si="3"/>
        <v>0</v>
      </c>
      <c r="I133" s="10">
        <f t="shared" si="4"/>
        <v>0</v>
      </c>
      <c r="J133" s="20">
        <f t="shared" si="5"/>
        <v>0</v>
      </c>
      <c r="L133" s="41">
        <v>40937</v>
      </c>
    </row>
    <row r="134" spans="2:12" ht="22.5" x14ac:dyDescent="0.25">
      <c r="B134" s="23">
        <v>123</v>
      </c>
      <c r="C134" s="21" t="s">
        <v>231</v>
      </c>
      <c r="D134" s="25" t="s">
        <v>244</v>
      </c>
      <c r="E134" s="25" t="s">
        <v>18</v>
      </c>
      <c r="F134" s="22">
        <v>1</v>
      </c>
      <c r="G134" s="9"/>
      <c r="H134" s="10">
        <f t="shared" si="3"/>
        <v>0</v>
      </c>
      <c r="I134" s="10">
        <f t="shared" si="4"/>
        <v>0</v>
      </c>
      <c r="J134" s="20">
        <f t="shared" si="5"/>
        <v>0</v>
      </c>
      <c r="L134" s="41">
        <v>122812</v>
      </c>
    </row>
    <row r="135" spans="2:12" ht="15.75" x14ac:dyDescent="0.25">
      <c r="B135" s="34">
        <v>124</v>
      </c>
      <c r="C135" s="21" t="s">
        <v>231</v>
      </c>
      <c r="D135" s="25" t="s">
        <v>245</v>
      </c>
      <c r="E135" s="25" t="s">
        <v>23</v>
      </c>
      <c r="F135" s="22">
        <v>1</v>
      </c>
      <c r="G135" s="9"/>
      <c r="H135" s="10">
        <f t="shared" si="3"/>
        <v>0</v>
      </c>
      <c r="I135" s="10">
        <f t="shared" si="4"/>
        <v>0</v>
      </c>
      <c r="J135" s="20">
        <f t="shared" si="5"/>
        <v>0</v>
      </c>
      <c r="L135" s="41">
        <v>18422</v>
      </c>
    </row>
    <row r="136" spans="2:12" ht="15.75" x14ac:dyDescent="0.25">
      <c r="B136" s="34">
        <v>125</v>
      </c>
      <c r="C136" s="21" t="s">
        <v>231</v>
      </c>
      <c r="D136" s="25" t="s">
        <v>246</v>
      </c>
      <c r="E136" s="25" t="s">
        <v>23</v>
      </c>
      <c r="F136" s="22">
        <v>1</v>
      </c>
      <c r="G136" s="9"/>
      <c r="H136" s="10">
        <f t="shared" si="3"/>
        <v>0</v>
      </c>
      <c r="I136" s="10">
        <f t="shared" ref="I136:I162" si="6">G136+H136</f>
        <v>0</v>
      </c>
      <c r="J136" s="20">
        <f t="shared" ref="J136:J162" si="7">I136*F136</f>
        <v>0</v>
      </c>
      <c r="L136" s="41">
        <v>18934</v>
      </c>
    </row>
    <row r="137" spans="2:12" ht="22.5" x14ac:dyDescent="0.25">
      <c r="B137" s="34">
        <v>126</v>
      </c>
      <c r="C137" s="21" t="s">
        <v>239</v>
      </c>
      <c r="D137" s="25" t="s">
        <v>247</v>
      </c>
      <c r="E137" s="25" t="s">
        <v>18</v>
      </c>
      <c r="F137" s="22">
        <v>1</v>
      </c>
      <c r="G137" s="9"/>
      <c r="H137" s="10">
        <f t="shared" si="3"/>
        <v>0</v>
      </c>
      <c r="I137" s="10">
        <f t="shared" si="6"/>
        <v>0</v>
      </c>
      <c r="J137" s="20">
        <f t="shared" si="7"/>
        <v>0</v>
      </c>
      <c r="L137" s="41">
        <v>225155</v>
      </c>
    </row>
    <row r="138" spans="2:12" ht="22.5" x14ac:dyDescent="0.25">
      <c r="B138" s="34">
        <v>127</v>
      </c>
      <c r="C138" s="21" t="s">
        <v>239</v>
      </c>
      <c r="D138" s="25" t="s">
        <v>248</v>
      </c>
      <c r="E138" s="25" t="s">
        <v>18</v>
      </c>
      <c r="F138" s="22">
        <v>1</v>
      </c>
      <c r="G138" s="9"/>
      <c r="H138" s="10">
        <f t="shared" si="3"/>
        <v>0</v>
      </c>
      <c r="I138" s="10">
        <f t="shared" si="6"/>
        <v>0</v>
      </c>
      <c r="J138" s="20">
        <f t="shared" si="7"/>
        <v>0</v>
      </c>
      <c r="L138" s="41">
        <v>214921</v>
      </c>
    </row>
    <row r="139" spans="2:12" ht="15.75" x14ac:dyDescent="0.25">
      <c r="B139" s="34">
        <v>128</v>
      </c>
      <c r="C139" s="21" t="s">
        <v>249</v>
      </c>
      <c r="D139" s="25" t="s">
        <v>250</v>
      </c>
      <c r="E139" s="25" t="s">
        <v>18</v>
      </c>
      <c r="F139" s="22">
        <v>1</v>
      </c>
      <c r="G139" s="9"/>
      <c r="H139" s="10">
        <f t="shared" si="3"/>
        <v>0</v>
      </c>
      <c r="I139" s="10">
        <f t="shared" si="6"/>
        <v>0</v>
      </c>
      <c r="J139" s="20">
        <f t="shared" si="7"/>
        <v>0</v>
      </c>
      <c r="L139" s="41">
        <v>30447</v>
      </c>
    </row>
    <row r="140" spans="2:12" ht="15.75" x14ac:dyDescent="0.25">
      <c r="B140" s="34">
        <v>129</v>
      </c>
      <c r="C140" s="21" t="s">
        <v>251</v>
      </c>
      <c r="D140" s="25" t="s">
        <v>252</v>
      </c>
      <c r="E140" s="25" t="s">
        <v>18</v>
      </c>
      <c r="F140" s="22">
        <v>1</v>
      </c>
      <c r="G140" s="9"/>
      <c r="H140" s="10">
        <f t="shared" si="3"/>
        <v>0</v>
      </c>
      <c r="I140" s="10">
        <f t="shared" si="6"/>
        <v>0</v>
      </c>
      <c r="J140" s="20">
        <f t="shared" si="7"/>
        <v>0</v>
      </c>
      <c r="L140" s="41">
        <v>19486</v>
      </c>
    </row>
    <row r="141" spans="2:12" ht="135" x14ac:dyDescent="0.25">
      <c r="B141" s="34">
        <v>130</v>
      </c>
      <c r="C141" s="21" t="s">
        <v>253</v>
      </c>
      <c r="D141" s="25" t="s">
        <v>254</v>
      </c>
      <c r="E141" s="25" t="s">
        <v>184</v>
      </c>
      <c r="F141" s="22">
        <v>1</v>
      </c>
      <c r="G141" s="9"/>
      <c r="H141" s="10">
        <f t="shared" ref="H141:H204" si="8">G141*0.19</f>
        <v>0</v>
      </c>
      <c r="I141" s="10">
        <f t="shared" si="6"/>
        <v>0</v>
      </c>
      <c r="J141" s="20">
        <f t="shared" si="7"/>
        <v>0</v>
      </c>
      <c r="L141" s="41">
        <v>1228</v>
      </c>
    </row>
    <row r="142" spans="2:12" ht="78.75" x14ac:dyDescent="0.25">
      <c r="B142" s="34">
        <v>131</v>
      </c>
      <c r="C142" s="21" t="s">
        <v>255</v>
      </c>
      <c r="D142" s="25" t="s">
        <v>256</v>
      </c>
      <c r="E142" s="25" t="s">
        <v>25</v>
      </c>
      <c r="F142" s="22">
        <v>1</v>
      </c>
      <c r="G142" s="9"/>
      <c r="H142" s="10">
        <f t="shared" si="8"/>
        <v>0</v>
      </c>
      <c r="I142" s="10">
        <f t="shared" si="6"/>
        <v>0</v>
      </c>
      <c r="J142" s="20">
        <f t="shared" si="7"/>
        <v>0</v>
      </c>
      <c r="L142" s="41">
        <v>38890</v>
      </c>
    </row>
    <row r="143" spans="2:12" ht="15.75" x14ac:dyDescent="0.25">
      <c r="B143" s="34">
        <v>132</v>
      </c>
      <c r="C143" s="21" t="s">
        <v>257</v>
      </c>
      <c r="D143" s="25" t="s">
        <v>258</v>
      </c>
      <c r="E143" s="25" t="s">
        <v>18</v>
      </c>
      <c r="F143" s="22">
        <v>1</v>
      </c>
      <c r="G143" s="9"/>
      <c r="H143" s="10">
        <f t="shared" si="8"/>
        <v>0</v>
      </c>
      <c r="I143" s="10">
        <f t="shared" si="6"/>
        <v>0</v>
      </c>
      <c r="J143" s="20">
        <f t="shared" si="7"/>
        <v>0</v>
      </c>
      <c r="L143" s="41">
        <v>12895</v>
      </c>
    </row>
    <row r="144" spans="2:12" ht="15.75" x14ac:dyDescent="0.25">
      <c r="B144" s="34">
        <v>133</v>
      </c>
      <c r="C144" s="21" t="s">
        <v>259</v>
      </c>
      <c r="D144" s="25" t="s">
        <v>260</v>
      </c>
      <c r="E144" s="25" t="s">
        <v>18</v>
      </c>
      <c r="F144" s="22">
        <v>1</v>
      </c>
      <c r="G144" s="9"/>
      <c r="H144" s="10">
        <f t="shared" si="8"/>
        <v>0</v>
      </c>
      <c r="I144" s="10">
        <f t="shared" si="6"/>
        <v>0</v>
      </c>
      <c r="J144" s="20">
        <f t="shared" si="7"/>
        <v>0</v>
      </c>
      <c r="L144" s="41">
        <v>7608</v>
      </c>
    </row>
    <row r="145" spans="2:12" ht="135" x14ac:dyDescent="0.25">
      <c r="B145" s="34">
        <v>134</v>
      </c>
      <c r="C145" s="21" t="s">
        <v>261</v>
      </c>
      <c r="D145" s="25" t="s">
        <v>262</v>
      </c>
      <c r="E145" s="25" t="s">
        <v>105</v>
      </c>
      <c r="F145" s="22">
        <v>1</v>
      </c>
      <c r="G145" s="9"/>
      <c r="H145" s="10">
        <f t="shared" si="8"/>
        <v>0</v>
      </c>
      <c r="I145" s="10">
        <f t="shared" si="6"/>
        <v>0</v>
      </c>
      <c r="J145" s="20">
        <f t="shared" si="7"/>
        <v>0</v>
      </c>
      <c r="L145" s="41">
        <v>4298</v>
      </c>
    </row>
    <row r="146" spans="2:12" ht="15.75" x14ac:dyDescent="0.25">
      <c r="B146" s="34">
        <v>135</v>
      </c>
      <c r="C146" s="21" t="s">
        <v>263</v>
      </c>
      <c r="D146" s="25" t="s">
        <v>264</v>
      </c>
      <c r="E146" s="25" t="s">
        <v>105</v>
      </c>
      <c r="F146" s="22">
        <v>1</v>
      </c>
      <c r="G146" s="9"/>
      <c r="H146" s="10">
        <f t="shared" si="8"/>
        <v>0</v>
      </c>
      <c r="I146" s="10">
        <f t="shared" si="6"/>
        <v>0</v>
      </c>
      <c r="J146" s="20">
        <f t="shared" si="7"/>
        <v>0</v>
      </c>
      <c r="L146" s="41">
        <v>35319</v>
      </c>
    </row>
    <row r="147" spans="2:12" ht="33.75" x14ac:dyDescent="0.25">
      <c r="B147" s="34">
        <v>136</v>
      </c>
      <c r="C147" s="21" t="s">
        <v>265</v>
      </c>
      <c r="D147" s="25" t="s">
        <v>266</v>
      </c>
      <c r="E147" s="25" t="s">
        <v>18</v>
      </c>
      <c r="F147" s="22">
        <v>1</v>
      </c>
      <c r="G147" s="9"/>
      <c r="H147" s="10">
        <f t="shared" si="8"/>
        <v>0</v>
      </c>
      <c r="I147" s="10">
        <f t="shared" si="6"/>
        <v>0</v>
      </c>
      <c r="J147" s="20">
        <f t="shared" si="7"/>
        <v>0</v>
      </c>
      <c r="L147" s="41">
        <v>42626</v>
      </c>
    </row>
    <row r="148" spans="2:12" ht="45" x14ac:dyDescent="0.25">
      <c r="B148" s="34">
        <v>137</v>
      </c>
      <c r="C148" s="21" t="s">
        <v>267</v>
      </c>
      <c r="D148" s="25" t="s">
        <v>268</v>
      </c>
      <c r="E148" s="25" t="s">
        <v>18</v>
      </c>
      <c r="F148" s="22">
        <v>1</v>
      </c>
      <c r="G148" s="9"/>
      <c r="H148" s="10">
        <f t="shared" si="8"/>
        <v>0</v>
      </c>
      <c r="I148" s="10">
        <f t="shared" si="6"/>
        <v>0</v>
      </c>
      <c r="J148" s="20">
        <f t="shared" si="7"/>
        <v>0</v>
      </c>
      <c r="L148" s="41">
        <v>158325</v>
      </c>
    </row>
    <row r="149" spans="2:12" ht="22.5" x14ac:dyDescent="0.25">
      <c r="B149" s="34">
        <v>138</v>
      </c>
      <c r="C149" s="21" t="s">
        <v>267</v>
      </c>
      <c r="D149" s="25" t="s">
        <v>269</v>
      </c>
      <c r="E149" s="25" t="s">
        <v>18</v>
      </c>
      <c r="F149" s="22">
        <v>1</v>
      </c>
      <c r="G149" s="9"/>
      <c r="H149" s="10">
        <f t="shared" si="8"/>
        <v>0</v>
      </c>
      <c r="I149" s="10">
        <f t="shared" si="6"/>
        <v>0</v>
      </c>
      <c r="J149" s="20">
        <f t="shared" si="7"/>
        <v>0</v>
      </c>
      <c r="L149" s="41">
        <v>42626</v>
      </c>
    </row>
    <row r="150" spans="2:12" ht="22.5" x14ac:dyDescent="0.25">
      <c r="B150" s="34">
        <v>139</v>
      </c>
      <c r="C150" s="21" t="s">
        <v>267</v>
      </c>
      <c r="D150" s="25" t="s">
        <v>270</v>
      </c>
      <c r="E150" s="25" t="s">
        <v>18</v>
      </c>
      <c r="F150" s="22">
        <v>1</v>
      </c>
      <c r="G150" s="9"/>
      <c r="H150" s="10">
        <f t="shared" si="8"/>
        <v>0</v>
      </c>
      <c r="I150" s="10">
        <f t="shared" si="6"/>
        <v>0</v>
      </c>
      <c r="J150" s="20">
        <f t="shared" si="7"/>
        <v>0</v>
      </c>
      <c r="L150" s="41">
        <v>7307</v>
      </c>
    </row>
    <row r="151" spans="2:12" ht="22.5" x14ac:dyDescent="0.25">
      <c r="B151" s="34">
        <v>140</v>
      </c>
      <c r="C151" s="21" t="s">
        <v>267</v>
      </c>
      <c r="D151" s="25" t="s">
        <v>271</v>
      </c>
      <c r="E151" s="25" t="s">
        <v>18</v>
      </c>
      <c r="F151" s="22">
        <v>1</v>
      </c>
      <c r="G151" s="9"/>
      <c r="H151" s="10">
        <f t="shared" si="8"/>
        <v>0</v>
      </c>
      <c r="I151" s="10">
        <f t="shared" si="6"/>
        <v>0</v>
      </c>
      <c r="J151" s="20">
        <f t="shared" si="7"/>
        <v>0</v>
      </c>
      <c r="L151" s="41">
        <v>9743</v>
      </c>
    </row>
    <row r="152" spans="2:12" ht="22.5" x14ac:dyDescent="0.25">
      <c r="B152" s="34">
        <v>141</v>
      </c>
      <c r="C152" s="21" t="s">
        <v>267</v>
      </c>
      <c r="D152" s="25" t="s">
        <v>272</v>
      </c>
      <c r="E152" s="25" t="s">
        <v>18</v>
      </c>
      <c r="F152" s="22">
        <v>1</v>
      </c>
      <c r="G152" s="9"/>
      <c r="H152" s="10">
        <f t="shared" si="8"/>
        <v>0</v>
      </c>
      <c r="I152" s="10">
        <f t="shared" si="6"/>
        <v>0</v>
      </c>
      <c r="J152" s="20">
        <f t="shared" si="7"/>
        <v>0</v>
      </c>
      <c r="L152" s="41">
        <v>25576</v>
      </c>
    </row>
    <row r="153" spans="2:12" ht="33.75" x14ac:dyDescent="0.25">
      <c r="B153" s="34">
        <v>142</v>
      </c>
      <c r="C153" s="21" t="s">
        <v>273</v>
      </c>
      <c r="D153" s="25" t="s">
        <v>274</v>
      </c>
      <c r="E153" s="25" t="s">
        <v>18</v>
      </c>
      <c r="F153" s="22">
        <v>1</v>
      </c>
      <c r="G153" s="9"/>
      <c r="H153" s="10">
        <f t="shared" si="8"/>
        <v>0</v>
      </c>
      <c r="I153" s="10">
        <f t="shared" si="6"/>
        <v>0</v>
      </c>
      <c r="J153" s="20">
        <f t="shared" si="7"/>
        <v>0</v>
      </c>
      <c r="L153" s="41">
        <v>18268</v>
      </c>
    </row>
    <row r="154" spans="2:12" ht="22.5" x14ac:dyDescent="0.25">
      <c r="B154" s="34">
        <v>143</v>
      </c>
      <c r="C154" s="21" t="s">
        <v>267</v>
      </c>
      <c r="D154" s="25" t="s">
        <v>275</v>
      </c>
      <c r="E154" s="25" t="s">
        <v>18</v>
      </c>
      <c r="F154" s="22">
        <v>1</v>
      </c>
      <c r="G154" s="9"/>
      <c r="H154" s="10">
        <f t="shared" si="8"/>
        <v>0</v>
      </c>
      <c r="I154" s="10">
        <f t="shared" si="6"/>
        <v>0</v>
      </c>
      <c r="J154" s="20">
        <f t="shared" si="7"/>
        <v>0</v>
      </c>
      <c r="L154" s="41">
        <v>304471</v>
      </c>
    </row>
    <row r="155" spans="2:12" ht="22.5" x14ac:dyDescent="0.25">
      <c r="B155" s="34">
        <v>144</v>
      </c>
      <c r="C155" s="21" t="s">
        <v>276</v>
      </c>
      <c r="D155" s="25" t="s">
        <v>277</v>
      </c>
      <c r="E155" s="25" t="s">
        <v>18</v>
      </c>
      <c r="F155" s="22">
        <v>1</v>
      </c>
      <c r="G155" s="9"/>
      <c r="H155" s="10">
        <f t="shared" si="8"/>
        <v>0</v>
      </c>
      <c r="I155" s="10">
        <f t="shared" si="6"/>
        <v>0</v>
      </c>
      <c r="J155" s="20">
        <f t="shared" si="7"/>
        <v>0</v>
      </c>
      <c r="L155" s="41">
        <v>2436</v>
      </c>
    </row>
    <row r="156" spans="2:12" ht="22.5" x14ac:dyDescent="0.25">
      <c r="B156" s="34">
        <v>145</v>
      </c>
      <c r="C156" s="21" t="s">
        <v>276</v>
      </c>
      <c r="D156" s="25" t="s">
        <v>278</v>
      </c>
      <c r="E156" s="25" t="s">
        <v>18</v>
      </c>
      <c r="F156" s="22">
        <v>1</v>
      </c>
      <c r="G156" s="9"/>
      <c r="H156" s="10">
        <f t="shared" si="8"/>
        <v>0</v>
      </c>
      <c r="I156" s="10">
        <f t="shared" si="6"/>
        <v>0</v>
      </c>
      <c r="J156" s="20">
        <f t="shared" si="7"/>
        <v>0</v>
      </c>
      <c r="L156" s="41">
        <v>2192</v>
      </c>
    </row>
    <row r="157" spans="2:12" ht="45" x14ac:dyDescent="0.25">
      <c r="B157" s="34">
        <v>146</v>
      </c>
      <c r="C157" s="21" t="s">
        <v>279</v>
      </c>
      <c r="D157" s="25" t="s">
        <v>280</v>
      </c>
      <c r="E157" s="25" t="s">
        <v>18</v>
      </c>
      <c r="F157" s="22">
        <v>1</v>
      </c>
      <c r="G157" s="9"/>
      <c r="H157" s="10">
        <f t="shared" si="8"/>
        <v>0</v>
      </c>
      <c r="I157" s="10">
        <f t="shared" si="6"/>
        <v>0</v>
      </c>
      <c r="J157" s="20">
        <f t="shared" si="7"/>
        <v>0</v>
      </c>
      <c r="L157" s="41">
        <v>4811</v>
      </c>
    </row>
    <row r="158" spans="2:12" ht="22.5" x14ac:dyDescent="0.25">
      <c r="B158" s="34">
        <v>147</v>
      </c>
      <c r="C158" s="21" t="s">
        <v>267</v>
      </c>
      <c r="D158" s="25" t="s">
        <v>281</v>
      </c>
      <c r="E158" s="25" t="s">
        <v>18</v>
      </c>
      <c r="F158" s="22">
        <v>1</v>
      </c>
      <c r="G158" s="9"/>
      <c r="H158" s="10">
        <f t="shared" si="8"/>
        <v>0</v>
      </c>
      <c r="I158" s="10">
        <f t="shared" si="6"/>
        <v>0</v>
      </c>
      <c r="J158" s="20">
        <f t="shared" si="7"/>
        <v>0</v>
      </c>
      <c r="L158" s="41">
        <v>46280</v>
      </c>
    </row>
    <row r="159" spans="2:12" ht="22.5" x14ac:dyDescent="0.25">
      <c r="B159" s="34">
        <v>148</v>
      </c>
      <c r="C159" s="21" t="s">
        <v>267</v>
      </c>
      <c r="D159" s="25" t="s">
        <v>282</v>
      </c>
      <c r="E159" s="25" t="s">
        <v>18</v>
      </c>
      <c r="F159" s="22">
        <v>1</v>
      </c>
      <c r="G159" s="9"/>
      <c r="H159" s="10">
        <f t="shared" si="8"/>
        <v>0</v>
      </c>
      <c r="I159" s="10">
        <f t="shared" si="6"/>
        <v>0</v>
      </c>
      <c r="J159" s="20">
        <f t="shared" si="7"/>
        <v>0</v>
      </c>
      <c r="L159" s="41">
        <v>51151</v>
      </c>
    </row>
    <row r="160" spans="2:12" ht="22.5" x14ac:dyDescent="0.25">
      <c r="B160" s="34">
        <v>149</v>
      </c>
      <c r="C160" s="21" t="s">
        <v>283</v>
      </c>
      <c r="D160" s="25" t="s">
        <v>284</v>
      </c>
      <c r="E160" s="25" t="s">
        <v>18</v>
      </c>
      <c r="F160" s="22">
        <v>1</v>
      </c>
      <c r="G160" s="9"/>
      <c r="H160" s="10">
        <f t="shared" si="8"/>
        <v>0</v>
      </c>
      <c r="I160" s="10">
        <f t="shared" si="6"/>
        <v>0</v>
      </c>
      <c r="J160" s="20">
        <f t="shared" si="7"/>
        <v>0</v>
      </c>
      <c r="L160" s="41">
        <v>1827</v>
      </c>
    </row>
    <row r="161" spans="2:12" ht="45" x14ac:dyDescent="0.25">
      <c r="B161" s="34">
        <v>150</v>
      </c>
      <c r="C161" s="21" t="s">
        <v>285</v>
      </c>
      <c r="D161" s="25" t="s">
        <v>286</v>
      </c>
      <c r="E161" s="25" t="s">
        <v>18</v>
      </c>
      <c r="F161" s="22">
        <v>1</v>
      </c>
      <c r="G161" s="9"/>
      <c r="H161" s="10">
        <f t="shared" si="8"/>
        <v>0</v>
      </c>
      <c r="I161" s="10">
        <f t="shared" si="6"/>
        <v>0</v>
      </c>
      <c r="J161" s="20">
        <f t="shared" si="7"/>
        <v>0</v>
      </c>
      <c r="L161" s="41">
        <v>42626</v>
      </c>
    </row>
    <row r="162" spans="2:12" ht="56.25" x14ac:dyDescent="0.25">
      <c r="B162" s="34">
        <v>151</v>
      </c>
      <c r="C162" s="21" t="s">
        <v>287</v>
      </c>
      <c r="D162" s="25" t="s">
        <v>288</v>
      </c>
      <c r="E162" s="25" t="s">
        <v>18</v>
      </c>
      <c r="F162" s="22">
        <v>1</v>
      </c>
      <c r="G162" s="9"/>
      <c r="H162" s="10">
        <f t="shared" si="8"/>
        <v>0</v>
      </c>
      <c r="I162" s="10">
        <f t="shared" si="6"/>
        <v>0</v>
      </c>
      <c r="J162" s="20">
        <f t="shared" si="7"/>
        <v>0</v>
      </c>
      <c r="L162" s="41">
        <v>158325</v>
      </c>
    </row>
    <row r="163" spans="2:12" ht="36" x14ac:dyDescent="0.25">
      <c r="B163" s="34">
        <v>152</v>
      </c>
      <c r="C163" s="21" t="s">
        <v>289</v>
      </c>
      <c r="D163" s="25" t="s">
        <v>290</v>
      </c>
      <c r="E163" s="25" t="s">
        <v>18</v>
      </c>
      <c r="F163" s="22">
        <v>1</v>
      </c>
      <c r="G163" s="9"/>
      <c r="H163" s="10">
        <f t="shared" si="8"/>
        <v>0</v>
      </c>
      <c r="I163" s="10">
        <f t="shared" ref="I163:I226" si="9">G163+H163</f>
        <v>0</v>
      </c>
      <c r="J163" s="20">
        <f t="shared" ref="J163:J226" si="10">I163*F163</f>
        <v>0</v>
      </c>
      <c r="L163" s="41">
        <v>30447</v>
      </c>
    </row>
    <row r="164" spans="2:12" ht="45" x14ac:dyDescent="0.25">
      <c r="B164" s="34">
        <v>153</v>
      </c>
      <c r="C164" s="21" t="s">
        <v>291</v>
      </c>
      <c r="D164" s="25" t="s">
        <v>292</v>
      </c>
      <c r="E164" s="25" t="s">
        <v>18</v>
      </c>
      <c r="F164" s="22">
        <v>1</v>
      </c>
      <c r="G164" s="9"/>
      <c r="H164" s="10">
        <f t="shared" si="8"/>
        <v>0</v>
      </c>
      <c r="I164" s="10">
        <f t="shared" si="9"/>
        <v>0</v>
      </c>
      <c r="J164" s="20">
        <f t="shared" si="10"/>
        <v>0</v>
      </c>
      <c r="L164" s="41">
        <v>42626</v>
      </c>
    </row>
    <row r="165" spans="2:12" ht="45" x14ac:dyDescent="0.25">
      <c r="B165" s="34">
        <v>154</v>
      </c>
      <c r="C165" s="21" t="s">
        <v>293</v>
      </c>
      <c r="D165" s="25" t="s">
        <v>292</v>
      </c>
      <c r="E165" s="25" t="s">
        <v>18</v>
      </c>
      <c r="F165" s="22">
        <v>1</v>
      </c>
      <c r="G165" s="9"/>
      <c r="H165" s="10">
        <f t="shared" si="8"/>
        <v>0</v>
      </c>
      <c r="I165" s="10">
        <f t="shared" si="9"/>
        <v>0</v>
      </c>
      <c r="J165" s="20">
        <f t="shared" si="10"/>
        <v>0</v>
      </c>
      <c r="L165" s="41">
        <v>42626</v>
      </c>
    </row>
    <row r="166" spans="2:12" ht="15.75" x14ac:dyDescent="0.25">
      <c r="B166" s="34">
        <v>155</v>
      </c>
      <c r="C166" s="21" t="s">
        <v>294</v>
      </c>
      <c r="D166" s="25" t="s">
        <v>295</v>
      </c>
      <c r="E166" s="25" t="s">
        <v>18</v>
      </c>
      <c r="F166" s="22">
        <v>1</v>
      </c>
      <c r="G166" s="9"/>
      <c r="H166" s="10">
        <f t="shared" si="8"/>
        <v>0</v>
      </c>
      <c r="I166" s="10">
        <f t="shared" si="9"/>
        <v>0</v>
      </c>
      <c r="J166" s="20">
        <f t="shared" si="10"/>
        <v>0</v>
      </c>
      <c r="L166" s="41">
        <v>9134</v>
      </c>
    </row>
    <row r="167" spans="2:12" ht="22.5" x14ac:dyDescent="0.25">
      <c r="B167" s="34">
        <v>156</v>
      </c>
      <c r="C167" s="21" t="s">
        <v>296</v>
      </c>
      <c r="D167" s="25" t="s">
        <v>297</v>
      </c>
      <c r="E167" s="25" t="s">
        <v>18</v>
      </c>
      <c r="F167" s="22">
        <v>1</v>
      </c>
      <c r="G167" s="9"/>
      <c r="H167" s="10">
        <f t="shared" si="8"/>
        <v>0</v>
      </c>
      <c r="I167" s="10">
        <f t="shared" si="9"/>
        <v>0</v>
      </c>
      <c r="J167" s="20">
        <f t="shared" si="10"/>
        <v>0</v>
      </c>
      <c r="L167" s="41">
        <v>129778</v>
      </c>
    </row>
    <row r="168" spans="2:12" ht="22.5" x14ac:dyDescent="0.25">
      <c r="B168" s="34">
        <v>157</v>
      </c>
      <c r="C168" s="21" t="s">
        <v>296</v>
      </c>
      <c r="D168" s="25" t="s">
        <v>298</v>
      </c>
      <c r="E168" s="25" t="s">
        <v>18</v>
      </c>
      <c r="F168" s="22">
        <v>1</v>
      </c>
      <c r="G168" s="9"/>
      <c r="H168" s="10">
        <f t="shared" si="8"/>
        <v>0</v>
      </c>
      <c r="I168" s="10">
        <f t="shared" si="9"/>
        <v>0</v>
      </c>
      <c r="J168" s="20">
        <f t="shared" si="10"/>
        <v>0</v>
      </c>
      <c r="L168" s="41">
        <v>129778</v>
      </c>
    </row>
    <row r="169" spans="2:12" ht="22.5" x14ac:dyDescent="0.25">
      <c r="B169" s="34">
        <v>158</v>
      </c>
      <c r="C169" s="21" t="s">
        <v>299</v>
      </c>
      <c r="D169" s="25" t="s">
        <v>300</v>
      </c>
      <c r="E169" s="25" t="s">
        <v>18</v>
      </c>
      <c r="F169" s="22">
        <v>1</v>
      </c>
      <c r="G169" s="9"/>
      <c r="H169" s="10">
        <f t="shared" si="8"/>
        <v>0</v>
      </c>
      <c r="I169" s="10">
        <f t="shared" si="9"/>
        <v>0</v>
      </c>
      <c r="J169" s="20">
        <f t="shared" si="10"/>
        <v>0</v>
      </c>
      <c r="L169" s="41">
        <v>194862</v>
      </c>
    </row>
    <row r="170" spans="2:12" ht="48" x14ac:dyDescent="0.25">
      <c r="B170" s="34">
        <v>159</v>
      </c>
      <c r="C170" s="21" t="s">
        <v>301</v>
      </c>
      <c r="D170" s="25" t="s">
        <v>302</v>
      </c>
      <c r="E170" s="25" t="s">
        <v>18</v>
      </c>
      <c r="F170" s="22">
        <v>1</v>
      </c>
      <c r="G170" s="9"/>
      <c r="H170" s="10">
        <f t="shared" si="8"/>
        <v>0</v>
      </c>
      <c r="I170" s="10">
        <f t="shared" si="9"/>
        <v>0</v>
      </c>
      <c r="J170" s="20">
        <f t="shared" si="10"/>
        <v>0</v>
      </c>
      <c r="L170" s="41">
        <v>4263</v>
      </c>
    </row>
    <row r="171" spans="2:12" ht="36" x14ac:dyDescent="0.25">
      <c r="B171" s="34">
        <v>160</v>
      </c>
      <c r="C171" s="21" t="s">
        <v>303</v>
      </c>
      <c r="D171" s="25" t="s">
        <v>304</v>
      </c>
      <c r="E171" s="25" t="s">
        <v>18</v>
      </c>
      <c r="F171" s="22">
        <v>1</v>
      </c>
      <c r="G171" s="9"/>
      <c r="H171" s="10">
        <f t="shared" si="8"/>
        <v>0</v>
      </c>
      <c r="I171" s="10">
        <f t="shared" si="9"/>
        <v>0</v>
      </c>
      <c r="J171" s="20">
        <f t="shared" si="10"/>
        <v>0</v>
      </c>
      <c r="L171" s="41">
        <v>2436</v>
      </c>
    </row>
    <row r="172" spans="2:12" ht="36" x14ac:dyDescent="0.25">
      <c r="B172" s="34">
        <v>161</v>
      </c>
      <c r="C172" s="35" t="s">
        <v>305</v>
      </c>
      <c r="D172" s="36" t="s">
        <v>305</v>
      </c>
      <c r="E172" s="36" t="s">
        <v>18</v>
      </c>
      <c r="F172" s="37">
        <v>1</v>
      </c>
      <c r="G172" s="42"/>
      <c r="H172" s="10">
        <f t="shared" si="8"/>
        <v>0</v>
      </c>
      <c r="I172" s="10">
        <f t="shared" si="9"/>
        <v>0</v>
      </c>
      <c r="J172" s="20">
        <f t="shared" si="10"/>
        <v>0</v>
      </c>
      <c r="L172" s="41">
        <v>3045</v>
      </c>
    </row>
    <row r="173" spans="2:12" ht="33.75" x14ac:dyDescent="0.25">
      <c r="B173" s="34">
        <v>162</v>
      </c>
      <c r="C173" s="35" t="s">
        <v>306</v>
      </c>
      <c r="D173" s="36" t="s">
        <v>307</v>
      </c>
      <c r="E173" s="36" t="s">
        <v>18</v>
      </c>
      <c r="F173" s="37">
        <v>1</v>
      </c>
      <c r="G173" s="42"/>
      <c r="H173" s="10">
        <f t="shared" si="8"/>
        <v>0</v>
      </c>
      <c r="I173" s="10">
        <f t="shared" si="9"/>
        <v>0</v>
      </c>
      <c r="J173" s="20">
        <f t="shared" si="10"/>
        <v>0</v>
      </c>
      <c r="L173" s="41">
        <v>3045</v>
      </c>
    </row>
    <row r="174" spans="2:12" ht="22.5" x14ac:dyDescent="0.25">
      <c r="B174" s="34">
        <v>163</v>
      </c>
      <c r="C174" s="35" t="s">
        <v>308</v>
      </c>
      <c r="D174" s="36" t="s">
        <v>309</v>
      </c>
      <c r="E174" s="36" t="s">
        <v>26</v>
      </c>
      <c r="F174" s="37">
        <v>1</v>
      </c>
      <c r="G174" s="42"/>
      <c r="H174" s="10">
        <f t="shared" si="8"/>
        <v>0</v>
      </c>
      <c r="I174" s="10">
        <f t="shared" si="9"/>
        <v>0</v>
      </c>
      <c r="J174" s="20">
        <f t="shared" si="10"/>
        <v>0</v>
      </c>
      <c r="L174" s="41">
        <v>45031</v>
      </c>
    </row>
    <row r="175" spans="2:12" ht="24" x14ac:dyDescent="0.25">
      <c r="B175" s="34">
        <v>164</v>
      </c>
      <c r="C175" s="35" t="s">
        <v>310</v>
      </c>
      <c r="D175" s="36" t="s">
        <v>311</v>
      </c>
      <c r="E175" s="36" t="s">
        <v>18</v>
      </c>
      <c r="F175" s="37">
        <v>1</v>
      </c>
      <c r="G175" s="42"/>
      <c r="H175" s="10">
        <f t="shared" si="8"/>
        <v>0</v>
      </c>
      <c r="I175" s="10">
        <f t="shared" si="9"/>
        <v>0</v>
      </c>
      <c r="J175" s="20">
        <f t="shared" si="10"/>
        <v>0</v>
      </c>
      <c r="L175" s="41">
        <v>267935</v>
      </c>
    </row>
    <row r="176" spans="2:12" ht="24" x14ac:dyDescent="0.25">
      <c r="B176" s="34">
        <v>165</v>
      </c>
      <c r="C176" s="35" t="s">
        <v>312</v>
      </c>
      <c r="D176" s="36" t="s">
        <v>313</v>
      </c>
      <c r="E176" s="36" t="s">
        <v>18</v>
      </c>
      <c r="F176" s="37">
        <v>1</v>
      </c>
      <c r="G176" s="42"/>
      <c r="H176" s="10">
        <f t="shared" si="8"/>
        <v>0</v>
      </c>
      <c r="I176" s="10">
        <f t="shared" si="9"/>
        <v>0</v>
      </c>
      <c r="J176" s="20">
        <f t="shared" si="10"/>
        <v>0</v>
      </c>
      <c r="L176" s="41">
        <v>2436</v>
      </c>
    </row>
    <row r="177" spans="2:12" ht="78.75" x14ac:dyDescent="0.25">
      <c r="B177" s="34">
        <v>166</v>
      </c>
      <c r="C177" s="35" t="s">
        <v>314</v>
      </c>
      <c r="D177" s="36" t="s">
        <v>315</v>
      </c>
      <c r="E177" s="36" t="s">
        <v>18</v>
      </c>
      <c r="F177" s="37">
        <v>1</v>
      </c>
      <c r="G177" s="42"/>
      <c r="H177" s="10">
        <f t="shared" si="8"/>
        <v>0</v>
      </c>
      <c r="I177" s="10">
        <f t="shared" si="9"/>
        <v>0</v>
      </c>
      <c r="J177" s="20">
        <f t="shared" si="10"/>
        <v>0</v>
      </c>
      <c r="L177" s="41">
        <v>1412747</v>
      </c>
    </row>
    <row r="178" spans="2:12" ht="33.75" x14ac:dyDescent="0.25">
      <c r="B178" s="34">
        <v>167</v>
      </c>
      <c r="C178" s="35" t="s">
        <v>316</v>
      </c>
      <c r="D178" s="36" t="s">
        <v>317</v>
      </c>
      <c r="E178" s="36" t="s">
        <v>18</v>
      </c>
      <c r="F178" s="37">
        <v>1</v>
      </c>
      <c r="G178" s="42"/>
      <c r="H178" s="10">
        <f t="shared" si="8"/>
        <v>0</v>
      </c>
      <c r="I178" s="10">
        <f t="shared" si="9"/>
        <v>0</v>
      </c>
      <c r="J178" s="20">
        <f t="shared" si="10"/>
        <v>0</v>
      </c>
      <c r="L178" s="41">
        <v>36537</v>
      </c>
    </row>
    <row r="179" spans="2:12" ht="56.25" x14ac:dyDescent="0.25">
      <c r="B179" s="34">
        <v>168</v>
      </c>
      <c r="C179" s="35" t="s">
        <v>318</v>
      </c>
      <c r="D179" s="36" t="s">
        <v>319</v>
      </c>
      <c r="E179" s="36" t="s">
        <v>18</v>
      </c>
      <c r="F179" s="37">
        <v>1</v>
      </c>
      <c r="G179" s="42"/>
      <c r="H179" s="10">
        <f t="shared" si="8"/>
        <v>0</v>
      </c>
      <c r="I179" s="10">
        <f t="shared" si="9"/>
        <v>0</v>
      </c>
      <c r="J179" s="20">
        <f t="shared" si="10"/>
        <v>0</v>
      </c>
      <c r="L179" s="41">
        <v>29229</v>
      </c>
    </row>
    <row r="180" spans="2:12" ht="78.75" x14ac:dyDescent="0.25">
      <c r="B180" s="34">
        <v>169</v>
      </c>
      <c r="C180" s="35" t="s">
        <v>314</v>
      </c>
      <c r="D180" s="36" t="s">
        <v>320</v>
      </c>
      <c r="E180" s="36" t="s">
        <v>18</v>
      </c>
      <c r="F180" s="37">
        <v>1</v>
      </c>
      <c r="G180" s="42"/>
      <c r="H180" s="10">
        <f t="shared" si="8"/>
        <v>0</v>
      </c>
      <c r="I180" s="10">
        <f t="shared" si="9"/>
        <v>0</v>
      </c>
      <c r="J180" s="20">
        <f t="shared" si="10"/>
        <v>0</v>
      </c>
      <c r="L180" s="41">
        <v>170504</v>
      </c>
    </row>
    <row r="181" spans="2:12" ht="78.75" x14ac:dyDescent="0.25">
      <c r="B181" s="34">
        <v>170</v>
      </c>
      <c r="C181" s="35" t="s">
        <v>321</v>
      </c>
      <c r="D181" s="36" t="s">
        <v>322</v>
      </c>
      <c r="E181" s="36" t="s">
        <v>18</v>
      </c>
      <c r="F181" s="37">
        <v>1</v>
      </c>
      <c r="G181" s="42"/>
      <c r="H181" s="10">
        <f t="shared" si="8"/>
        <v>0</v>
      </c>
      <c r="I181" s="10">
        <f t="shared" si="9"/>
        <v>0</v>
      </c>
      <c r="J181" s="20">
        <f t="shared" si="10"/>
        <v>0</v>
      </c>
      <c r="L181" s="41">
        <v>187554</v>
      </c>
    </row>
    <row r="182" spans="2:12" ht="56.25" x14ac:dyDescent="0.25">
      <c r="B182" s="34">
        <v>171</v>
      </c>
      <c r="C182" s="35" t="s">
        <v>323</v>
      </c>
      <c r="D182" s="36" t="s">
        <v>324</v>
      </c>
      <c r="E182" s="36" t="s">
        <v>18</v>
      </c>
      <c r="F182" s="37">
        <v>1</v>
      </c>
      <c r="G182" s="42"/>
      <c r="H182" s="10">
        <f t="shared" si="8"/>
        <v>0</v>
      </c>
      <c r="I182" s="10">
        <f t="shared" si="9"/>
        <v>0</v>
      </c>
      <c r="J182" s="20">
        <f t="shared" si="10"/>
        <v>0</v>
      </c>
      <c r="L182" s="41">
        <v>267935</v>
      </c>
    </row>
    <row r="183" spans="2:12" ht="67.5" x14ac:dyDescent="0.25">
      <c r="B183" s="34">
        <v>172</v>
      </c>
      <c r="C183" s="35" t="s">
        <v>325</v>
      </c>
      <c r="D183" s="36" t="s">
        <v>326</v>
      </c>
      <c r="E183" s="36" t="s">
        <v>18</v>
      </c>
      <c r="F183" s="37">
        <v>1</v>
      </c>
      <c r="G183" s="42"/>
      <c r="H183" s="10">
        <f t="shared" si="8"/>
        <v>0</v>
      </c>
      <c r="I183" s="10">
        <f t="shared" si="9"/>
        <v>0</v>
      </c>
      <c r="J183" s="20">
        <f t="shared" si="10"/>
        <v>0</v>
      </c>
      <c r="L183" s="41">
        <v>34832</v>
      </c>
    </row>
    <row r="184" spans="2:12" ht="15.75" x14ac:dyDescent="0.25">
      <c r="B184" s="34">
        <v>173</v>
      </c>
      <c r="C184" s="35" t="s">
        <v>327</v>
      </c>
      <c r="D184" s="36" t="s">
        <v>328</v>
      </c>
      <c r="E184" s="36" t="s">
        <v>18</v>
      </c>
      <c r="F184" s="37">
        <v>1</v>
      </c>
      <c r="G184" s="42"/>
      <c r="H184" s="10">
        <f t="shared" si="8"/>
        <v>0</v>
      </c>
      <c r="I184" s="10">
        <f t="shared" si="9"/>
        <v>0</v>
      </c>
      <c r="J184" s="20">
        <f t="shared" si="10"/>
        <v>0</v>
      </c>
      <c r="L184" s="41">
        <v>1949</v>
      </c>
    </row>
    <row r="185" spans="2:12" ht="36" x14ac:dyDescent="0.25">
      <c r="B185" s="34">
        <v>174</v>
      </c>
      <c r="C185" s="35" t="s">
        <v>314</v>
      </c>
      <c r="D185" s="36" t="s">
        <v>329</v>
      </c>
      <c r="E185" s="36" t="s">
        <v>18</v>
      </c>
      <c r="F185" s="37">
        <v>1</v>
      </c>
      <c r="G185" s="42"/>
      <c r="H185" s="10">
        <f t="shared" si="8"/>
        <v>0</v>
      </c>
      <c r="I185" s="10">
        <f t="shared" si="9"/>
        <v>0</v>
      </c>
      <c r="J185" s="20">
        <f t="shared" si="10"/>
        <v>0</v>
      </c>
      <c r="L185" s="41">
        <v>414081</v>
      </c>
    </row>
    <row r="186" spans="2:12" ht="56.25" x14ac:dyDescent="0.25">
      <c r="B186" s="34">
        <v>175</v>
      </c>
      <c r="C186" s="35" t="s">
        <v>318</v>
      </c>
      <c r="D186" s="36" t="s">
        <v>330</v>
      </c>
      <c r="E186" s="36" t="s">
        <v>18</v>
      </c>
      <c r="F186" s="37">
        <v>1</v>
      </c>
      <c r="G186" s="42"/>
      <c r="H186" s="10">
        <f t="shared" si="8"/>
        <v>0</v>
      </c>
      <c r="I186" s="10">
        <f t="shared" si="9"/>
        <v>0</v>
      </c>
      <c r="J186" s="20">
        <f t="shared" si="10"/>
        <v>0</v>
      </c>
      <c r="L186" s="41">
        <v>90124</v>
      </c>
    </row>
    <row r="187" spans="2:12" ht="22.5" x14ac:dyDescent="0.25">
      <c r="B187" s="34">
        <v>176</v>
      </c>
      <c r="C187" s="35" t="s">
        <v>331</v>
      </c>
      <c r="D187" s="36" t="s">
        <v>332</v>
      </c>
      <c r="E187" s="36" t="s">
        <v>18</v>
      </c>
      <c r="F187" s="37">
        <v>1</v>
      </c>
      <c r="G187" s="42"/>
      <c r="H187" s="10">
        <f t="shared" si="8"/>
        <v>0</v>
      </c>
      <c r="I187" s="10">
        <f t="shared" si="9"/>
        <v>0</v>
      </c>
      <c r="J187" s="20">
        <f t="shared" si="10"/>
        <v>0</v>
      </c>
      <c r="L187" s="41">
        <v>280114</v>
      </c>
    </row>
    <row r="188" spans="2:12" ht="45" x14ac:dyDescent="0.25">
      <c r="B188" s="34">
        <v>177</v>
      </c>
      <c r="C188" s="35" t="s">
        <v>333</v>
      </c>
      <c r="D188" s="36" t="s">
        <v>334</v>
      </c>
      <c r="E188" s="36" t="s">
        <v>18</v>
      </c>
      <c r="F188" s="37">
        <v>1</v>
      </c>
      <c r="G188" s="42"/>
      <c r="H188" s="10">
        <f t="shared" si="8"/>
        <v>0</v>
      </c>
      <c r="I188" s="10">
        <f t="shared" si="9"/>
        <v>0</v>
      </c>
      <c r="J188" s="20">
        <f t="shared" si="10"/>
        <v>0</v>
      </c>
      <c r="L188" s="41">
        <v>109610</v>
      </c>
    </row>
    <row r="189" spans="2:12" ht="67.5" x14ac:dyDescent="0.25">
      <c r="B189" s="34">
        <v>178</v>
      </c>
      <c r="C189" s="35" t="s">
        <v>333</v>
      </c>
      <c r="D189" s="36" t="s">
        <v>335</v>
      </c>
      <c r="E189" s="36" t="s">
        <v>18</v>
      </c>
      <c r="F189" s="37">
        <v>1</v>
      </c>
      <c r="G189" s="42"/>
      <c r="H189" s="10">
        <f t="shared" si="8"/>
        <v>0</v>
      </c>
      <c r="I189" s="10">
        <f t="shared" si="9"/>
        <v>0</v>
      </c>
      <c r="J189" s="20">
        <f t="shared" si="10"/>
        <v>0</v>
      </c>
      <c r="L189" s="41">
        <v>26793</v>
      </c>
    </row>
    <row r="190" spans="2:12" ht="24" x14ac:dyDescent="0.25">
      <c r="B190" s="34">
        <v>179</v>
      </c>
      <c r="C190" s="35" t="s">
        <v>336</v>
      </c>
      <c r="D190" s="36" t="s">
        <v>337</v>
      </c>
      <c r="E190" s="36" t="s">
        <v>18</v>
      </c>
      <c r="F190" s="37">
        <v>1</v>
      </c>
      <c r="G190" s="42"/>
      <c r="H190" s="10">
        <f t="shared" si="8"/>
        <v>0</v>
      </c>
      <c r="I190" s="10">
        <f t="shared" si="9"/>
        <v>0</v>
      </c>
      <c r="J190" s="20">
        <f t="shared" si="10"/>
        <v>0</v>
      </c>
      <c r="L190" s="41">
        <v>255756</v>
      </c>
    </row>
    <row r="191" spans="2:12" ht="33.75" x14ac:dyDescent="0.25">
      <c r="B191" s="34">
        <v>180</v>
      </c>
      <c r="C191" s="35" t="s">
        <v>336</v>
      </c>
      <c r="D191" s="36" t="s">
        <v>338</v>
      </c>
      <c r="E191" s="36" t="s">
        <v>18</v>
      </c>
      <c r="F191" s="37">
        <v>1</v>
      </c>
      <c r="G191" s="42"/>
      <c r="H191" s="10">
        <f t="shared" si="8"/>
        <v>0</v>
      </c>
      <c r="I191" s="10">
        <f t="shared" si="9"/>
        <v>0</v>
      </c>
      <c r="J191" s="20">
        <f t="shared" si="10"/>
        <v>0</v>
      </c>
      <c r="L191" s="41">
        <v>192426</v>
      </c>
    </row>
    <row r="192" spans="2:12" ht="22.5" x14ac:dyDescent="0.25">
      <c r="B192" s="34">
        <v>181</v>
      </c>
      <c r="C192" s="35" t="s">
        <v>339</v>
      </c>
      <c r="D192" s="36" t="s">
        <v>340</v>
      </c>
      <c r="E192" s="36" t="s">
        <v>18</v>
      </c>
      <c r="F192" s="37">
        <v>1</v>
      </c>
      <c r="G192" s="42"/>
      <c r="H192" s="10">
        <f t="shared" si="8"/>
        <v>0</v>
      </c>
      <c r="I192" s="10">
        <f t="shared" si="9"/>
        <v>0</v>
      </c>
      <c r="J192" s="20">
        <f t="shared" si="10"/>
        <v>0</v>
      </c>
      <c r="L192" s="41">
        <v>4263</v>
      </c>
    </row>
    <row r="193" spans="2:12" ht="24" x14ac:dyDescent="0.25">
      <c r="B193" s="34">
        <v>182</v>
      </c>
      <c r="C193" s="35" t="s">
        <v>341</v>
      </c>
      <c r="D193" s="36" t="s">
        <v>342</v>
      </c>
      <c r="E193" s="36" t="s">
        <v>18</v>
      </c>
      <c r="F193" s="37">
        <v>1</v>
      </c>
      <c r="G193" s="42"/>
      <c r="H193" s="10">
        <f t="shared" si="8"/>
        <v>0</v>
      </c>
      <c r="I193" s="10">
        <f t="shared" si="9"/>
        <v>0</v>
      </c>
      <c r="J193" s="20">
        <f t="shared" si="10"/>
        <v>0</v>
      </c>
      <c r="L193" s="41">
        <v>29229</v>
      </c>
    </row>
    <row r="194" spans="2:12" ht="36" x14ac:dyDescent="0.25">
      <c r="B194" s="34">
        <v>183</v>
      </c>
      <c r="C194" s="35" t="s">
        <v>343</v>
      </c>
      <c r="D194" s="36" t="s">
        <v>344</v>
      </c>
      <c r="E194" s="36" t="s">
        <v>35</v>
      </c>
      <c r="F194" s="37">
        <v>1</v>
      </c>
      <c r="G194" s="42"/>
      <c r="H194" s="10">
        <f t="shared" si="8"/>
        <v>0</v>
      </c>
      <c r="I194" s="10">
        <f t="shared" si="9"/>
        <v>0</v>
      </c>
      <c r="J194" s="20">
        <f t="shared" si="10"/>
        <v>0</v>
      </c>
      <c r="L194" s="41">
        <v>40937</v>
      </c>
    </row>
    <row r="195" spans="2:12" ht="24" x14ac:dyDescent="0.25">
      <c r="B195" s="34">
        <v>184</v>
      </c>
      <c r="C195" s="35" t="s">
        <v>345</v>
      </c>
      <c r="D195" s="36" t="s">
        <v>346</v>
      </c>
      <c r="E195" s="36" t="s">
        <v>35</v>
      </c>
      <c r="F195" s="37">
        <v>1</v>
      </c>
      <c r="G195" s="42"/>
      <c r="H195" s="10">
        <f t="shared" si="8"/>
        <v>0</v>
      </c>
      <c r="I195" s="10">
        <f t="shared" si="9"/>
        <v>0</v>
      </c>
      <c r="J195" s="20">
        <f t="shared" si="10"/>
        <v>0</v>
      </c>
      <c r="L195" s="41">
        <v>46055</v>
      </c>
    </row>
    <row r="196" spans="2:12" ht="24" x14ac:dyDescent="0.25">
      <c r="B196" s="34">
        <v>185</v>
      </c>
      <c r="C196" s="35" t="s">
        <v>347</v>
      </c>
      <c r="D196" s="36" t="s">
        <v>348</v>
      </c>
      <c r="E196" s="36" t="s">
        <v>35</v>
      </c>
      <c r="F196" s="37">
        <v>1</v>
      </c>
      <c r="G196" s="42"/>
      <c r="H196" s="10">
        <f t="shared" si="8"/>
        <v>0</v>
      </c>
      <c r="I196" s="10">
        <f t="shared" si="9"/>
        <v>0</v>
      </c>
      <c r="J196" s="20">
        <f t="shared" si="10"/>
        <v>0</v>
      </c>
      <c r="L196" s="41">
        <v>16375</v>
      </c>
    </row>
    <row r="197" spans="2:12" ht="24" x14ac:dyDescent="0.25">
      <c r="B197" s="34">
        <v>186</v>
      </c>
      <c r="C197" s="35" t="s">
        <v>349</v>
      </c>
      <c r="D197" s="36" t="s">
        <v>350</v>
      </c>
      <c r="E197" s="36" t="s">
        <v>35</v>
      </c>
      <c r="F197" s="37">
        <v>1</v>
      </c>
      <c r="G197" s="42"/>
      <c r="H197" s="10">
        <f t="shared" si="8"/>
        <v>0</v>
      </c>
      <c r="I197" s="10">
        <f t="shared" si="9"/>
        <v>0</v>
      </c>
      <c r="J197" s="20">
        <f t="shared" si="10"/>
        <v>0</v>
      </c>
      <c r="L197" s="41">
        <v>46055</v>
      </c>
    </row>
    <row r="198" spans="2:12" ht="48" x14ac:dyDescent="0.25">
      <c r="B198" s="34">
        <v>187</v>
      </c>
      <c r="C198" s="35" t="s">
        <v>351</v>
      </c>
      <c r="D198" s="36" t="s">
        <v>352</v>
      </c>
      <c r="E198" s="36" t="s">
        <v>35</v>
      </c>
      <c r="F198" s="37">
        <v>1</v>
      </c>
      <c r="G198" s="42"/>
      <c r="H198" s="10">
        <f t="shared" si="8"/>
        <v>0</v>
      </c>
      <c r="I198" s="10">
        <f t="shared" si="9"/>
        <v>0</v>
      </c>
      <c r="J198" s="20">
        <f t="shared" si="10"/>
        <v>0</v>
      </c>
      <c r="L198" s="41">
        <v>54805</v>
      </c>
    </row>
    <row r="199" spans="2:12" ht="36" x14ac:dyDescent="0.25">
      <c r="B199" s="34">
        <v>188</v>
      </c>
      <c r="C199" s="35" t="s">
        <v>353</v>
      </c>
      <c r="D199" s="36" t="s">
        <v>354</v>
      </c>
      <c r="E199" s="36" t="s">
        <v>35</v>
      </c>
      <c r="F199" s="37">
        <v>1</v>
      </c>
      <c r="G199" s="42"/>
      <c r="H199" s="10">
        <f t="shared" si="8"/>
        <v>0</v>
      </c>
      <c r="I199" s="10">
        <f t="shared" si="9"/>
        <v>0</v>
      </c>
      <c r="J199" s="20">
        <f t="shared" si="10"/>
        <v>0</v>
      </c>
      <c r="L199" s="41">
        <v>30703</v>
      </c>
    </row>
    <row r="200" spans="2:12" ht="33.75" x14ac:dyDescent="0.25">
      <c r="B200" s="34">
        <v>189</v>
      </c>
      <c r="C200" s="35" t="s">
        <v>355</v>
      </c>
      <c r="D200" s="36" t="s">
        <v>356</v>
      </c>
      <c r="E200" s="36" t="s">
        <v>35</v>
      </c>
      <c r="F200" s="37">
        <v>1</v>
      </c>
      <c r="G200" s="42"/>
      <c r="H200" s="10">
        <f t="shared" si="8"/>
        <v>0</v>
      </c>
      <c r="I200" s="10">
        <f t="shared" si="9"/>
        <v>0</v>
      </c>
      <c r="J200" s="20">
        <f t="shared" si="10"/>
        <v>0</v>
      </c>
      <c r="L200" s="41">
        <v>42626</v>
      </c>
    </row>
    <row r="201" spans="2:12" ht="33.75" x14ac:dyDescent="0.25">
      <c r="B201" s="34">
        <v>190</v>
      </c>
      <c r="C201" s="35" t="s">
        <v>357</v>
      </c>
      <c r="D201" s="36" t="s">
        <v>358</v>
      </c>
      <c r="E201" s="36" t="s">
        <v>35</v>
      </c>
      <c r="F201" s="37">
        <v>1</v>
      </c>
      <c r="G201" s="42"/>
      <c r="H201" s="10">
        <f t="shared" si="8"/>
        <v>0</v>
      </c>
      <c r="I201" s="10">
        <f t="shared" si="9"/>
        <v>0</v>
      </c>
      <c r="J201" s="20">
        <f t="shared" si="10"/>
        <v>0</v>
      </c>
      <c r="L201" s="41">
        <v>34101</v>
      </c>
    </row>
    <row r="202" spans="2:12" ht="24" x14ac:dyDescent="0.25">
      <c r="B202" s="34">
        <v>191</v>
      </c>
      <c r="C202" s="35" t="s">
        <v>359</v>
      </c>
      <c r="D202" s="36" t="s">
        <v>360</v>
      </c>
      <c r="E202" s="36" t="s">
        <v>35</v>
      </c>
      <c r="F202" s="37">
        <v>1</v>
      </c>
      <c r="G202" s="42"/>
      <c r="H202" s="10">
        <f t="shared" si="8"/>
        <v>0</v>
      </c>
      <c r="I202" s="10">
        <f t="shared" si="9"/>
        <v>0</v>
      </c>
      <c r="J202" s="20">
        <f t="shared" si="10"/>
        <v>0</v>
      </c>
      <c r="L202" s="41">
        <v>38972</v>
      </c>
    </row>
    <row r="203" spans="2:12" ht="48" x14ac:dyDescent="0.25">
      <c r="B203" s="34">
        <v>192</v>
      </c>
      <c r="C203" s="35" t="s">
        <v>361</v>
      </c>
      <c r="D203" s="36" t="s">
        <v>362</v>
      </c>
      <c r="E203" s="36" t="s">
        <v>35</v>
      </c>
      <c r="F203" s="37">
        <v>1</v>
      </c>
      <c r="G203" s="42"/>
      <c r="H203" s="10">
        <f t="shared" si="8"/>
        <v>0</v>
      </c>
      <c r="I203" s="10">
        <f t="shared" si="9"/>
        <v>0</v>
      </c>
      <c r="J203" s="20">
        <f t="shared" si="10"/>
        <v>0</v>
      </c>
      <c r="L203" s="41">
        <v>47498</v>
      </c>
    </row>
    <row r="204" spans="2:12" ht="36" x14ac:dyDescent="0.25">
      <c r="B204" s="34">
        <v>193</v>
      </c>
      <c r="C204" s="35" t="s">
        <v>363</v>
      </c>
      <c r="D204" s="36" t="s">
        <v>364</v>
      </c>
      <c r="E204" s="36" t="s">
        <v>35</v>
      </c>
      <c r="F204" s="37">
        <v>1</v>
      </c>
      <c r="G204" s="42"/>
      <c r="H204" s="10">
        <f t="shared" si="8"/>
        <v>0</v>
      </c>
      <c r="I204" s="10">
        <f t="shared" si="9"/>
        <v>0</v>
      </c>
      <c r="J204" s="20">
        <f t="shared" si="10"/>
        <v>0</v>
      </c>
      <c r="L204" s="41">
        <v>54805</v>
      </c>
    </row>
    <row r="205" spans="2:12" ht="45" x14ac:dyDescent="0.25">
      <c r="B205" s="34">
        <v>194</v>
      </c>
      <c r="C205" s="35" t="s">
        <v>365</v>
      </c>
      <c r="D205" s="36" t="s">
        <v>366</v>
      </c>
      <c r="E205" s="36" t="s">
        <v>35</v>
      </c>
      <c r="F205" s="37">
        <v>1</v>
      </c>
      <c r="G205" s="42"/>
      <c r="H205" s="10">
        <f t="shared" ref="H205:H268" si="11">G205*0.19</f>
        <v>0</v>
      </c>
      <c r="I205" s="10">
        <f t="shared" si="9"/>
        <v>0</v>
      </c>
      <c r="J205" s="20">
        <f t="shared" si="10"/>
        <v>0</v>
      </c>
      <c r="L205" s="41">
        <v>70637</v>
      </c>
    </row>
    <row r="206" spans="2:12" ht="36" x14ac:dyDescent="0.25">
      <c r="B206" s="34">
        <v>195</v>
      </c>
      <c r="C206" s="35" t="s">
        <v>367</v>
      </c>
      <c r="D206" s="36" t="s">
        <v>368</v>
      </c>
      <c r="E206" s="36" t="s">
        <v>35</v>
      </c>
      <c r="F206" s="37">
        <v>1</v>
      </c>
      <c r="G206" s="42"/>
      <c r="H206" s="10">
        <f t="shared" si="11"/>
        <v>0</v>
      </c>
      <c r="I206" s="10">
        <f t="shared" si="9"/>
        <v>0</v>
      </c>
      <c r="J206" s="20">
        <f t="shared" si="10"/>
        <v>0</v>
      </c>
      <c r="L206" s="41">
        <v>28011</v>
      </c>
    </row>
    <row r="207" spans="2:12" ht="36" x14ac:dyDescent="0.25">
      <c r="B207" s="34">
        <v>196</v>
      </c>
      <c r="C207" s="35" t="s">
        <v>369</v>
      </c>
      <c r="D207" s="36" t="s">
        <v>370</v>
      </c>
      <c r="E207" s="36" t="s">
        <v>35</v>
      </c>
      <c r="F207" s="37">
        <v>1</v>
      </c>
      <c r="G207" s="42"/>
      <c r="H207" s="10">
        <f t="shared" si="11"/>
        <v>0</v>
      </c>
      <c r="I207" s="10">
        <f t="shared" si="9"/>
        <v>0</v>
      </c>
      <c r="J207" s="20">
        <f t="shared" si="10"/>
        <v>0</v>
      </c>
      <c r="L207" s="41">
        <v>42626</v>
      </c>
    </row>
    <row r="208" spans="2:12" ht="33.75" x14ac:dyDescent="0.25">
      <c r="B208" s="34">
        <v>197</v>
      </c>
      <c r="C208" s="35" t="s">
        <v>371</v>
      </c>
      <c r="D208" s="36" t="s">
        <v>372</v>
      </c>
      <c r="E208" s="36" t="s">
        <v>35</v>
      </c>
      <c r="F208" s="37">
        <v>1</v>
      </c>
      <c r="G208" s="42"/>
      <c r="H208" s="10">
        <f t="shared" si="11"/>
        <v>0</v>
      </c>
      <c r="I208" s="10">
        <f t="shared" si="9"/>
        <v>0</v>
      </c>
      <c r="J208" s="20">
        <f t="shared" si="10"/>
        <v>0</v>
      </c>
      <c r="L208" s="41">
        <v>42626</v>
      </c>
    </row>
    <row r="209" spans="2:12" ht="33.75" x14ac:dyDescent="0.25">
      <c r="B209" s="34">
        <v>198</v>
      </c>
      <c r="C209" s="35" t="s">
        <v>373</v>
      </c>
      <c r="D209" s="36" t="s">
        <v>374</v>
      </c>
      <c r="E209" s="36" t="s">
        <v>35</v>
      </c>
      <c r="F209" s="37">
        <v>1</v>
      </c>
      <c r="G209" s="42"/>
      <c r="H209" s="10">
        <f t="shared" si="11"/>
        <v>0</v>
      </c>
      <c r="I209" s="10">
        <f t="shared" si="9"/>
        <v>0</v>
      </c>
      <c r="J209" s="20">
        <f t="shared" si="10"/>
        <v>0</v>
      </c>
      <c r="L209" s="41">
        <v>54805</v>
      </c>
    </row>
    <row r="210" spans="2:12" ht="33.75" x14ac:dyDescent="0.25">
      <c r="B210" s="34">
        <v>199</v>
      </c>
      <c r="C210" s="35" t="s">
        <v>375</v>
      </c>
      <c r="D210" s="36" t="s">
        <v>376</v>
      </c>
      <c r="E210" s="36" t="s">
        <v>35</v>
      </c>
      <c r="F210" s="37">
        <v>1</v>
      </c>
      <c r="G210" s="42"/>
      <c r="H210" s="10">
        <f t="shared" si="11"/>
        <v>0</v>
      </c>
      <c r="I210" s="10">
        <f t="shared" si="9"/>
        <v>0</v>
      </c>
      <c r="J210" s="20">
        <f t="shared" si="10"/>
        <v>0</v>
      </c>
      <c r="L210" s="41">
        <v>75509</v>
      </c>
    </row>
    <row r="211" spans="2:12" ht="33.75" x14ac:dyDescent="0.25">
      <c r="B211" s="34">
        <v>200</v>
      </c>
      <c r="C211" s="35" t="s">
        <v>377</v>
      </c>
      <c r="D211" s="36" t="s">
        <v>378</v>
      </c>
      <c r="E211" s="36" t="s">
        <v>35</v>
      </c>
      <c r="F211" s="37">
        <v>1</v>
      </c>
      <c r="G211" s="42"/>
      <c r="H211" s="10">
        <f t="shared" si="11"/>
        <v>0</v>
      </c>
      <c r="I211" s="10">
        <f t="shared" si="9"/>
        <v>0</v>
      </c>
      <c r="J211" s="20">
        <f t="shared" si="10"/>
        <v>0</v>
      </c>
      <c r="L211" s="41">
        <v>75509</v>
      </c>
    </row>
    <row r="212" spans="2:12" ht="22.5" x14ac:dyDescent="0.25">
      <c r="B212" s="34">
        <v>201</v>
      </c>
      <c r="C212" s="35" t="s">
        <v>379</v>
      </c>
      <c r="D212" s="36" t="s">
        <v>380</v>
      </c>
      <c r="E212" s="36" t="s">
        <v>35</v>
      </c>
      <c r="F212" s="37">
        <v>1</v>
      </c>
      <c r="G212" s="42"/>
      <c r="H212" s="10">
        <f t="shared" si="11"/>
        <v>0</v>
      </c>
      <c r="I212" s="10">
        <f t="shared" si="9"/>
        <v>0</v>
      </c>
      <c r="J212" s="20">
        <f t="shared" si="10"/>
        <v>0</v>
      </c>
      <c r="L212" s="41">
        <v>70637</v>
      </c>
    </row>
    <row r="213" spans="2:12" ht="56.25" x14ac:dyDescent="0.25">
      <c r="B213" s="34">
        <v>202</v>
      </c>
      <c r="C213" s="35" t="s">
        <v>381</v>
      </c>
      <c r="D213" s="36" t="s">
        <v>382</v>
      </c>
      <c r="E213" s="36" t="s">
        <v>35</v>
      </c>
      <c r="F213" s="37">
        <v>1</v>
      </c>
      <c r="G213" s="42"/>
      <c r="H213" s="10">
        <f t="shared" si="11"/>
        <v>0</v>
      </c>
      <c r="I213" s="10">
        <f t="shared" si="9"/>
        <v>0</v>
      </c>
      <c r="J213" s="20">
        <f t="shared" si="10"/>
        <v>0</v>
      </c>
      <c r="L213" s="41">
        <v>79163</v>
      </c>
    </row>
    <row r="214" spans="2:12" ht="33.75" x14ac:dyDescent="0.25">
      <c r="B214" s="34">
        <v>203</v>
      </c>
      <c r="C214" s="35" t="s">
        <v>383</v>
      </c>
      <c r="D214" s="36" t="s">
        <v>384</v>
      </c>
      <c r="E214" s="36" t="s">
        <v>35</v>
      </c>
      <c r="F214" s="37">
        <v>1</v>
      </c>
      <c r="G214" s="42"/>
      <c r="H214" s="10">
        <f t="shared" si="11"/>
        <v>0</v>
      </c>
      <c r="I214" s="10">
        <f t="shared" si="9"/>
        <v>0</v>
      </c>
      <c r="J214" s="20">
        <f t="shared" si="10"/>
        <v>0</v>
      </c>
      <c r="L214" s="41">
        <v>102302</v>
      </c>
    </row>
    <row r="215" spans="2:12" ht="45" x14ac:dyDescent="0.25">
      <c r="B215" s="34">
        <v>204</v>
      </c>
      <c r="C215" s="35" t="s">
        <v>385</v>
      </c>
      <c r="D215" s="36" t="s">
        <v>386</v>
      </c>
      <c r="E215" s="36" t="s">
        <v>27</v>
      </c>
      <c r="F215" s="37">
        <v>1</v>
      </c>
      <c r="G215" s="42"/>
      <c r="H215" s="10">
        <f t="shared" si="11"/>
        <v>0</v>
      </c>
      <c r="I215" s="10">
        <f t="shared" si="9"/>
        <v>0</v>
      </c>
      <c r="J215" s="20">
        <f t="shared" si="10"/>
        <v>0</v>
      </c>
      <c r="L215" s="41">
        <v>36537</v>
      </c>
    </row>
    <row r="216" spans="2:12" ht="67.5" x14ac:dyDescent="0.25">
      <c r="B216" s="34">
        <v>205</v>
      </c>
      <c r="C216" s="35" t="s">
        <v>387</v>
      </c>
      <c r="D216" s="36" t="s">
        <v>388</v>
      </c>
      <c r="E216" s="36" t="s">
        <v>35</v>
      </c>
      <c r="F216" s="37">
        <v>1</v>
      </c>
      <c r="G216" s="42"/>
      <c r="H216" s="10">
        <f t="shared" si="11"/>
        <v>0</v>
      </c>
      <c r="I216" s="10">
        <f t="shared" si="9"/>
        <v>0</v>
      </c>
      <c r="J216" s="20">
        <f t="shared" si="10"/>
        <v>0</v>
      </c>
      <c r="L216" s="41">
        <v>64548</v>
      </c>
    </row>
    <row r="217" spans="2:12" ht="33.75" x14ac:dyDescent="0.25">
      <c r="B217" s="34">
        <v>206</v>
      </c>
      <c r="C217" s="35" t="s">
        <v>389</v>
      </c>
      <c r="D217" s="36" t="s">
        <v>390</v>
      </c>
      <c r="E217" s="36" t="s">
        <v>18</v>
      </c>
      <c r="F217" s="37">
        <v>1</v>
      </c>
      <c r="G217" s="42"/>
      <c r="H217" s="10">
        <f t="shared" si="11"/>
        <v>0</v>
      </c>
      <c r="I217" s="10">
        <f t="shared" si="9"/>
        <v>0</v>
      </c>
      <c r="J217" s="20">
        <f t="shared" si="10"/>
        <v>0</v>
      </c>
      <c r="L217" s="41">
        <v>68202</v>
      </c>
    </row>
    <row r="218" spans="2:12" ht="45" x14ac:dyDescent="0.25">
      <c r="B218" s="34">
        <v>207</v>
      </c>
      <c r="C218" s="35" t="s">
        <v>391</v>
      </c>
      <c r="D218" s="36" t="s">
        <v>392</v>
      </c>
      <c r="E218" s="36" t="s">
        <v>35</v>
      </c>
      <c r="F218" s="37">
        <v>1</v>
      </c>
      <c r="G218" s="42"/>
      <c r="H218" s="10">
        <f t="shared" si="11"/>
        <v>0</v>
      </c>
      <c r="I218" s="10">
        <f t="shared" si="9"/>
        <v>0</v>
      </c>
      <c r="J218" s="20">
        <f t="shared" si="10"/>
        <v>0</v>
      </c>
      <c r="L218" s="41">
        <v>14615</v>
      </c>
    </row>
    <row r="219" spans="2:12" ht="67.5" x14ac:dyDescent="0.25">
      <c r="B219" s="34">
        <v>208</v>
      </c>
      <c r="C219" s="35" t="s">
        <v>393</v>
      </c>
      <c r="D219" s="36" t="s">
        <v>394</v>
      </c>
      <c r="E219" s="36" t="s">
        <v>35</v>
      </c>
      <c r="F219" s="37">
        <v>1</v>
      </c>
      <c r="G219" s="42"/>
      <c r="H219" s="10">
        <f t="shared" si="11"/>
        <v>0</v>
      </c>
      <c r="I219" s="10">
        <f t="shared" si="9"/>
        <v>0</v>
      </c>
      <c r="J219" s="20">
        <f t="shared" si="10"/>
        <v>0</v>
      </c>
      <c r="L219" s="41">
        <v>34101</v>
      </c>
    </row>
    <row r="220" spans="2:12" ht="45" x14ac:dyDescent="0.25">
      <c r="B220" s="34">
        <v>209</v>
      </c>
      <c r="C220" s="35" t="s">
        <v>395</v>
      </c>
      <c r="D220" s="36" t="s">
        <v>396</v>
      </c>
      <c r="E220" s="36" t="s">
        <v>35</v>
      </c>
      <c r="F220" s="37">
        <v>1</v>
      </c>
      <c r="G220" s="42"/>
      <c r="H220" s="10">
        <f t="shared" si="11"/>
        <v>0</v>
      </c>
      <c r="I220" s="10">
        <f t="shared" si="9"/>
        <v>0</v>
      </c>
      <c r="J220" s="20">
        <f t="shared" si="10"/>
        <v>0</v>
      </c>
      <c r="L220" s="41">
        <v>63330</v>
      </c>
    </row>
    <row r="221" spans="2:12" ht="33.75" x14ac:dyDescent="0.25">
      <c r="B221" s="34">
        <v>210</v>
      </c>
      <c r="C221" s="35" t="s">
        <v>397</v>
      </c>
      <c r="D221" s="36" t="s">
        <v>398</v>
      </c>
      <c r="E221" s="36" t="s">
        <v>35</v>
      </c>
      <c r="F221" s="37">
        <v>1</v>
      </c>
      <c r="G221" s="42"/>
      <c r="H221" s="10">
        <f t="shared" si="11"/>
        <v>0</v>
      </c>
      <c r="I221" s="10">
        <f t="shared" si="9"/>
        <v>0</v>
      </c>
      <c r="J221" s="20">
        <f t="shared" si="10"/>
        <v>0</v>
      </c>
      <c r="L221" s="41">
        <v>53219</v>
      </c>
    </row>
    <row r="222" spans="2:12" ht="33.75" x14ac:dyDescent="0.25">
      <c r="B222" s="34">
        <v>211</v>
      </c>
      <c r="C222" s="35" t="s">
        <v>399</v>
      </c>
      <c r="D222" s="36" t="s">
        <v>400</v>
      </c>
      <c r="E222" s="36" t="s">
        <v>35</v>
      </c>
      <c r="F222" s="37">
        <v>1</v>
      </c>
      <c r="G222" s="42"/>
      <c r="H222" s="10">
        <f t="shared" si="11"/>
        <v>0</v>
      </c>
      <c r="I222" s="10">
        <f t="shared" si="9"/>
        <v>0</v>
      </c>
      <c r="J222" s="20">
        <f t="shared" si="10"/>
        <v>0</v>
      </c>
      <c r="L222" s="41">
        <v>38972</v>
      </c>
    </row>
    <row r="223" spans="2:12" ht="45" x14ac:dyDescent="0.25">
      <c r="B223" s="34">
        <v>212</v>
      </c>
      <c r="C223" s="35" t="s">
        <v>401</v>
      </c>
      <c r="D223" s="36" t="s">
        <v>402</v>
      </c>
      <c r="E223" s="36" t="s">
        <v>35</v>
      </c>
      <c r="F223" s="37">
        <v>1</v>
      </c>
      <c r="G223" s="42"/>
      <c r="H223" s="10">
        <f t="shared" si="11"/>
        <v>0</v>
      </c>
      <c r="I223" s="10">
        <f t="shared" si="9"/>
        <v>0</v>
      </c>
      <c r="J223" s="20">
        <f t="shared" si="10"/>
        <v>0</v>
      </c>
      <c r="L223" s="41">
        <v>21922</v>
      </c>
    </row>
    <row r="224" spans="2:12" ht="24" x14ac:dyDescent="0.25">
      <c r="B224" s="34">
        <v>213</v>
      </c>
      <c r="C224" s="35" t="s">
        <v>403</v>
      </c>
      <c r="D224" s="36" t="s">
        <v>404</v>
      </c>
      <c r="E224" s="36" t="s">
        <v>35</v>
      </c>
      <c r="F224" s="37">
        <v>1</v>
      </c>
      <c r="G224" s="42"/>
      <c r="H224" s="10">
        <f t="shared" si="11"/>
        <v>0</v>
      </c>
      <c r="I224" s="10">
        <f t="shared" si="9"/>
        <v>0</v>
      </c>
      <c r="J224" s="20">
        <f t="shared" si="10"/>
        <v>0</v>
      </c>
      <c r="L224" s="41">
        <v>51151</v>
      </c>
    </row>
    <row r="225" spans="2:12" ht="22.5" x14ac:dyDescent="0.25">
      <c r="B225" s="34">
        <v>214</v>
      </c>
      <c r="C225" s="35" t="s">
        <v>405</v>
      </c>
      <c r="D225" s="36" t="s">
        <v>406</v>
      </c>
      <c r="E225" s="36" t="s">
        <v>35</v>
      </c>
      <c r="F225" s="37">
        <v>1</v>
      </c>
      <c r="G225" s="42"/>
      <c r="H225" s="10">
        <f t="shared" si="11"/>
        <v>0</v>
      </c>
      <c r="I225" s="10">
        <f t="shared" si="9"/>
        <v>0</v>
      </c>
      <c r="J225" s="20">
        <f t="shared" si="10"/>
        <v>0</v>
      </c>
      <c r="L225" s="41">
        <v>19608</v>
      </c>
    </row>
    <row r="226" spans="2:12" ht="33.75" x14ac:dyDescent="0.25">
      <c r="B226" s="34">
        <v>215</v>
      </c>
      <c r="C226" s="35" t="s">
        <v>407</v>
      </c>
      <c r="D226" s="36" t="s">
        <v>408</v>
      </c>
      <c r="E226" s="36" t="s">
        <v>35</v>
      </c>
      <c r="F226" s="37">
        <v>1</v>
      </c>
      <c r="G226" s="42"/>
      <c r="H226" s="10">
        <f t="shared" si="11"/>
        <v>0</v>
      </c>
      <c r="I226" s="10">
        <f t="shared" si="9"/>
        <v>0</v>
      </c>
      <c r="J226" s="20">
        <f t="shared" si="10"/>
        <v>0</v>
      </c>
      <c r="L226" s="41">
        <v>46280</v>
      </c>
    </row>
    <row r="227" spans="2:12" ht="33.75" x14ac:dyDescent="0.25">
      <c r="B227" s="34">
        <v>216</v>
      </c>
      <c r="C227" s="35" t="s">
        <v>409</v>
      </c>
      <c r="D227" s="36" t="s">
        <v>410</v>
      </c>
      <c r="E227" s="36" t="s">
        <v>35</v>
      </c>
      <c r="F227" s="37">
        <v>1</v>
      </c>
      <c r="G227" s="42"/>
      <c r="H227" s="10">
        <f t="shared" si="11"/>
        <v>0</v>
      </c>
      <c r="I227" s="10">
        <f t="shared" ref="I227:I290" si="12">G227+H227</f>
        <v>0</v>
      </c>
      <c r="J227" s="20">
        <f t="shared" ref="J227:J290" si="13">I227*F227</f>
        <v>0</v>
      </c>
      <c r="L227" s="41">
        <v>42626</v>
      </c>
    </row>
    <row r="228" spans="2:12" ht="24" x14ac:dyDescent="0.25">
      <c r="B228" s="34">
        <v>217</v>
      </c>
      <c r="C228" s="35" t="s">
        <v>411</v>
      </c>
      <c r="D228" s="36" t="s">
        <v>412</v>
      </c>
      <c r="E228" s="36" t="s">
        <v>35</v>
      </c>
      <c r="F228" s="37">
        <v>1</v>
      </c>
      <c r="G228" s="42"/>
      <c r="H228" s="10">
        <f t="shared" si="11"/>
        <v>0</v>
      </c>
      <c r="I228" s="10">
        <f t="shared" si="12"/>
        <v>0</v>
      </c>
      <c r="J228" s="20">
        <f t="shared" si="13"/>
        <v>0</v>
      </c>
      <c r="L228" s="41">
        <v>46280</v>
      </c>
    </row>
    <row r="229" spans="2:12" ht="56.25" x14ac:dyDescent="0.25">
      <c r="B229" s="34">
        <v>218</v>
      </c>
      <c r="C229" s="35" t="s">
        <v>413</v>
      </c>
      <c r="D229" s="36" t="s">
        <v>414</v>
      </c>
      <c r="E229" s="36" t="s">
        <v>35</v>
      </c>
      <c r="F229" s="37">
        <v>1</v>
      </c>
      <c r="G229" s="42"/>
      <c r="H229" s="10">
        <f t="shared" si="11"/>
        <v>0</v>
      </c>
      <c r="I229" s="10">
        <f t="shared" si="12"/>
        <v>0</v>
      </c>
      <c r="J229" s="20">
        <f t="shared" si="13"/>
        <v>0</v>
      </c>
      <c r="L229" s="41">
        <v>158325</v>
      </c>
    </row>
    <row r="230" spans="2:12" ht="56.25" x14ac:dyDescent="0.25">
      <c r="B230" s="34">
        <v>219</v>
      </c>
      <c r="C230" s="35" t="s">
        <v>415</v>
      </c>
      <c r="D230" s="36" t="s">
        <v>416</v>
      </c>
      <c r="E230" s="36" t="s">
        <v>35</v>
      </c>
      <c r="F230" s="37">
        <v>1</v>
      </c>
      <c r="G230" s="42"/>
      <c r="H230" s="10">
        <f t="shared" si="11"/>
        <v>0</v>
      </c>
      <c r="I230" s="10">
        <f t="shared" si="12"/>
        <v>0</v>
      </c>
      <c r="J230" s="20">
        <f t="shared" si="13"/>
        <v>0</v>
      </c>
      <c r="L230" s="41">
        <v>43844</v>
      </c>
    </row>
    <row r="231" spans="2:12" ht="45" x14ac:dyDescent="0.25">
      <c r="B231" s="34">
        <v>220</v>
      </c>
      <c r="C231" s="35" t="s">
        <v>417</v>
      </c>
      <c r="D231" s="36" t="s">
        <v>418</v>
      </c>
      <c r="E231" s="36" t="s">
        <v>35</v>
      </c>
      <c r="F231" s="37">
        <v>1</v>
      </c>
      <c r="G231" s="42"/>
      <c r="H231" s="10">
        <f t="shared" si="11"/>
        <v>0</v>
      </c>
      <c r="I231" s="10">
        <f t="shared" si="12"/>
        <v>0</v>
      </c>
      <c r="J231" s="20">
        <f t="shared" si="13"/>
        <v>0</v>
      </c>
      <c r="L231" s="41">
        <v>141275</v>
      </c>
    </row>
    <row r="232" spans="2:12" ht="56.25" x14ac:dyDescent="0.25">
      <c r="B232" s="34">
        <v>221</v>
      </c>
      <c r="C232" s="35" t="s">
        <v>419</v>
      </c>
      <c r="D232" s="36" t="s">
        <v>420</v>
      </c>
      <c r="E232" s="36" t="s">
        <v>35</v>
      </c>
      <c r="F232" s="37">
        <v>1</v>
      </c>
      <c r="G232" s="42"/>
      <c r="H232" s="10">
        <f t="shared" si="11"/>
        <v>0</v>
      </c>
      <c r="I232" s="10">
        <f t="shared" si="12"/>
        <v>0</v>
      </c>
      <c r="J232" s="20">
        <f t="shared" si="13"/>
        <v>0</v>
      </c>
      <c r="L232" s="41">
        <v>75509</v>
      </c>
    </row>
    <row r="233" spans="2:12" ht="56.25" x14ac:dyDescent="0.25">
      <c r="B233" s="34">
        <v>222</v>
      </c>
      <c r="C233" s="35" t="s">
        <v>421</v>
      </c>
      <c r="D233" s="36" t="s">
        <v>422</v>
      </c>
      <c r="E233" s="36" t="s">
        <v>35</v>
      </c>
      <c r="F233" s="37">
        <v>1</v>
      </c>
      <c r="G233" s="42"/>
      <c r="H233" s="10">
        <f t="shared" si="11"/>
        <v>0</v>
      </c>
      <c r="I233" s="10">
        <f t="shared" si="12"/>
        <v>0</v>
      </c>
      <c r="J233" s="20">
        <f t="shared" si="13"/>
        <v>0</v>
      </c>
      <c r="L233" s="41">
        <v>115699</v>
      </c>
    </row>
    <row r="234" spans="2:12" ht="56.25" x14ac:dyDescent="0.25">
      <c r="B234" s="34">
        <v>223</v>
      </c>
      <c r="C234" s="35" t="s">
        <v>423</v>
      </c>
      <c r="D234" s="36" t="s">
        <v>424</v>
      </c>
      <c r="E234" s="36" t="s">
        <v>35</v>
      </c>
      <c r="F234" s="37">
        <v>1</v>
      </c>
      <c r="G234" s="42"/>
      <c r="H234" s="10">
        <f t="shared" si="11"/>
        <v>0</v>
      </c>
      <c r="I234" s="10">
        <f t="shared" si="12"/>
        <v>0</v>
      </c>
      <c r="J234" s="20">
        <f t="shared" si="13"/>
        <v>0</v>
      </c>
      <c r="L234" s="41">
        <v>176593</v>
      </c>
    </row>
    <row r="235" spans="2:12" ht="45" x14ac:dyDescent="0.25">
      <c r="B235" s="34">
        <v>224</v>
      </c>
      <c r="C235" s="35" t="s">
        <v>425</v>
      </c>
      <c r="D235" s="36" t="s">
        <v>426</v>
      </c>
      <c r="E235" s="36" t="s">
        <v>35</v>
      </c>
      <c r="F235" s="37">
        <v>1</v>
      </c>
      <c r="G235" s="42"/>
      <c r="H235" s="10">
        <f t="shared" si="11"/>
        <v>0</v>
      </c>
      <c r="I235" s="10">
        <f t="shared" si="12"/>
        <v>0</v>
      </c>
      <c r="J235" s="20">
        <f t="shared" si="13"/>
        <v>0</v>
      </c>
      <c r="L235" s="41">
        <v>91341</v>
      </c>
    </row>
    <row r="236" spans="2:12" ht="56.25" x14ac:dyDescent="0.25">
      <c r="B236" s="34">
        <v>225</v>
      </c>
      <c r="C236" s="35" t="s">
        <v>427</v>
      </c>
      <c r="D236" s="36" t="s">
        <v>428</v>
      </c>
      <c r="E236" s="36" t="s">
        <v>35</v>
      </c>
      <c r="F236" s="37">
        <v>1</v>
      </c>
      <c r="G236" s="42"/>
      <c r="H236" s="10">
        <f t="shared" si="11"/>
        <v>0</v>
      </c>
      <c r="I236" s="10">
        <f t="shared" si="12"/>
        <v>0</v>
      </c>
      <c r="J236" s="20">
        <f t="shared" si="13"/>
        <v>0</v>
      </c>
      <c r="L236" s="41">
        <v>91341</v>
      </c>
    </row>
    <row r="237" spans="2:12" ht="56.25" x14ac:dyDescent="0.25">
      <c r="B237" s="34">
        <v>226</v>
      </c>
      <c r="C237" s="35" t="s">
        <v>429</v>
      </c>
      <c r="D237" s="36" t="s">
        <v>430</v>
      </c>
      <c r="E237" s="36" t="s">
        <v>35</v>
      </c>
      <c r="F237" s="37">
        <v>1</v>
      </c>
      <c r="G237" s="42"/>
      <c r="H237" s="10">
        <f t="shared" si="11"/>
        <v>0</v>
      </c>
      <c r="I237" s="10">
        <f t="shared" si="12"/>
        <v>0</v>
      </c>
      <c r="J237" s="20">
        <f t="shared" si="13"/>
        <v>0</v>
      </c>
      <c r="L237" s="41">
        <v>91341</v>
      </c>
    </row>
    <row r="238" spans="2:12" ht="56.25" x14ac:dyDescent="0.25">
      <c r="B238" s="34">
        <v>227</v>
      </c>
      <c r="C238" s="35" t="s">
        <v>431</v>
      </c>
      <c r="D238" s="36" t="s">
        <v>432</v>
      </c>
      <c r="E238" s="36" t="s">
        <v>35</v>
      </c>
      <c r="F238" s="37">
        <v>1</v>
      </c>
      <c r="G238" s="42"/>
      <c r="H238" s="10">
        <f t="shared" si="11"/>
        <v>0</v>
      </c>
      <c r="I238" s="10">
        <f t="shared" si="12"/>
        <v>0</v>
      </c>
      <c r="J238" s="20">
        <f t="shared" si="13"/>
        <v>0</v>
      </c>
      <c r="L238" s="41">
        <v>70637</v>
      </c>
    </row>
    <row r="239" spans="2:12" ht="56.25" x14ac:dyDescent="0.25">
      <c r="B239" s="34">
        <v>228</v>
      </c>
      <c r="C239" s="35" t="s">
        <v>433</v>
      </c>
      <c r="D239" s="36" t="s">
        <v>434</v>
      </c>
      <c r="E239" s="36" t="s">
        <v>35</v>
      </c>
      <c r="F239" s="37">
        <v>1</v>
      </c>
      <c r="G239" s="42"/>
      <c r="H239" s="10">
        <f t="shared" si="11"/>
        <v>0</v>
      </c>
      <c r="I239" s="10">
        <f t="shared" si="12"/>
        <v>0</v>
      </c>
      <c r="J239" s="20">
        <f t="shared" si="13"/>
        <v>0</v>
      </c>
      <c r="L239" s="41">
        <v>194862</v>
      </c>
    </row>
    <row r="240" spans="2:12" ht="24" x14ac:dyDescent="0.25">
      <c r="B240" s="34">
        <v>229</v>
      </c>
      <c r="C240" s="35" t="s">
        <v>435</v>
      </c>
      <c r="D240" s="36" t="s">
        <v>436</v>
      </c>
      <c r="E240" s="36" t="s">
        <v>18</v>
      </c>
      <c r="F240" s="37">
        <v>1</v>
      </c>
      <c r="G240" s="42"/>
      <c r="H240" s="10">
        <f t="shared" si="11"/>
        <v>0</v>
      </c>
      <c r="I240" s="10">
        <f t="shared" si="12"/>
        <v>0</v>
      </c>
      <c r="J240" s="20">
        <f t="shared" si="13"/>
        <v>0</v>
      </c>
      <c r="L240" s="41">
        <v>115699</v>
      </c>
    </row>
    <row r="241" spans="2:12" ht="33.75" x14ac:dyDescent="0.25">
      <c r="B241" s="34">
        <v>230</v>
      </c>
      <c r="C241" s="35" t="s">
        <v>437</v>
      </c>
      <c r="D241" s="36" t="s">
        <v>438</v>
      </c>
      <c r="E241" s="36" t="s">
        <v>18</v>
      </c>
      <c r="F241" s="37">
        <v>1</v>
      </c>
      <c r="G241" s="42"/>
      <c r="H241" s="10">
        <f t="shared" si="11"/>
        <v>0</v>
      </c>
      <c r="I241" s="10">
        <f t="shared" si="12"/>
        <v>0</v>
      </c>
      <c r="J241" s="20">
        <f t="shared" si="13"/>
        <v>0</v>
      </c>
      <c r="L241" s="41">
        <v>73073</v>
      </c>
    </row>
    <row r="242" spans="2:12" ht="33.75" x14ac:dyDescent="0.25">
      <c r="B242" s="34">
        <v>231</v>
      </c>
      <c r="C242" s="35" t="s">
        <v>439</v>
      </c>
      <c r="D242" s="36" t="s">
        <v>440</v>
      </c>
      <c r="E242" s="36" t="s">
        <v>18</v>
      </c>
      <c r="F242" s="37">
        <v>1</v>
      </c>
      <c r="G242" s="42"/>
      <c r="H242" s="10">
        <f t="shared" si="11"/>
        <v>0</v>
      </c>
      <c r="I242" s="10">
        <f t="shared" si="12"/>
        <v>0</v>
      </c>
      <c r="J242" s="20">
        <f t="shared" si="13"/>
        <v>0</v>
      </c>
      <c r="L242" s="41">
        <v>79163</v>
      </c>
    </row>
    <row r="243" spans="2:12" ht="33.75" x14ac:dyDescent="0.25">
      <c r="B243" s="34">
        <v>232</v>
      </c>
      <c r="C243" s="35" t="s">
        <v>441</v>
      </c>
      <c r="D243" s="36" t="s">
        <v>442</v>
      </c>
      <c r="E243" s="36" t="s">
        <v>18</v>
      </c>
      <c r="F243" s="37">
        <v>1</v>
      </c>
      <c r="G243" s="42"/>
      <c r="H243" s="10">
        <f t="shared" si="11"/>
        <v>0</v>
      </c>
      <c r="I243" s="10">
        <f t="shared" si="12"/>
        <v>0</v>
      </c>
      <c r="J243" s="20">
        <f t="shared" si="13"/>
        <v>0</v>
      </c>
      <c r="L243" s="41">
        <v>79163</v>
      </c>
    </row>
    <row r="244" spans="2:12" ht="56.25" x14ac:dyDescent="0.25">
      <c r="B244" s="34">
        <v>233</v>
      </c>
      <c r="C244" s="35" t="s">
        <v>443</v>
      </c>
      <c r="D244" s="36" t="s">
        <v>444</v>
      </c>
      <c r="E244" s="36" t="s">
        <v>18</v>
      </c>
      <c r="F244" s="37">
        <v>1</v>
      </c>
      <c r="G244" s="42"/>
      <c r="H244" s="10">
        <f t="shared" si="11"/>
        <v>0</v>
      </c>
      <c r="I244" s="10">
        <f t="shared" si="12"/>
        <v>0</v>
      </c>
      <c r="J244" s="20">
        <f t="shared" si="13"/>
        <v>0</v>
      </c>
      <c r="L244" s="41">
        <v>73073</v>
      </c>
    </row>
    <row r="245" spans="2:12" ht="36" x14ac:dyDescent="0.25">
      <c r="B245" s="34">
        <v>234</v>
      </c>
      <c r="C245" s="35" t="s">
        <v>445</v>
      </c>
      <c r="D245" s="36" t="s">
        <v>446</v>
      </c>
      <c r="E245" s="36" t="s">
        <v>18</v>
      </c>
      <c r="F245" s="37">
        <v>1</v>
      </c>
      <c r="G245" s="42"/>
      <c r="H245" s="10">
        <f t="shared" si="11"/>
        <v>0</v>
      </c>
      <c r="I245" s="10">
        <f t="shared" si="12"/>
        <v>0</v>
      </c>
      <c r="J245" s="20">
        <f t="shared" si="13"/>
        <v>0</v>
      </c>
      <c r="L245" s="41">
        <v>48715</v>
      </c>
    </row>
    <row r="246" spans="2:12" ht="101.25" x14ac:dyDescent="0.25">
      <c r="B246" s="34">
        <v>235</v>
      </c>
      <c r="C246" s="35" t="s">
        <v>447</v>
      </c>
      <c r="D246" s="36" t="s">
        <v>448</v>
      </c>
      <c r="E246" s="36" t="s">
        <v>24</v>
      </c>
      <c r="F246" s="37">
        <v>1</v>
      </c>
      <c r="G246" s="42"/>
      <c r="H246" s="10">
        <f t="shared" si="11"/>
        <v>0</v>
      </c>
      <c r="I246" s="10">
        <f t="shared" si="12"/>
        <v>0</v>
      </c>
      <c r="J246" s="20">
        <f t="shared" si="13"/>
        <v>0</v>
      </c>
      <c r="L246" s="41">
        <v>88305</v>
      </c>
    </row>
    <row r="247" spans="2:12" ht="45" x14ac:dyDescent="0.25">
      <c r="B247" s="34">
        <v>236</v>
      </c>
      <c r="C247" s="35" t="s">
        <v>449</v>
      </c>
      <c r="D247" s="36" t="s">
        <v>450</v>
      </c>
      <c r="E247" s="36" t="s">
        <v>18</v>
      </c>
      <c r="F247" s="37">
        <v>1</v>
      </c>
      <c r="G247" s="42"/>
      <c r="H247" s="10">
        <f t="shared" si="11"/>
        <v>0</v>
      </c>
      <c r="I247" s="10">
        <f t="shared" si="12"/>
        <v>0</v>
      </c>
      <c r="J247" s="20">
        <f t="shared" si="13"/>
        <v>0</v>
      </c>
      <c r="L247" s="41">
        <v>12281</v>
      </c>
    </row>
    <row r="248" spans="2:12" ht="67.5" x14ac:dyDescent="0.25">
      <c r="B248" s="34">
        <v>237</v>
      </c>
      <c r="C248" s="35" t="s">
        <v>451</v>
      </c>
      <c r="D248" s="36" t="s">
        <v>452</v>
      </c>
      <c r="E248" s="36" t="s">
        <v>453</v>
      </c>
      <c r="F248" s="37">
        <v>1</v>
      </c>
      <c r="G248" s="42"/>
      <c r="H248" s="10">
        <f t="shared" si="11"/>
        <v>0</v>
      </c>
      <c r="I248" s="10">
        <f t="shared" si="12"/>
        <v>0</v>
      </c>
      <c r="J248" s="20">
        <f t="shared" si="13"/>
        <v>0</v>
      </c>
      <c r="L248" s="41">
        <v>146146</v>
      </c>
    </row>
    <row r="249" spans="2:12" ht="15.75" x14ac:dyDescent="0.25">
      <c r="B249" s="34">
        <v>238</v>
      </c>
      <c r="C249" s="35" t="s">
        <v>42</v>
      </c>
      <c r="D249" s="36" t="s">
        <v>454</v>
      </c>
      <c r="E249" s="36" t="s">
        <v>35</v>
      </c>
      <c r="F249" s="37">
        <v>1</v>
      </c>
      <c r="G249" s="42"/>
      <c r="H249" s="10">
        <f t="shared" si="11"/>
        <v>0</v>
      </c>
      <c r="I249" s="10">
        <f t="shared" si="12"/>
        <v>0</v>
      </c>
      <c r="J249" s="20">
        <f t="shared" si="13"/>
        <v>0</v>
      </c>
      <c r="L249" s="41">
        <v>115699</v>
      </c>
    </row>
    <row r="250" spans="2:12" ht="56.25" x14ac:dyDescent="0.25">
      <c r="B250" s="34">
        <v>239</v>
      </c>
      <c r="C250" s="35" t="s">
        <v>455</v>
      </c>
      <c r="D250" s="36" t="s">
        <v>456</v>
      </c>
      <c r="E250" s="36" t="s">
        <v>18</v>
      </c>
      <c r="F250" s="37">
        <v>1</v>
      </c>
      <c r="G250" s="42"/>
      <c r="H250" s="10">
        <f t="shared" si="11"/>
        <v>0</v>
      </c>
      <c r="I250" s="10">
        <f t="shared" si="12"/>
        <v>0</v>
      </c>
      <c r="J250" s="20">
        <f t="shared" si="13"/>
        <v>0</v>
      </c>
      <c r="L250" s="41">
        <v>29680</v>
      </c>
    </row>
    <row r="251" spans="2:12" ht="15.75" x14ac:dyDescent="0.25">
      <c r="B251" s="34">
        <v>240</v>
      </c>
      <c r="C251" s="35" t="s">
        <v>457</v>
      </c>
      <c r="D251" s="36" t="s">
        <v>457</v>
      </c>
      <c r="E251" s="36" t="s">
        <v>35</v>
      </c>
      <c r="F251" s="37">
        <v>1</v>
      </c>
      <c r="G251" s="42"/>
      <c r="H251" s="10">
        <f t="shared" si="11"/>
        <v>0</v>
      </c>
      <c r="I251" s="10">
        <f t="shared" si="12"/>
        <v>0</v>
      </c>
      <c r="J251" s="20">
        <f t="shared" si="13"/>
        <v>0</v>
      </c>
      <c r="L251" s="41">
        <v>7737</v>
      </c>
    </row>
    <row r="252" spans="2:12" ht="15.75" x14ac:dyDescent="0.25">
      <c r="B252" s="34">
        <v>241</v>
      </c>
      <c r="C252" s="35" t="s">
        <v>458</v>
      </c>
      <c r="D252" s="36" t="s">
        <v>458</v>
      </c>
      <c r="E252" s="36" t="s">
        <v>189</v>
      </c>
      <c r="F252" s="37">
        <v>1</v>
      </c>
      <c r="G252" s="42"/>
      <c r="H252" s="10">
        <f t="shared" si="11"/>
        <v>0</v>
      </c>
      <c r="I252" s="10">
        <f t="shared" si="12"/>
        <v>0</v>
      </c>
      <c r="J252" s="20">
        <f t="shared" si="13"/>
        <v>0</v>
      </c>
      <c r="L252" s="41">
        <v>15833</v>
      </c>
    </row>
    <row r="253" spans="2:12" ht="15.75" x14ac:dyDescent="0.25">
      <c r="B253" s="34">
        <v>242</v>
      </c>
      <c r="C253" s="35" t="s">
        <v>459</v>
      </c>
      <c r="D253" s="36" t="s">
        <v>459</v>
      </c>
      <c r="E253" s="36" t="s">
        <v>460</v>
      </c>
      <c r="F253" s="37">
        <v>1</v>
      </c>
      <c r="G253" s="42"/>
      <c r="H253" s="10">
        <f t="shared" si="11"/>
        <v>0</v>
      </c>
      <c r="I253" s="10">
        <f t="shared" si="12"/>
        <v>0</v>
      </c>
      <c r="J253" s="20">
        <f t="shared" si="13"/>
        <v>0</v>
      </c>
      <c r="L253" s="41">
        <v>4836</v>
      </c>
    </row>
    <row r="254" spans="2:12" ht="36" x14ac:dyDescent="0.25">
      <c r="B254" s="34">
        <v>243</v>
      </c>
      <c r="C254" s="35" t="s">
        <v>461</v>
      </c>
      <c r="D254" s="36" t="s">
        <v>461</v>
      </c>
      <c r="E254" s="36" t="s">
        <v>18</v>
      </c>
      <c r="F254" s="37">
        <v>1</v>
      </c>
      <c r="G254" s="42"/>
      <c r="H254" s="10">
        <f t="shared" si="11"/>
        <v>0</v>
      </c>
      <c r="I254" s="10">
        <f t="shared" si="12"/>
        <v>0</v>
      </c>
      <c r="J254" s="20">
        <f t="shared" si="13"/>
        <v>0</v>
      </c>
      <c r="L254" s="41">
        <v>1218</v>
      </c>
    </row>
    <row r="255" spans="2:12" ht="36" x14ac:dyDescent="0.25">
      <c r="B255" s="34">
        <v>244</v>
      </c>
      <c r="C255" s="35" t="s">
        <v>462</v>
      </c>
      <c r="D255" s="36" t="s">
        <v>462</v>
      </c>
      <c r="E255" s="36" t="s">
        <v>18</v>
      </c>
      <c r="F255" s="37">
        <v>1</v>
      </c>
      <c r="G255" s="42"/>
      <c r="H255" s="10">
        <f t="shared" si="11"/>
        <v>0</v>
      </c>
      <c r="I255" s="10">
        <f t="shared" si="12"/>
        <v>0</v>
      </c>
      <c r="J255" s="20">
        <f t="shared" si="13"/>
        <v>0</v>
      </c>
      <c r="L255" s="41">
        <v>5115</v>
      </c>
    </row>
    <row r="256" spans="2:12" ht="15.75" x14ac:dyDescent="0.25">
      <c r="B256" s="34">
        <v>245</v>
      </c>
      <c r="C256" s="35" t="s">
        <v>463</v>
      </c>
      <c r="D256" s="36" t="s">
        <v>464</v>
      </c>
      <c r="E256" s="36" t="s">
        <v>18</v>
      </c>
      <c r="F256" s="37">
        <v>1</v>
      </c>
      <c r="G256" s="42"/>
      <c r="H256" s="10">
        <f t="shared" si="11"/>
        <v>0</v>
      </c>
      <c r="I256" s="10">
        <f t="shared" si="12"/>
        <v>0</v>
      </c>
      <c r="J256" s="20">
        <f t="shared" si="13"/>
        <v>0</v>
      </c>
      <c r="L256" s="41">
        <v>6698</v>
      </c>
    </row>
    <row r="257" spans="2:12" ht="15.75" x14ac:dyDescent="0.25">
      <c r="B257" s="34">
        <v>246</v>
      </c>
      <c r="C257" s="35" t="s">
        <v>463</v>
      </c>
      <c r="D257" s="36" t="s">
        <v>465</v>
      </c>
      <c r="E257" s="36" t="s">
        <v>18</v>
      </c>
      <c r="F257" s="37">
        <v>1</v>
      </c>
      <c r="G257" s="42"/>
      <c r="H257" s="10">
        <f t="shared" si="11"/>
        <v>0</v>
      </c>
      <c r="I257" s="10">
        <f t="shared" si="12"/>
        <v>0</v>
      </c>
      <c r="J257" s="20">
        <f t="shared" si="13"/>
        <v>0</v>
      </c>
      <c r="L257" s="41">
        <v>6698</v>
      </c>
    </row>
    <row r="258" spans="2:12" ht="22.5" x14ac:dyDescent="0.25">
      <c r="B258" s="34">
        <v>247</v>
      </c>
      <c r="C258" s="35" t="s">
        <v>463</v>
      </c>
      <c r="D258" s="36" t="s">
        <v>466</v>
      </c>
      <c r="E258" s="36" t="s">
        <v>18</v>
      </c>
      <c r="F258" s="37">
        <v>1</v>
      </c>
      <c r="G258" s="42"/>
      <c r="H258" s="10">
        <f t="shared" si="11"/>
        <v>0</v>
      </c>
      <c r="I258" s="10">
        <f t="shared" si="12"/>
        <v>0</v>
      </c>
      <c r="J258" s="20">
        <f t="shared" si="13"/>
        <v>0</v>
      </c>
      <c r="L258" s="41">
        <v>6698</v>
      </c>
    </row>
    <row r="259" spans="2:12" ht="15.75" x14ac:dyDescent="0.25">
      <c r="B259" s="34">
        <v>248</v>
      </c>
      <c r="C259" s="35" t="s">
        <v>467</v>
      </c>
      <c r="D259" s="36" t="s">
        <v>468</v>
      </c>
      <c r="E259" s="36" t="s">
        <v>18</v>
      </c>
      <c r="F259" s="37">
        <v>1</v>
      </c>
      <c r="G259" s="42"/>
      <c r="H259" s="10">
        <f t="shared" si="11"/>
        <v>0</v>
      </c>
      <c r="I259" s="10">
        <f t="shared" si="12"/>
        <v>0</v>
      </c>
      <c r="J259" s="20">
        <f t="shared" si="13"/>
        <v>0</v>
      </c>
      <c r="L259" s="41">
        <v>97431</v>
      </c>
    </row>
    <row r="260" spans="2:12" ht="56.25" x14ac:dyDescent="0.25">
      <c r="B260" s="34">
        <v>249</v>
      </c>
      <c r="C260" s="35" t="s">
        <v>469</v>
      </c>
      <c r="D260" s="36" t="s">
        <v>470</v>
      </c>
      <c r="E260" s="36" t="s">
        <v>110</v>
      </c>
      <c r="F260" s="37">
        <v>1</v>
      </c>
      <c r="G260" s="42"/>
      <c r="H260" s="10">
        <f t="shared" si="11"/>
        <v>0</v>
      </c>
      <c r="I260" s="10">
        <f t="shared" si="12"/>
        <v>0</v>
      </c>
      <c r="J260" s="20">
        <f t="shared" si="13"/>
        <v>0</v>
      </c>
      <c r="L260" s="41">
        <v>49</v>
      </c>
    </row>
    <row r="261" spans="2:12" ht="15.75" x14ac:dyDescent="0.25">
      <c r="B261" s="34">
        <v>250</v>
      </c>
      <c r="C261" s="35" t="s">
        <v>471</v>
      </c>
      <c r="D261" s="36" t="s">
        <v>472</v>
      </c>
      <c r="E261" s="36" t="s">
        <v>110</v>
      </c>
      <c r="F261" s="37">
        <v>1</v>
      </c>
      <c r="G261" s="42"/>
      <c r="H261" s="10">
        <f t="shared" si="11"/>
        <v>0</v>
      </c>
      <c r="I261" s="10">
        <f t="shared" si="12"/>
        <v>0</v>
      </c>
      <c r="J261" s="20">
        <f t="shared" si="13"/>
        <v>0</v>
      </c>
      <c r="L261" s="41">
        <v>292</v>
      </c>
    </row>
    <row r="262" spans="2:12" ht="22.5" x14ac:dyDescent="0.25">
      <c r="B262" s="34">
        <v>251</v>
      </c>
      <c r="C262" s="35" t="s">
        <v>473</v>
      </c>
      <c r="D262" s="36" t="s">
        <v>474</v>
      </c>
      <c r="E262" s="36" t="s">
        <v>18</v>
      </c>
      <c r="F262" s="37">
        <v>1</v>
      </c>
      <c r="G262" s="42"/>
      <c r="H262" s="10">
        <f t="shared" si="11"/>
        <v>0</v>
      </c>
      <c r="I262" s="10">
        <f t="shared" si="12"/>
        <v>0</v>
      </c>
      <c r="J262" s="20">
        <f t="shared" si="13"/>
        <v>0</v>
      </c>
      <c r="L262" s="41">
        <v>51151</v>
      </c>
    </row>
    <row r="263" spans="2:12" ht="90" x14ac:dyDescent="0.25">
      <c r="B263" s="34">
        <v>252</v>
      </c>
      <c r="C263" s="35" t="s">
        <v>475</v>
      </c>
      <c r="D263" s="36" t="s">
        <v>476</v>
      </c>
      <c r="E263" s="36" t="s">
        <v>18</v>
      </c>
      <c r="F263" s="37">
        <v>1</v>
      </c>
      <c r="G263" s="42"/>
      <c r="H263" s="10">
        <f t="shared" si="11"/>
        <v>0</v>
      </c>
      <c r="I263" s="10">
        <f t="shared" si="12"/>
        <v>0</v>
      </c>
      <c r="J263" s="20">
        <f t="shared" si="13"/>
        <v>0</v>
      </c>
      <c r="L263" s="41">
        <v>450618</v>
      </c>
    </row>
    <row r="264" spans="2:12" ht="24" x14ac:dyDescent="0.25">
      <c r="B264" s="34">
        <v>253</v>
      </c>
      <c r="C264" s="35" t="s">
        <v>477</v>
      </c>
      <c r="D264" s="36" t="s">
        <v>478</v>
      </c>
      <c r="E264" s="36" t="s">
        <v>18</v>
      </c>
      <c r="F264" s="37">
        <v>1</v>
      </c>
      <c r="G264" s="42"/>
      <c r="H264" s="10">
        <f t="shared" si="11"/>
        <v>0</v>
      </c>
      <c r="I264" s="10">
        <f t="shared" si="12"/>
        <v>0</v>
      </c>
      <c r="J264" s="20">
        <f t="shared" si="13"/>
        <v>0</v>
      </c>
      <c r="L264" s="41">
        <v>1096097</v>
      </c>
    </row>
    <row r="265" spans="2:12" ht="22.5" x14ac:dyDescent="0.25">
      <c r="B265" s="34">
        <v>254</v>
      </c>
      <c r="C265" s="35" t="s">
        <v>479</v>
      </c>
      <c r="D265" s="36" t="s">
        <v>480</v>
      </c>
      <c r="E265" s="36" t="s">
        <v>18</v>
      </c>
      <c r="F265" s="37">
        <v>1</v>
      </c>
      <c r="G265" s="42"/>
      <c r="H265" s="10">
        <f t="shared" si="11"/>
        <v>0</v>
      </c>
      <c r="I265" s="10">
        <f t="shared" si="12"/>
        <v>0</v>
      </c>
      <c r="J265" s="20">
        <f t="shared" si="13"/>
        <v>0</v>
      </c>
      <c r="L265" s="41">
        <v>26793</v>
      </c>
    </row>
    <row r="266" spans="2:12" ht="15.75" x14ac:dyDescent="0.25">
      <c r="B266" s="34">
        <v>255</v>
      </c>
      <c r="C266" s="35" t="s">
        <v>481</v>
      </c>
      <c r="D266" s="36" t="s">
        <v>482</v>
      </c>
      <c r="E266" s="36" t="s">
        <v>18</v>
      </c>
      <c r="F266" s="37">
        <v>1</v>
      </c>
      <c r="G266" s="42"/>
      <c r="H266" s="10">
        <f t="shared" si="11"/>
        <v>0</v>
      </c>
      <c r="I266" s="10">
        <f t="shared" si="12"/>
        <v>0</v>
      </c>
      <c r="J266" s="20">
        <f t="shared" si="13"/>
        <v>0</v>
      </c>
      <c r="L266" s="41">
        <v>29229</v>
      </c>
    </row>
    <row r="267" spans="2:12" ht="123.75" x14ac:dyDescent="0.25">
      <c r="B267" s="34">
        <v>256</v>
      </c>
      <c r="C267" s="35" t="s">
        <v>483</v>
      </c>
      <c r="D267" s="36" t="s">
        <v>484</v>
      </c>
      <c r="E267" s="36" t="s">
        <v>18</v>
      </c>
      <c r="F267" s="37">
        <v>1</v>
      </c>
      <c r="G267" s="42"/>
      <c r="H267" s="10">
        <f t="shared" si="11"/>
        <v>0</v>
      </c>
      <c r="I267" s="10">
        <f t="shared" si="12"/>
        <v>0</v>
      </c>
      <c r="J267" s="20">
        <f t="shared" si="13"/>
        <v>0</v>
      </c>
      <c r="L267" s="41">
        <v>143281</v>
      </c>
    </row>
    <row r="268" spans="2:12" ht="123.75" x14ac:dyDescent="0.25">
      <c r="B268" s="34">
        <v>257</v>
      </c>
      <c r="C268" s="35" t="s">
        <v>485</v>
      </c>
      <c r="D268" s="36" t="s">
        <v>486</v>
      </c>
      <c r="E268" s="36" t="s">
        <v>18</v>
      </c>
      <c r="F268" s="37">
        <v>1</v>
      </c>
      <c r="G268" s="42"/>
      <c r="H268" s="10">
        <f t="shared" si="11"/>
        <v>0</v>
      </c>
      <c r="I268" s="10">
        <f t="shared" si="12"/>
        <v>0</v>
      </c>
      <c r="J268" s="20">
        <f t="shared" si="13"/>
        <v>0</v>
      </c>
      <c r="L268" s="41">
        <v>112578</v>
      </c>
    </row>
    <row r="269" spans="2:12" ht="67.5" x14ac:dyDescent="0.25">
      <c r="B269" s="34">
        <v>258</v>
      </c>
      <c r="C269" s="35" t="s">
        <v>487</v>
      </c>
      <c r="D269" s="36" t="s">
        <v>488</v>
      </c>
      <c r="E269" s="36" t="s">
        <v>18</v>
      </c>
      <c r="F269" s="37">
        <v>1</v>
      </c>
      <c r="G269" s="42"/>
      <c r="H269" s="10">
        <f t="shared" ref="H269:H309" si="14">G269*0.19</f>
        <v>0</v>
      </c>
      <c r="I269" s="10">
        <f t="shared" si="12"/>
        <v>0</v>
      </c>
      <c r="J269" s="20">
        <f t="shared" si="13"/>
        <v>0</v>
      </c>
      <c r="L269" s="41">
        <v>4503</v>
      </c>
    </row>
    <row r="270" spans="2:12" ht="78.75" x14ac:dyDescent="0.25">
      <c r="B270" s="34">
        <v>259</v>
      </c>
      <c r="C270" s="35" t="s">
        <v>489</v>
      </c>
      <c r="D270" s="36" t="s">
        <v>490</v>
      </c>
      <c r="E270" s="36" t="s">
        <v>18</v>
      </c>
      <c r="F270" s="37">
        <v>1</v>
      </c>
      <c r="G270" s="42"/>
      <c r="H270" s="10">
        <f t="shared" si="14"/>
        <v>0</v>
      </c>
      <c r="I270" s="10">
        <f t="shared" si="12"/>
        <v>0</v>
      </c>
      <c r="J270" s="20">
        <f t="shared" si="13"/>
        <v>0</v>
      </c>
      <c r="L270" s="41">
        <v>4836</v>
      </c>
    </row>
    <row r="271" spans="2:12" ht="67.5" x14ac:dyDescent="0.25">
      <c r="B271" s="34">
        <v>260</v>
      </c>
      <c r="C271" s="35" t="s">
        <v>491</v>
      </c>
      <c r="D271" s="36" t="s">
        <v>492</v>
      </c>
      <c r="E271" s="36" t="s">
        <v>18</v>
      </c>
      <c r="F271" s="37">
        <v>1</v>
      </c>
      <c r="G271" s="42"/>
      <c r="H271" s="10">
        <f t="shared" si="14"/>
        <v>0</v>
      </c>
      <c r="I271" s="10">
        <f t="shared" si="12"/>
        <v>0</v>
      </c>
      <c r="J271" s="20">
        <f t="shared" si="13"/>
        <v>0</v>
      </c>
      <c r="L271" s="41">
        <v>112578</v>
      </c>
    </row>
    <row r="272" spans="2:12" ht="15.75" x14ac:dyDescent="0.25">
      <c r="B272" s="34">
        <v>261</v>
      </c>
      <c r="C272" s="35" t="s">
        <v>493</v>
      </c>
      <c r="D272" s="36" t="s">
        <v>494</v>
      </c>
      <c r="E272" s="36" t="s">
        <v>18</v>
      </c>
      <c r="F272" s="37">
        <v>1</v>
      </c>
      <c r="G272" s="42"/>
      <c r="H272" s="10">
        <f t="shared" si="14"/>
        <v>0</v>
      </c>
      <c r="I272" s="10">
        <f t="shared" si="12"/>
        <v>0</v>
      </c>
      <c r="J272" s="20">
        <f t="shared" si="13"/>
        <v>0</v>
      </c>
      <c r="L272" s="41">
        <v>143281</v>
      </c>
    </row>
    <row r="273" spans="2:12" ht="101.25" x14ac:dyDescent="0.25">
      <c r="B273" s="34">
        <v>262</v>
      </c>
      <c r="C273" s="35" t="s">
        <v>495</v>
      </c>
      <c r="D273" s="36" t="s">
        <v>496</v>
      </c>
      <c r="E273" s="36" t="s">
        <v>18</v>
      </c>
      <c r="F273" s="37">
        <v>1</v>
      </c>
      <c r="G273" s="42"/>
      <c r="H273" s="10">
        <f t="shared" si="14"/>
        <v>0</v>
      </c>
      <c r="I273" s="10">
        <f t="shared" si="12"/>
        <v>0</v>
      </c>
      <c r="J273" s="20">
        <f t="shared" si="13"/>
        <v>0</v>
      </c>
      <c r="L273" s="41">
        <v>97431</v>
      </c>
    </row>
    <row r="274" spans="2:12" ht="123.75" x14ac:dyDescent="0.25">
      <c r="B274" s="34">
        <v>263</v>
      </c>
      <c r="C274" s="35" t="s">
        <v>497</v>
      </c>
      <c r="D274" s="36" t="s">
        <v>498</v>
      </c>
      <c r="E274" s="36" t="s">
        <v>18</v>
      </c>
      <c r="F274" s="37">
        <v>1</v>
      </c>
      <c r="G274" s="42"/>
      <c r="H274" s="10">
        <f t="shared" si="14"/>
        <v>0</v>
      </c>
      <c r="I274" s="10">
        <f t="shared" si="12"/>
        <v>0</v>
      </c>
      <c r="J274" s="20">
        <f t="shared" si="13"/>
        <v>0</v>
      </c>
      <c r="L274" s="41">
        <v>26609</v>
      </c>
    </row>
    <row r="275" spans="2:12" ht="123.75" x14ac:dyDescent="0.25">
      <c r="B275" s="34">
        <v>264</v>
      </c>
      <c r="C275" s="35" t="s">
        <v>499</v>
      </c>
      <c r="D275" s="36" t="s">
        <v>500</v>
      </c>
      <c r="E275" s="36" t="s">
        <v>35</v>
      </c>
      <c r="F275" s="37">
        <v>1</v>
      </c>
      <c r="G275" s="42"/>
      <c r="H275" s="10">
        <f t="shared" si="14"/>
        <v>0</v>
      </c>
      <c r="I275" s="10">
        <f t="shared" si="12"/>
        <v>0</v>
      </c>
      <c r="J275" s="20">
        <f t="shared" si="13"/>
        <v>0</v>
      </c>
      <c r="L275" s="41">
        <v>16375</v>
      </c>
    </row>
    <row r="276" spans="2:12" ht="56.25" x14ac:dyDescent="0.25">
      <c r="B276" s="34">
        <v>265</v>
      </c>
      <c r="C276" s="35" t="s">
        <v>501</v>
      </c>
      <c r="D276" s="36" t="s">
        <v>502</v>
      </c>
      <c r="E276" s="36" t="s">
        <v>18</v>
      </c>
      <c r="F276" s="37">
        <v>1</v>
      </c>
      <c r="G276" s="42"/>
      <c r="H276" s="10">
        <f t="shared" si="14"/>
        <v>0</v>
      </c>
      <c r="I276" s="10">
        <f t="shared" si="12"/>
        <v>0</v>
      </c>
      <c r="J276" s="20">
        <f t="shared" si="13"/>
        <v>0</v>
      </c>
      <c r="L276" s="41">
        <v>317264</v>
      </c>
    </row>
    <row r="277" spans="2:12" ht="202.5" x14ac:dyDescent="0.25">
      <c r="B277" s="34">
        <v>266</v>
      </c>
      <c r="C277" s="35" t="s">
        <v>503</v>
      </c>
      <c r="D277" s="36" t="s">
        <v>504</v>
      </c>
      <c r="E277" s="36" t="s">
        <v>18</v>
      </c>
      <c r="F277" s="37">
        <v>1</v>
      </c>
      <c r="G277" s="42"/>
      <c r="H277" s="10">
        <f t="shared" si="14"/>
        <v>0</v>
      </c>
      <c r="I277" s="10">
        <f t="shared" si="12"/>
        <v>0</v>
      </c>
      <c r="J277" s="20">
        <f t="shared" si="13"/>
        <v>0</v>
      </c>
      <c r="L277" s="41">
        <v>317264</v>
      </c>
    </row>
    <row r="278" spans="2:12" ht="180" x14ac:dyDescent="0.25">
      <c r="B278" s="34">
        <v>267</v>
      </c>
      <c r="C278" s="35" t="s">
        <v>505</v>
      </c>
      <c r="D278" s="36" t="s">
        <v>506</v>
      </c>
      <c r="E278" s="36" t="s">
        <v>18</v>
      </c>
      <c r="F278" s="37">
        <v>1</v>
      </c>
      <c r="G278" s="42"/>
      <c r="H278" s="10">
        <f t="shared" si="14"/>
        <v>0</v>
      </c>
      <c r="I278" s="10">
        <f t="shared" si="12"/>
        <v>0</v>
      </c>
      <c r="J278" s="20">
        <f t="shared" si="13"/>
        <v>0</v>
      </c>
      <c r="L278" s="41">
        <v>35319</v>
      </c>
    </row>
    <row r="279" spans="2:12" ht="33.75" x14ac:dyDescent="0.25">
      <c r="B279" s="34">
        <v>268</v>
      </c>
      <c r="C279" s="35" t="s">
        <v>507</v>
      </c>
      <c r="D279" s="36" t="s">
        <v>508</v>
      </c>
      <c r="E279" s="36" t="s">
        <v>184</v>
      </c>
      <c r="F279" s="37">
        <v>1</v>
      </c>
      <c r="G279" s="42"/>
      <c r="H279" s="10">
        <f t="shared" si="14"/>
        <v>0</v>
      </c>
      <c r="I279" s="10">
        <f t="shared" si="12"/>
        <v>0</v>
      </c>
      <c r="J279" s="20">
        <f t="shared" si="13"/>
        <v>0</v>
      </c>
      <c r="L279" s="41">
        <v>97431</v>
      </c>
    </row>
    <row r="280" spans="2:12" ht="67.5" x14ac:dyDescent="0.25">
      <c r="B280" s="34">
        <v>269</v>
      </c>
      <c r="C280" s="35" t="s">
        <v>509</v>
      </c>
      <c r="D280" s="36" t="s">
        <v>510</v>
      </c>
      <c r="E280" s="36" t="s">
        <v>18</v>
      </c>
      <c r="F280" s="37">
        <v>1</v>
      </c>
      <c r="G280" s="42"/>
      <c r="H280" s="10">
        <f t="shared" si="14"/>
        <v>0</v>
      </c>
      <c r="I280" s="10">
        <f t="shared" si="12"/>
        <v>0</v>
      </c>
      <c r="J280" s="20">
        <f t="shared" si="13"/>
        <v>0</v>
      </c>
      <c r="L280" s="41">
        <v>26793</v>
      </c>
    </row>
    <row r="281" spans="2:12" ht="78.75" x14ac:dyDescent="0.25">
      <c r="B281" s="34">
        <v>270</v>
      </c>
      <c r="C281" s="35" t="s">
        <v>511</v>
      </c>
      <c r="D281" s="36" t="s">
        <v>512</v>
      </c>
      <c r="E281" s="36" t="s">
        <v>18</v>
      </c>
      <c r="F281" s="37">
        <v>1</v>
      </c>
      <c r="G281" s="42"/>
      <c r="H281" s="10">
        <f t="shared" si="14"/>
        <v>0</v>
      </c>
      <c r="I281" s="10">
        <f t="shared" si="12"/>
        <v>0</v>
      </c>
      <c r="J281" s="20">
        <f t="shared" si="13"/>
        <v>0</v>
      </c>
      <c r="L281" s="41">
        <v>26793</v>
      </c>
    </row>
    <row r="282" spans="2:12" ht="45" x14ac:dyDescent="0.25">
      <c r="B282" s="34">
        <v>271</v>
      </c>
      <c r="C282" s="35" t="s">
        <v>513</v>
      </c>
      <c r="D282" s="36" t="s">
        <v>514</v>
      </c>
      <c r="E282" s="36" t="s">
        <v>18</v>
      </c>
      <c r="F282" s="37">
        <v>1</v>
      </c>
      <c r="G282" s="42"/>
      <c r="H282" s="10">
        <f t="shared" si="14"/>
        <v>0</v>
      </c>
      <c r="I282" s="10">
        <f t="shared" si="12"/>
        <v>0</v>
      </c>
      <c r="J282" s="20">
        <f t="shared" si="13"/>
        <v>0</v>
      </c>
      <c r="L282" s="41">
        <v>85252</v>
      </c>
    </row>
    <row r="283" spans="2:12" ht="123.75" x14ac:dyDescent="0.25">
      <c r="B283" s="34">
        <v>272</v>
      </c>
      <c r="C283" s="35" t="s">
        <v>515</v>
      </c>
      <c r="D283" s="36" t="s">
        <v>516</v>
      </c>
      <c r="E283" s="36" t="s">
        <v>18</v>
      </c>
      <c r="F283" s="37">
        <v>1</v>
      </c>
      <c r="G283" s="42"/>
      <c r="H283" s="10">
        <f t="shared" si="14"/>
        <v>0</v>
      </c>
      <c r="I283" s="10">
        <f t="shared" si="12"/>
        <v>0</v>
      </c>
      <c r="J283" s="20">
        <f t="shared" si="13"/>
        <v>0</v>
      </c>
      <c r="L283" s="41">
        <v>54805</v>
      </c>
    </row>
    <row r="284" spans="2:12" ht="56.25" x14ac:dyDescent="0.25">
      <c r="B284" s="34">
        <v>273</v>
      </c>
      <c r="C284" s="35" t="s">
        <v>517</v>
      </c>
      <c r="D284" s="36" t="s">
        <v>518</v>
      </c>
      <c r="E284" s="36" t="s">
        <v>18</v>
      </c>
      <c r="F284" s="37">
        <v>1</v>
      </c>
      <c r="G284" s="42"/>
      <c r="H284" s="10">
        <f t="shared" si="14"/>
        <v>0</v>
      </c>
      <c r="I284" s="10">
        <f t="shared" si="12"/>
        <v>0</v>
      </c>
      <c r="J284" s="20">
        <f t="shared" si="13"/>
        <v>0</v>
      </c>
      <c r="L284" s="41">
        <v>152236</v>
      </c>
    </row>
    <row r="285" spans="2:12" ht="56.25" x14ac:dyDescent="0.25">
      <c r="B285" s="34">
        <v>274</v>
      </c>
      <c r="C285" s="35" t="s">
        <v>517</v>
      </c>
      <c r="D285" s="36" t="s">
        <v>519</v>
      </c>
      <c r="E285" s="36" t="s">
        <v>18</v>
      </c>
      <c r="F285" s="37">
        <v>1</v>
      </c>
      <c r="G285" s="42"/>
      <c r="H285" s="10">
        <f t="shared" si="14"/>
        <v>0</v>
      </c>
      <c r="I285" s="10">
        <f t="shared" si="12"/>
        <v>0</v>
      </c>
      <c r="J285" s="20">
        <f t="shared" si="13"/>
        <v>0</v>
      </c>
      <c r="L285" s="41">
        <v>140057</v>
      </c>
    </row>
    <row r="286" spans="2:12" ht="56.25" x14ac:dyDescent="0.25">
      <c r="B286" s="34">
        <v>275</v>
      </c>
      <c r="C286" s="35" t="s">
        <v>517</v>
      </c>
      <c r="D286" s="36" t="s">
        <v>520</v>
      </c>
      <c r="E286" s="36" t="s">
        <v>18</v>
      </c>
      <c r="F286" s="37">
        <v>1</v>
      </c>
      <c r="G286" s="42"/>
      <c r="H286" s="10">
        <f t="shared" si="14"/>
        <v>0</v>
      </c>
      <c r="I286" s="10">
        <f t="shared" si="12"/>
        <v>0</v>
      </c>
      <c r="J286" s="20">
        <f t="shared" si="13"/>
        <v>0</v>
      </c>
      <c r="L286" s="41">
        <v>204605</v>
      </c>
    </row>
    <row r="287" spans="2:12" ht="45" x14ac:dyDescent="0.25">
      <c r="B287" s="34">
        <v>276</v>
      </c>
      <c r="C287" s="35" t="s">
        <v>521</v>
      </c>
      <c r="D287" s="36" t="s">
        <v>522</v>
      </c>
      <c r="E287" s="36" t="s">
        <v>18</v>
      </c>
      <c r="F287" s="37">
        <v>1</v>
      </c>
      <c r="G287" s="42"/>
      <c r="H287" s="10">
        <f t="shared" si="14"/>
        <v>0</v>
      </c>
      <c r="I287" s="10">
        <f t="shared" si="12"/>
        <v>0</v>
      </c>
      <c r="J287" s="20">
        <f t="shared" si="13"/>
        <v>0</v>
      </c>
      <c r="L287" s="41">
        <v>192426</v>
      </c>
    </row>
    <row r="288" spans="2:12" ht="15.75" x14ac:dyDescent="0.25">
      <c r="B288" s="34">
        <v>277</v>
      </c>
      <c r="C288" s="35" t="s">
        <v>523</v>
      </c>
      <c r="D288" s="36" t="s">
        <v>524</v>
      </c>
      <c r="E288" s="36" t="s">
        <v>453</v>
      </c>
      <c r="F288" s="37">
        <v>1</v>
      </c>
      <c r="G288" s="42"/>
      <c r="H288" s="10">
        <f t="shared" si="14"/>
        <v>0</v>
      </c>
      <c r="I288" s="10">
        <f t="shared" si="12"/>
        <v>0</v>
      </c>
      <c r="J288" s="20">
        <f t="shared" si="13"/>
        <v>0</v>
      </c>
      <c r="L288" s="41">
        <v>52369</v>
      </c>
    </row>
    <row r="289" spans="2:12" ht="24" x14ac:dyDescent="0.25">
      <c r="B289" s="34">
        <v>278</v>
      </c>
      <c r="C289" s="35" t="s">
        <v>525</v>
      </c>
      <c r="D289" s="36" t="s">
        <v>526</v>
      </c>
      <c r="E289" s="36" t="s">
        <v>18</v>
      </c>
      <c r="F289" s="37">
        <v>1</v>
      </c>
      <c r="G289" s="42"/>
      <c r="H289" s="10">
        <f t="shared" si="14"/>
        <v>0</v>
      </c>
      <c r="I289" s="10">
        <f t="shared" si="12"/>
        <v>0</v>
      </c>
      <c r="J289" s="20">
        <f t="shared" si="13"/>
        <v>0</v>
      </c>
      <c r="L289" s="41">
        <v>176593</v>
      </c>
    </row>
    <row r="290" spans="2:12" ht="15.75" x14ac:dyDescent="0.25">
      <c r="B290" s="34">
        <v>279</v>
      </c>
      <c r="C290" s="35" t="s">
        <v>527</v>
      </c>
      <c r="D290" s="36" t="s">
        <v>528</v>
      </c>
      <c r="E290" s="36" t="s">
        <v>18</v>
      </c>
      <c r="F290" s="37">
        <v>1</v>
      </c>
      <c r="G290" s="42"/>
      <c r="H290" s="10">
        <f t="shared" si="14"/>
        <v>0</v>
      </c>
      <c r="I290" s="10">
        <f t="shared" si="12"/>
        <v>0</v>
      </c>
      <c r="J290" s="20">
        <f t="shared" si="13"/>
        <v>0</v>
      </c>
      <c r="L290" s="41">
        <v>5480</v>
      </c>
    </row>
    <row r="291" spans="2:12" ht="22.5" x14ac:dyDescent="0.25">
      <c r="B291" s="34">
        <v>280</v>
      </c>
      <c r="C291" s="35" t="s">
        <v>529</v>
      </c>
      <c r="D291" s="36" t="s">
        <v>530</v>
      </c>
      <c r="E291" s="36" t="s">
        <v>18</v>
      </c>
      <c r="F291" s="37">
        <v>1</v>
      </c>
      <c r="G291" s="42"/>
      <c r="H291" s="10">
        <f t="shared" si="14"/>
        <v>0</v>
      </c>
      <c r="I291" s="10">
        <f t="shared" ref="I291:I309" si="15">G291+H291</f>
        <v>0</v>
      </c>
      <c r="J291" s="20">
        <f t="shared" ref="J291:J309" si="16">I291*F291</f>
        <v>0</v>
      </c>
      <c r="L291" s="41">
        <v>26793</v>
      </c>
    </row>
    <row r="292" spans="2:12" ht="33.75" x14ac:dyDescent="0.25">
      <c r="B292" s="34">
        <v>281</v>
      </c>
      <c r="C292" s="35" t="s">
        <v>531</v>
      </c>
      <c r="D292" s="36" t="s">
        <v>532</v>
      </c>
      <c r="E292" s="36" t="s">
        <v>18</v>
      </c>
      <c r="F292" s="37">
        <v>1</v>
      </c>
      <c r="G292" s="42"/>
      <c r="H292" s="10">
        <f t="shared" si="14"/>
        <v>0</v>
      </c>
      <c r="I292" s="10">
        <f t="shared" si="15"/>
        <v>0</v>
      </c>
      <c r="J292" s="20">
        <f t="shared" si="16"/>
        <v>0</v>
      </c>
      <c r="L292" s="41">
        <v>21922</v>
      </c>
    </row>
    <row r="293" spans="2:12" ht="22.5" x14ac:dyDescent="0.25">
      <c r="B293" s="34">
        <v>282</v>
      </c>
      <c r="C293" s="35" t="s">
        <v>533</v>
      </c>
      <c r="D293" s="36" t="s">
        <v>534</v>
      </c>
      <c r="E293" s="36" t="s">
        <v>18</v>
      </c>
      <c r="F293" s="37">
        <v>1</v>
      </c>
      <c r="G293" s="42"/>
      <c r="H293" s="10">
        <f t="shared" si="14"/>
        <v>0</v>
      </c>
      <c r="I293" s="10">
        <f t="shared" si="15"/>
        <v>0</v>
      </c>
      <c r="J293" s="20">
        <f t="shared" si="16"/>
        <v>0</v>
      </c>
      <c r="L293" s="41">
        <v>14615</v>
      </c>
    </row>
    <row r="294" spans="2:12" ht="15.75" x14ac:dyDescent="0.25">
      <c r="B294" s="34">
        <v>283</v>
      </c>
      <c r="C294" s="35" t="s">
        <v>535</v>
      </c>
      <c r="D294" s="36" t="s">
        <v>536</v>
      </c>
      <c r="E294" s="36" t="s">
        <v>23</v>
      </c>
      <c r="F294" s="37">
        <v>1</v>
      </c>
      <c r="G294" s="42"/>
      <c r="H294" s="10">
        <f t="shared" si="14"/>
        <v>0</v>
      </c>
      <c r="I294" s="10">
        <f t="shared" si="15"/>
        <v>0</v>
      </c>
      <c r="J294" s="20">
        <f t="shared" si="16"/>
        <v>0</v>
      </c>
      <c r="L294" s="41">
        <v>25586</v>
      </c>
    </row>
    <row r="295" spans="2:12" ht="24" x14ac:dyDescent="0.25">
      <c r="B295" s="34">
        <v>284</v>
      </c>
      <c r="C295" s="35" t="s">
        <v>537</v>
      </c>
      <c r="D295" s="36" t="s">
        <v>538</v>
      </c>
      <c r="E295" s="36" t="s">
        <v>539</v>
      </c>
      <c r="F295" s="37">
        <v>1</v>
      </c>
      <c r="G295" s="42"/>
      <c r="H295" s="10">
        <f t="shared" si="14"/>
        <v>0</v>
      </c>
      <c r="I295" s="10">
        <f t="shared" si="15"/>
        <v>0</v>
      </c>
      <c r="J295" s="20">
        <f t="shared" si="16"/>
        <v>0</v>
      </c>
      <c r="L295" s="41">
        <v>8525</v>
      </c>
    </row>
    <row r="296" spans="2:12" ht="22.5" x14ac:dyDescent="0.25">
      <c r="B296" s="34">
        <v>285</v>
      </c>
      <c r="C296" s="35" t="s">
        <v>540</v>
      </c>
      <c r="D296" s="36" t="s">
        <v>541</v>
      </c>
      <c r="E296" s="36" t="s">
        <v>18</v>
      </c>
      <c r="F296" s="37">
        <v>1</v>
      </c>
      <c r="G296" s="42"/>
      <c r="H296" s="10">
        <f t="shared" si="14"/>
        <v>0</v>
      </c>
      <c r="I296" s="10">
        <f t="shared" si="15"/>
        <v>0</v>
      </c>
      <c r="J296" s="20">
        <f t="shared" si="16"/>
        <v>0</v>
      </c>
      <c r="L296" s="41">
        <v>30447</v>
      </c>
    </row>
    <row r="297" spans="2:12" ht="22.5" x14ac:dyDescent="0.25">
      <c r="B297" s="34">
        <v>286</v>
      </c>
      <c r="C297" s="35" t="s">
        <v>540</v>
      </c>
      <c r="D297" s="36" t="s">
        <v>542</v>
      </c>
      <c r="E297" s="36" t="s">
        <v>18</v>
      </c>
      <c r="F297" s="37">
        <v>1</v>
      </c>
      <c r="G297" s="42"/>
      <c r="H297" s="10">
        <f t="shared" si="14"/>
        <v>0</v>
      </c>
      <c r="I297" s="10">
        <f t="shared" si="15"/>
        <v>0</v>
      </c>
      <c r="J297" s="20">
        <f t="shared" si="16"/>
        <v>0</v>
      </c>
      <c r="L297" s="41">
        <v>42626</v>
      </c>
    </row>
    <row r="298" spans="2:12" ht="33.75" x14ac:dyDescent="0.25">
      <c r="B298" s="34">
        <v>287</v>
      </c>
      <c r="C298" s="35" t="s">
        <v>296</v>
      </c>
      <c r="D298" s="36" t="s">
        <v>543</v>
      </c>
      <c r="E298" s="36" t="s">
        <v>18</v>
      </c>
      <c r="F298" s="37">
        <v>1</v>
      </c>
      <c r="G298" s="42"/>
      <c r="H298" s="10">
        <f t="shared" si="14"/>
        <v>0</v>
      </c>
      <c r="I298" s="10">
        <f t="shared" si="15"/>
        <v>0</v>
      </c>
      <c r="J298" s="20">
        <f t="shared" si="16"/>
        <v>0</v>
      </c>
      <c r="L298" s="41">
        <v>204605</v>
      </c>
    </row>
    <row r="299" spans="2:12" ht="15.75" x14ac:dyDescent="0.25">
      <c r="B299" s="34">
        <v>288</v>
      </c>
      <c r="C299" s="35" t="s">
        <v>544</v>
      </c>
      <c r="D299" s="36" t="s">
        <v>545</v>
      </c>
      <c r="E299" s="36" t="s">
        <v>546</v>
      </c>
      <c r="F299" s="37">
        <v>1</v>
      </c>
      <c r="G299" s="42"/>
      <c r="H299" s="10">
        <f t="shared" si="14"/>
        <v>0</v>
      </c>
      <c r="I299" s="10">
        <f t="shared" si="15"/>
        <v>0</v>
      </c>
      <c r="J299" s="20">
        <f t="shared" si="16"/>
        <v>0</v>
      </c>
      <c r="L299" s="41">
        <v>24358</v>
      </c>
    </row>
    <row r="300" spans="2:12" ht="22.5" x14ac:dyDescent="0.25">
      <c r="B300" s="34">
        <v>289</v>
      </c>
      <c r="C300" s="35" t="s">
        <v>547</v>
      </c>
      <c r="D300" s="36" t="s">
        <v>548</v>
      </c>
      <c r="E300" s="36" t="s">
        <v>18</v>
      </c>
      <c r="F300" s="37">
        <v>1</v>
      </c>
      <c r="G300" s="42"/>
      <c r="H300" s="10">
        <f t="shared" si="14"/>
        <v>0</v>
      </c>
      <c r="I300" s="10">
        <f t="shared" si="15"/>
        <v>0</v>
      </c>
      <c r="J300" s="20">
        <v>0</v>
      </c>
      <c r="L300" s="41">
        <v>36537</v>
      </c>
    </row>
    <row r="301" spans="2:12" ht="15.75" x14ac:dyDescent="0.25">
      <c r="B301" s="34">
        <v>290</v>
      </c>
      <c r="C301" s="35" t="s">
        <v>549</v>
      </c>
      <c r="D301" s="36" t="s">
        <v>549</v>
      </c>
      <c r="E301" s="36" t="s">
        <v>550</v>
      </c>
      <c r="F301" s="37">
        <v>1</v>
      </c>
      <c r="G301" s="42"/>
      <c r="H301" s="10">
        <f t="shared" si="14"/>
        <v>0</v>
      </c>
      <c r="I301" s="10">
        <f t="shared" si="15"/>
        <v>0</v>
      </c>
      <c r="J301" s="20">
        <f t="shared" si="16"/>
        <v>0</v>
      </c>
      <c r="L301" s="41">
        <v>25586</v>
      </c>
    </row>
    <row r="302" spans="2:12" ht="15.75" x14ac:dyDescent="0.25">
      <c r="B302" s="34">
        <v>291</v>
      </c>
      <c r="C302" s="35" t="s">
        <v>551</v>
      </c>
      <c r="D302" s="36" t="s">
        <v>552</v>
      </c>
      <c r="E302" s="36" t="s">
        <v>18</v>
      </c>
      <c r="F302" s="37">
        <v>1</v>
      </c>
      <c r="G302" s="42"/>
      <c r="H302" s="10">
        <f t="shared" si="14"/>
        <v>0</v>
      </c>
      <c r="I302" s="10">
        <f t="shared" si="15"/>
        <v>0</v>
      </c>
      <c r="J302" s="20">
        <f t="shared" si="16"/>
        <v>0</v>
      </c>
      <c r="L302" s="41">
        <v>9500</v>
      </c>
    </row>
    <row r="303" spans="2:12" ht="22.5" x14ac:dyDescent="0.25">
      <c r="B303" s="34">
        <v>292</v>
      </c>
      <c r="C303" s="35" t="s">
        <v>553</v>
      </c>
      <c r="D303" s="36" t="s">
        <v>554</v>
      </c>
      <c r="E303" s="36" t="s">
        <v>18</v>
      </c>
      <c r="F303" s="37">
        <v>1</v>
      </c>
      <c r="G303" s="42"/>
      <c r="H303" s="10">
        <f t="shared" si="14"/>
        <v>0</v>
      </c>
      <c r="I303" s="10">
        <f t="shared" si="15"/>
        <v>0</v>
      </c>
      <c r="J303" s="20">
        <f t="shared" si="16"/>
        <v>0</v>
      </c>
      <c r="L303" s="41">
        <v>11813</v>
      </c>
    </row>
    <row r="304" spans="2:12" ht="15.75" x14ac:dyDescent="0.25">
      <c r="B304" s="34">
        <v>293</v>
      </c>
      <c r="C304" s="35" t="s">
        <v>555</v>
      </c>
      <c r="D304" s="36" t="s">
        <v>556</v>
      </c>
      <c r="E304" s="36" t="s">
        <v>18</v>
      </c>
      <c r="F304" s="37">
        <v>1</v>
      </c>
      <c r="G304" s="42"/>
      <c r="H304" s="10">
        <f t="shared" si="14"/>
        <v>0</v>
      </c>
      <c r="I304" s="10">
        <f t="shared" si="15"/>
        <v>0</v>
      </c>
      <c r="J304" s="20">
        <f t="shared" si="16"/>
        <v>0</v>
      </c>
      <c r="L304" s="41">
        <v>23749</v>
      </c>
    </row>
    <row r="305" spans="2:12" ht="15.75" x14ac:dyDescent="0.25">
      <c r="B305" s="34">
        <v>294</v>
      </c>
      <c r="C305" s="35" t="s">
        <v>557</v>
      </c>
      <c r="D305" s="36" t="s">
        <v>558</v>
      </c>
      <c r="E305" s="36" t="s">
        <v>18</v>
      </c>
      <c r="F305" s="37">
        <v>1</v>
      </c>
      <c r="G305" s="42"/>
      <c r="H305" s="10">
        <f t="shared" si="14"/>
        <v>0</v>
      </c>
      <c r="I305" s="10">
        <f t="shared" si="15"/>
        <v>0</v>
      </c>
      <c r="J305" s="20">
        <f t="shared" si="16"/>
        <v>0</v>
      </c>
      <c r="L305" s="41">
        <v>13275</v>
      </c>
    </row>
    <row r="306" spans="2:12" ht="22.5" x14ac:dyDescent="0.25">
      <c r="B306" s="34">
        <v>295</v>
      </c>
      <c r="C306" s="35" t="s">
        <v>559</v>
      </c>
      <c r="D306" s="36" t="s">
        <v>560</v>
      </c>
      <c r="E306" s="36" t="s">
        <v>18</v>
      </c>
      <c r="F306" s="37">
        <v>1</v>
      </c>
      <c r="G306" s="42"/>
      <c r="H306" s="10">
        <f t="shared" si="14"/>
        <v>0</v>
      </c>
      <c r="I306" s="10">
        <f t="shared" si="15"/>
        <v>0</v>
      </c>
      <c r="J306" s="20">
        <f t="shared" si="16"/>
        <v>0</v>
      </c>
      <c r="L306" s="41">
        <v>29229</v>
      </c>
    </row>
    <row r="307" spans="2:12" ht="22.5" x14ac:dyDescent="0.25">
      <c r="B307" s="34">
        <v>296</v>
      </c>
      <c r="C307" s="35" t="s">
        <v>561</v>
      </c>
      <c r="D307" s="36" t="s">
        <v>562</v>
      </c>
      <c r="E307" s="36" t="s">
        <v>18</v>
      </c>
      <c r="F307" s="37">
        <v>1</v>
      </c>
      <c r="G307" s="42"/>
      <c r="H307" s="10">
        <f t="shared" si="14"/>
        <v>0</v>
      </c>
      <c r="I307" s="10">
        <f t="shared" si="15"/>
        <v>0</v>
      </c>
      <c r="J307" s="20">
        <f t="shared" si="16"/>
        <v>0</v>
      </c>
      <c r="L307" s="41">
        <v>26793</v>
      </c>
    </row>
    <row r="308" spans="2:12" ht="15.75" x14ac:dyDescent="0.25">
      <c r="B308" s="34">
        <v>297</v>
      </c>
      <c r="C308" s="35" t="s">
        <v>563</v>
      </c>
      <c r="D308" s="36" t="s">
        <v>564</v>
      </c>
      <c r="E308" s="36" t="s">
        <v>539</v>
      </c>
      <c r="F308" s="37">
        <v>1</v>
      </c>
      <c r="G308" s="42"/>
      <c r="H308" s="10">
        <f t="shared" si="14"/>
        <v>0</v>
      </c>
      <c r="I308" s="10">
        <f t="shared" si="15"/>
        <v>0</v>
      </c>
      <c r="J308" s="20">
        <f t="shared" si="16"/>
        <v>0</v>
      </c>
      <c r="L308" s="41">
        <v>21922</v>
      </c>
    </row>
    <row r="309" spans="2:12" ht="16.5" thickBot="1" x14ac:dyDescent="0.3">
      <c r="B309" s="34">
        <v>298</v>
      </c>
      <c r="C309" s="35" t="s">
        <v>565</v>
      </c>
      <c r="D309" s="36" t="s">
        <v>566</v>
      </c>
      <c r="E309" s="36" t="s">
        <v>18</v>
      </c>
      <c r="F309" s="37">
        <v>1</v>
      </c>
      <c r="G309" s="42"/>
      <c r="H309" s="10">
        <f t="shared" si="14"/>
        <v>0</v>
      </c>
      <c r="I309" s="38">
        <f t="shared" si="15"/>
        <v>0</v>
      </c>
      <c r="J309" s="20">
        <f t="shared" si="16"/>
        <v>0</v>
      </c>
      <c r="L309" s="41">
        <v>79163</v>
      </c>
    </row>
    <row r="310" spans="2:12" ht="15.75" thickBot="1" x14ac:dyDescent="0.3">
      <c r="B310" s="51" t="s">
        <v>20</v>
      </c>
      <c r="C310" s="52"/>
      <c r="D310" s="52"/>
      <c r="E310" s="53"/>
      <c r="F310" s="14"/>
      <c r="G310" s="45"/>
      <c r="H310" s="60"/>
      <c r="I310" s="46"/>
      <c r="J310" s="44">
        <f>SUM(J148:J309)</f>
        <v>0</v>
      </c>
      <c r="L310" s="13"/>
    </row>
    <row r="311" spans="2:12" x14ac:dyDescent="0.25">
      <c r="D311"/>
    </row>
    <row r="312" spans="2:12" x14ac:dyDescent="0.25">
      <c r="B312" s="5" t="s">
        <v>5</v>
      </c>
      <c r="D312"/>
    </row>
    <row r="313" spans="2:12" x14ac:dyDescent="0.25">
      <c r="B313" s="5" t="s">
        <v>6</v>
      </c>
      <c r="D313"/>
    </row>
    <row r="314" spans="2:12" x14ac:dyDescent="0.25">
      <c r="B314" s="5" t="s">
        <v>7</v>
      </c>
      <c r="D314"/>
    </row>
  </sheetData>
  <protectedRanges>
    <protectedRange algorithmName="SHA-512" hashValue="0BGb958vww8j8VKBG+bnWzoC7xz+nTjKWQvoGHy6IeI2Iudd/8MZdwykC3/ZMncXzZlk5zq4GWx4C7BxvoD44A==" saltValue="ofXGskwOaaYLVxLeFo6z6g==" spinCount="100000" sqref="C135" name="Rango1_2_3_4_3_1_2"/>
  </protectedRanges>
  <mergeCells count="8">
    <mergeCell ref="B310:E310"/>
    <mergeCell ref="B3:L3"/>
    <mergeCell ref="B4:L4"/>
    <mergeCell ref="B6:L6"/>
    <mergeCell ref="B8:L8"/>
    <mergeCell ref="C10:D10"/>
    <mergeCell ref="B9:K9"/>
    <mergeCell ref="B7:L7"/>
  </mergeCells>
  <conditionalFormatting sqref="D13">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09"/>
  <sheetViews>
    <sheetView showGridLines="0" zoomScaleNormal="100" zoomScaleSheetLayoutView="100" workbookViewId="0">
      <selection activeCell="G18" sqref="G18"/>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 min="10" max="10" width="13" customWidth="1"/>
  </cols>
  <sheetData>
    <row r="1" spans="1:12" s="1" customFormat="1" x14ac:dyDescent="0.25"/>
    <row r="2" spans="1:12" s="1" customFormat="1" x14ac:dyDescent="0.25">
      <c r="A2"/>
      <c r="B2"/>
      <c r="C2"/>
      <c r="D2"/>
      <c r="E2"/>
      <c r="F2"/>
    </row>
    <row r="3" spans="1:12" s="1" customFormat="1" x14ac:dyDescent="0.25">
      <c r="B3" s="54" t="s">
        <v>2</v>
      </c>
      <c r="C3" s="54"/>
      <c r="D3" s="54"/>
      <c r="E3" s="54"/>
      <c r="F3" s="54"/>
      <c r="G3" s="54"/>
      <c r="H3" s="54"/>
      <c r="I3" s="54"/>
    </row>
    <row r="4" spans="1:12" s="1" customFormat="1" x14ac:dyDescent="0.25">
      <c r="B4" s="54" t="s">
        <v>3</v>
      </c>
      <c r="C4" s="54"/>
      <c r="D4" s="54"/>
      <c r="E4" s="54"/>
      <c r="F4" s="54"/>
      <c r="G4" s="54"/>
      <c r="H4" s="54"/>
      <c r="I4" s="54"/>
    </row>
    <row r="5" spans="1:12" s="1" customFormat="1" x14ac:dyDescent="0.25">
      <c r="B5" s="2"/>
      <c r="C5" s="2"/>
      <c r="D5" s="2"/>
      <c r="E5" s="2"/>
      <c r="F5" s="2"/>
    </row>
    <row r="6" spans="1:12" s="1" customFormat="1" x14ac:dyDescent="0.25">
      <c r="B6" s="55" t="s">
        <v>8</v>
      </c>
      <c r="C6" s="55"/>
      <c r="D6" s="55"/>
      <c r="E6" s="55"/>
      <c r="F6" s="55"/>
      <c r="G6" s="55"/>
      <c r="H6" s="55"/>
      <c r="I6" s="55"/>
    </row>
    <row r="7" spans="1:12" s="1" customFormat="1" x14ac:dyDescent="0.25">
      <c r="B7" s="59" t="s">
        <v>567</v>
      </c>
      <c r="C7" s="59"/>
      <c r="D7" s="59"/>
      <c r="E7" s="59"/>
      <c r="F7" s="59"/>
      <c r="G7" s="59"/>
      <c r="H7" s="59"/>
      <c r="I7" s="4"/>
      <c r="J7" s="4"/>
      <c r="K7" s="4"/>
      <c r="L7" s="4"/>
    </row>
    <row r="8" spans="1:12" s="1" customFormat="1" ht="43.15" customHeight="1" x14ac:dyDescent="0.25">
      <c r="B8" s="58" t="s">
        <v>21</v>
      </c>
      <c r="C8" s="58"/>
      <c r="D8" s="58"/>
      <c r="E8" s="58"/>
      <c r="F8" s="58"/>
      <c r="G8" s="58"/>
      <c r="H8" s="58"/>
      <c r="I8" s="58"/>
    </row>
    <row r="9" spans="1:12" s="1" customFormat="1" ht="52.5" customHeight="1" thickBot="1" x14ac:dyDescent="0.3">
      <c r="B9" s="57" t="s">
        <v>19</v>
      </c>
      <c r="C9" s="57"/>
      <c r="D9" s="57"/>
      <c r="E9" s="57"/>
      <c r="F9" s="57"/>
      <c r="G9" s="57"/>
      <c r="H9" s="57"/>
      <c r="I9" s="57"/>
    </row>
    <row r="10" spans="1:12" ht="36.75" thickBot="1" x14ac:dyDescent="0.3">
      <c r="B10" s="48" t="s">
        <v>9</v>
      </c>
      <c r="C10" s="27" t="s">
        <v>10</v>
      </c>
      <c r="D10" s="27" t="s">
        <v>11</v>
      </c>
      <c r="E10" s="27" t="s">
        <v>0</v>
      </c>
      <c r="F10" s="27" t="s">
        <v>12</v>
      </c>
      <c r="G10" s="17" t="s">
        <v>13</v>
      </c>
      <c r="H10" s="18" t="s">
        <v>1</v>
      </c>
      <c r="I10" s="12"/>
      <c r="J10" s="19" t="s">
        <v>15</v>
      </c>
    </row>
    <row r="11" spans="1:12" ht="15.75" x14ac:dyDescent="0.25">
      <c r="B11" s="43">
        <v>1</v>
      </c>
      <c r="C11" s="47" t="s">
        <v>33</v>
      </c>
      <c r="D11" s="31" t="s">
        <v>34</v>
      </c>
      <c r="E11" s="32" t="s">
        <v>35</v>
      </c>
      <c r="F11" s="33">
        <v>1</v>
      </c>
      <c r="G11" s="28"/>
      <c r="H11" s="15">
        <f>G11*F11</f>
        <v>0</v>
      </c>
      <c r="I11" s="12"/>
      <c r="J11" s="40">
        <v>39914</v>
      </c>
    </row>
    <row r="12" spans="1:12" ht="15.75" x14ac:dyDescent="0.25">
      <c r="B12" s="49">
        <v>2</v>
      </c>
      <c r="C12" s="29" t="s">
        <v>36</v>
      </c>
      <c r="D12" s="25" t="s">
        <v>37</v>
      </c>
      <c r="E12" s="25" t="s">
        <v>35</v>
      </c>
      <c r="F12" s="22">
        <v>1</v>
      </c>
      <c r="G12" s="29"/>
      <c r="H12" s="10">
        <f t="shared" ref="H12:H75" si="0">G12*F12</f>
        <v>0</v>
      </c>
      <c r="I12" s="12"/>
      <c r="J12" s="41">
        <v>27633</v>
      </c>
    </row>
    <row r="13" spans="1:12" ht="15.75" x14ac:dyDescent="0.25">
      <c r="B13" s="49">
        <v>3</v>
      </c>
      <c r="C13" s="29" t="s">
        <v>38</v>
      </c>
      <c r="D13" s="25" t="s">
        <v>39</v>
      </c>
      <c r="E13" s="25" t="s">
        <v>35</v>
      </c>
      <c r="F13" s="22">
        <v>1</v>
      </c>
      <c r="G13" s="29"/>
      <c r="H13" s="10">
        <f t="shared" si="0"/>
        <v>0</v>
      </c>
      <c r="I13" s="12"/>
      <c r="J13" s="41">
        <v>42626</v>
      </c>
    </row>
    <row r="14" spans="1:12" ht="15.75" x14ac:dyDescent="0.25">
      <c r="B14" s="49">
        <v>4</v>
      </c>
      <c r="C14" s="29" t="s">
        <v>40</v>
      </c>
      <c r="D14" s="25" t="s">
        <v>41</v>
      </c>
      <c r="E14" s="25" t="s">
        <v>35</v>
      </c>
      <c r="F14" s="22">
        <v>1</v>
      </c>
      <c r="G14" s="29"/>
      <c r="H14" s="10">
        <f t="shared" si="0"/>
        <v>0</v>
      </c>
      <c r="I14" s="12"/>
      <c r="J14" s="41">
        <v>292293</v>
      </c>
    </row>
    <row r="15" spans="1:12" ht="15.75" x14ac:dyDescent="0.25">
      <c r="B15" s="49">
        <v>5</v>
      </c>
      <c r="C15" s="29" t="s">
        <v>42</v>
      </c>
      <c r="D15" s="25" t="s">
        <v>43</v>
      </c>
      <c r="E15" s="25" t="s">
        <v>27</v>
      </c>
      <c r="F15" s="22">
        <v>1</v>
      </c>
      <c r="G15" s="29"/>
      <c r="H15" s="10">
        <f t="shared" si="0"/>
        <v>0</v>
      </c>
      <c r="I15" s="12"/>
      <c r="J15" s="41">
        <v>116917</v>
      </c>
    </row>
    <row r="16" spans="1:12" ht="22.5" x14ac:dyDescent="0.25">
      <c r="B16" s="49">
        <v>6</v>
      </c>
      <c r="C16" s="29" t="s">
        <v>44</v>
      </c>
      <c r="D16" s="25" t="s">
        <v>45</v>
      </c>
      <c r="E16" s="25" t="s">
        <v>35</v>
      </c>
      <c r="F16" s="22">
        <v>1</v>
      </c>
      <c r="G16" s="29"/>
      <c r="H16" s="10">
        <f t="shared" si="0"/>
        <v>0</v>
      </c>
      <c r="I16" s="12"/>
      <c r="J16" s="41">
        <v>19486</v>
      </c>
    </row>
    <row r="17" spans="2:10" ht="15.75" x14ac:dyDescent="0.25">
      <c r="B17" s="49">
        <v>7</v>
      </c>
      <c r="C17" s="29" t="s">
        <v>46</v>
      </c>
      <c r="D17" s="25" t="s">
        <v>47</v>
      </c>
      <c r="E17" s="25" t="s">
        <v>48</v>
      </c>
      <c r="F17" s="22">
        <v>1</v>
      </c>
      <c r="G17" s="29"/>
      <c r="H17" s="10">
        <f t="shared" si="0"/>
        <v>0</v>
      </c>
      <c r="I17" s="12"/>
      <c r="J17" s="41">
        <v>227417</v>
      </c>
    </row>
    <row r="18" spans="2:10" ht="45" x14ac:dyDescent="0.25">
      <c r="B18" s="49">
        <v>8</v>
      </c>
      <c r="C18" s="29" t="s">
        <v>49</v>
      </c>
      <c r="D18" s="25" t="s">
        <v>50</v>
      </c>
      <c r="E18" s="25" t="s">
        <v>51</v>
      </c>
      <c r="F18" s="22">
        <v>1</v>
      </c>
      <c r="G18" s="29"/>
      <c r="H18" s="10">
        <f t="shared" si="0"/>
        <v>0</v>
      </c>
      <c r="I18" s="12"/>
      <c r="J18" s="41">
        <v>54805</v>
      </c>
    </row>
    <row r="19" spans="2:10" ht="22.5" x14ac:dyDescent="0.25">
      <c r="B19" s="49">
        <v>9</v>
      </c>
      <c r="C19" s="29" t="s">
        <v>49</v>
      </c>
      <c r="D19" s="25" t="s">
        <v>52</v>
      </c>
      <c r="E19" s="25" t="s">
        <v>53</v>
      </c>
      <c r="F19" s="22">
        <v>1</v>
      </c>
      <c r="G19" s="29"/>
      <c r="H19" s="10">
        <f t="shared" si="0"/>
        <v>0</v>
      </c>
      <c r="I19" s="12"/>
      <c r="J19" s="41">
        <v>54805</v>
      </c>
    </row>
    <row r="20" spans="2:10" ht="15.75" x14ac:dyDescent="0.25">
      <c r="B20" s="49">
        <v>10</v>
      </c>
      <c r="C20" s="29" t="s">
        <v>54</v>
      </c>
      <c r="D20" s="25" t="s">
        <v>55</v>
      </c>
      <c r="E20" s="25" t="s">
        <v>27</v>
      </c>
      <c r="F20" s="22">
        <v>1</v>
      </c>
      <c r="G20" s="29"/>
      <c r="H20" s="10">
        <f t="shared" si="0"/>
        <v>0</v>
      </c>
      <c r="I20" s="12"/>
      <c r="J20" s="41">
        <v>30447</v>
      </c>
    </row>
    <row r="21" spans="2:10" ht="22.5" x14ac:dyDescent="0.25">
      <c r="B21" s="49">
        <v>11</v>
      </c>
      <c r="C21" s="29" t="s">
        <v>56</v>
      </c>
      <c r="D21" s="25" t="s">
        <v>57</v>
      </c>
      <c r="E21" s="25" t="s">
        <v>48</v>
      </c>
      <c r="F21" s="22">
        <v>1</v>
      </c>
      <c r="G21" s="29"/>
      <c r="H21" s="10">
        <f t="shared" si="0"/>
        <v>0</v>
      </c>
      <c r="I21" s="12"/>
      <c r="J21" s="41">
        <v>38972</v>
      </c>
    </row>
    <row r="22" spans="2:10" ht="22.5" x14ac:dyDescent="0.25">
      <c r="B22" s="49">
        <v>12</v>
      </c>
      <c r="C22" s="29" t="s">
        <v>56</v>
      </c>
      <c r="D22" s="25" t="s">
        <v>58</v>
      </c>
      <c r="E22" s="25" t="s">
        <v>48</v>
      </c>
      <c r="F22" s="22">
        <v>1</v>
      </c>
      <c r="G22" s="29"/>
      <c r="H22" s="10">
        <f t="shared" si="0"/>
        <v>0</v>
      </c>
      <c r="I22" s="12"/>
      <c r="J22" s="41">
        <v>18268</v>
      </c>
    </row>
    <row r="23" spans="2:10" ht="22.5" x14ac:dyDescent="0.25">
      <c r="B23" s="49">
        <v>13</v>
      </c>
      <c r="C23" s="29" t="s">
        <v>56</v>
      </c>
      <c r="D23" s="25" t="s">
        <v>59</v>
      </c>
      <c r="E23" s="25" t="s">
        <v>48</v>
      </c>
      <c r="F23" s="22">
        <v>1</v>
      </c>
      <c r="G23" s="29"/>
      <c r="H23" s="10">
        <f t="shared" si="0"/>
        <v>0</v>
      </c>
      <c r="I23" s="12"/>
      <c r="J23" s="41">
        <v>15833</v>
      </c>
    </row>
    <row r="24" spans="2:10" ht="22.5" x14ac:dyDescent="0.25">
      <c r="B24" s="49">
        <v>14</v>
      </c>
      <c r="C24" s="29" t="s">
        <v>56</v>
      </c>
      <c r="D24" s="25" t="s">
        <v>60</v>
      </c>
      <c r="E24" s="25" t="s">
        <v>48</v>
      </c>
      <c r="F24" s="22">
        <v>1</v>
      </c>
      <c r="G24" s="29"/>
      <c r="H24" s="10">
        <f t="shared" si="0"/>
        <v>0</v>
      </c>
      <c r="I24" s="12"/>
      <c r="J24" s="41">
        <v>15833</v>
      </c>
    </row>
    <row r="25" spans="2:10" ht="22.5" x14ac:dyDescent="0.25">
      <c r="B25" s="49">
        <v>15</v>
      </c>
      <c r="C25" s="29" t="s">
        <v>56</v>
      </c>
      <c r="D25" s="25" t="s">
        <v>61</v>
      </c>
      <c r="E25" s="26" t="s">
        <v>48</v>
      </c>
      <c r="F25" s="22">
        <v>1</v>
      </c>
      <c r="G25" s="29"/>
      <c r="H25" s="10">
        <f t="shared" si="0"/>
        <v>0</v>
      </c>
      <c r="I25" s="12"/>
      <c r="J25" s="41">
        <v>15833</v>
      </c>
    </row>
    <row r="26" spans="2:10" ht="22.5" x14ac:dyDescent="0.25">
      <c r="B26" s="49">
        <v>16</v>
      </c>
      <c r="C26" s="29" t="s">
        <v>56</v>
      </c>
      <c r="D26" s="25" t="s">
        <v>62</v>
      </c>
      <c r="E26" s="25" t="s">
        <v>48</v>
      </c>
      <c r="F26" s="22">
        <v>1</v>
      </c>
      <c r="G26" s="29"/>
      <c r="H26" s="10">
        <f t="shared" si="0"/>
        <v>0</v>
      </c>
      <c r="I26" s="12"/>
      <c r="J26" s="41">
        <v>15833</v>
      </c>
    </row>
    <row r="27" spans="2:10" ht="22.5" x14ac:dyDescent="0.25">
      <c r="B27" s="49">
        <v>17</v>
      </c>
      <c r="C27" s="29" t="s">
        <v>56</v>
      </c>
      <c r="D27" s="25" t="s">
        <v>63</v>
      </c>
      <c r="E27" s="25" t="s">
        <v>48</v>
      </c>
      <c r="F27" s="22">
        <v>1</v>
      </c>
      <c r="G27" s="29"/>
      <c r="H27" s="10">
        <f t="shared" si="0"/>
        <v>0</v>
      </c>
      <c r="I27" s="12"/>
      <c r="J27" s="41">
        <v>15833</v>
      </c>
    </row>
    <row r="28" spans="2:10" ht="22.5" x14ac:dyDescent="0.25">
      <c r="B28" s="49">
        <v>18</v>
      </c>
      <c r="C28" s="29" t="s">
        <v>56</v>
      </c>
      <c r="D28" s="25" t="s">
        <v>64</v>
      </c>
      <c r="E28" s="25" t="s">
        <v>48</v>
      </c>
      <c r="F28" s="22">
        <v>1</v>
      </c>
      <c r="G28" s="29"/>
      <c r="H28" s="10">
        <f t="shared" si="0"/>
        <v>0</v>
      </c>
      <c r="I28" s="12"/>
      <c r="J28" s="41">
        <v>15833</v>
      </c>
    </row>
    <row r="29" spans="2:10" ht="33.75" x14ac:dyDescent="0.25">
      <c r="B29" s="49">
        <v>19</v>
      </c>
      <c r="C29" s="29" t="s">
        <v>56</v>
      </c>
      <c r="D29" s="25" t="s">
        <v>65</v>
      </c>
      <c r="E29" s="25" t="s">
        <v>48</v>
      </c>
      <c r="F29" s="22">
        <v>1</v>
      </c>
      <c r="G29" s="29"/>
      <c r="H29" s="10">
        <f t="shared" si="0"/>
        <v>0</v>
      </c>
      <c r="I29" s="12"/>
      <c r="J29" s="41">
        <v>15833</v>
      </c>
    </row>
    <row r="30" spans="2:10" ht="22.5" x14ac:dyDescent="0.25">
      <c r="B30" s="49">
        <v>20</v>
      </c>
      <c r="C30" s="29" t="s">
        <v>56</v>
      </c>
      <c r="D30" s="25" t="s">
        <v>66</v>
      </c>
      <c r="E30" s="25" t="s">
        <v>48</v>
      </c>
      <c r="F30" s="22">
        <v>1</v>
      </c>
      <c r="G30" s="29"/>
      <c r="H30" s="10">
        <f t="shared" si="0"/>
        <v>0</v>
      </c>
      <c r="I30" s="12"/>
      <c r="J30" s="41">
        <v>15833</v>
      </c>
    </row>
    <row r="31" spans="2:10" ht="22.5" x14ac:dyDescent="0.25">
      <c r="B31" s="49">
        <v>21</v>
      </c>
      <c r="C31" s="29" t="s">
        <v>56</v>
      </c>
      <c r="D31" s="25" t="s">
        <v>67</v>
      </c>
      <c r="E31" s="25" t="s">
        <v>48</v>
      </c>
      <c r="F31" s="22">
        <v>1</v>
      </c>
      <c r="G31" s="29"/>
      <c r="H31" s="10">
        <f t="shared" si="0"/>
        <v>0</v>
      </c>
      <c r="I31" s="12"/>
      <c r="J31" s="41">
        <v>10961</v>
      </c>
    </row>
    <row r="32" spans="2:10" ht="22.5" x14ac:dyDescent="0.25">
      <c r="B32" s="49">
        <v>22</v>
      </c>
      <c r="C32" s="29" t="s">
        <v>56</v>
      </c>
      <c r="D32" s="25" t="s">
        <v>68</v>
      </c>
      <c r="E32" s="25" t="s">
        <v>48</v>
      </c>
      <c r="F32" s="22">
        <v>1</v>
      </c>
      <c r="G32" s="29"/>
      <c r="H32" s="10">
        <f t="shared" si="0"/>
        <v>0</v>
      </c>
      <c r="I32" s="12"/>
      <c r="J32" s="41">
        <v>15833</v>
      </c>
    </row>
    <row r="33" spans="2:10" ht="22.5" x14ac:dyDescent="0.25">
      <c r="B33" s="49">
        <v>23</v>
      </c>
      <c r="C33" s="29" t="s">
        <v>56</v>
      </c>
      <c r="D33" s="25" t="s">
        <v>69</v>
      </c>
      <c r="E33" s="25" t="s">
        <v>48</v>
      </c>
      <c r="F33" s="22">
        <v>1</v>
      </c>
      <c r="G33" s="29"/>
      <c r="H33" s="10">
        <f t="shared" si="0"/>
        <v>0</v>
      </c>
      <c r="I33" s="12"/>
      <c r="J33" s="41">
        <v>46280</v>
      </c>
    </row>
    <row r="34" spans="2:10" ht="24" x14ac:dyDescent="0.25">
      <c r="B34" s="49">
        <v>24</v>
      </c>
      <c r="C34" s="29" t="s">
        <v>70</v>
      </c>
      <c r="D34" s="25" t="s">
        <v>71</v>
      </c>
      <c r="E34" s="25" t="s">
        <v>48</v>
      </c>
      <c r="F34" s="22">
        <v>1</v>
      </c>
      <c r="G34" s="29"/>
      <c r="H34" s="10">
        <f t="shared" si="0"/>
        <v>0</v>
      </c>
      <c r="I34" s="12"/>
      <c r="J34" s="41">
        <v>30447</v>
      </c>
    </row>
    <row r="35" spans="2:10" ht="24" x14ac:dyDescent="0.25">
      <c r="B35" s="49">
        <v>25</v>
      </c>
      <c r="C35" s="29" t="s">
        <v>70</v>
      </c>
      <c r="D35" s="25" t="s">
        <v>72</v>
      </c>
      <c r="E35" s="25" t="s">
        <v>48</v>
      </c>
      <c r="F35" s="22">
        <v>1</v>
      </c>
      <c r="G35" s="29"/>
      <c r="H35" s="10">
        <f t="shared" si="0"/>
        <v>0</v>
      </c>
      <c r="I35" s="12"/>
      <c r="J35" s="41">
        <v>30447</v>
      </c>
    </row>
    <row r="36" spans="2:10" ht="24" x14ac:dyDescent="0.25">
      <c r="B36" s="49">
        <v>26</v>
      </c>
      <c r="C36" s="29" t="s">
        <v>70</v>
      </c>
      <c r="D36" s="25" t="s">
        <v>73</v>
      </c>
      <c r="E36" s="25" t="s">
        <v>48</v>
      </c>
      <c r="F36" s="22">
        <v>1</v>
      </c>
      <c r="G36" s="29"/>
      <c r="H36" s="10">
        <f t="shared" si="0"/>
        <v>0</v>
      </c>
      <c r="I36" s="12"/>
      <c r="J36" s="41">
        <v>30447</v>
      </c>
    </row>
    <row r="37" spans="2:10" ht="33.75" x14ac:dyDescent="0.25">
      <c r="B37" s="49">
        <v>27</v>
      </c>
      <c r="C37" s="29" t="s">
        <v>70</v>
      </c>
      <c r="D37" s="25" t="s">
        <v>74</v>
      </c>
      <c r="E37" s="25" t="s">
        <v>48</v>
      </c>
      <c r="F37" s="22">
        <v>1</v>
      </c>
      <c r="G37" s="29"/>
      <c r="H37" s="10">
        <f t="shared" si="0"/>
        <v>0</v>
      </c>
      <c r="I37" s="12"/>
      <c r="J37" s="41">
        <v>30447</v>
      </c>
    </row>
    <row r="38" spans="2:10" ht="24" x14ac:dyDescent="0.25">
      <c r="B38" s="49">
        <v>28</v>
      </c>
      <c r="C38" s="29" t="s">
        <v>70</v>
      </c>
      <c r="D38" s="25" t="s">
        <v>75</v>
      </c>
      <c r="E38" s="25" t="s">
        <v>48</v>
      </c>
      <c r="F38" s="22">
        <v>1</v>
      </c>
      <c r="G38" s="29"/>
      <c r="H38" s="10">
        <f t="shared" si="0"/>
        <v>0</v>
      </c>
      <c r="I38" s="12"/>
      <c r="J38" s="41">
        <v>30447</v>
      </c>
    </row>
    <row r="39" spans="2:10" ht="24" x14ac:dyDescent="0.25">
      <c r="B39" s="49">
        <v>29</v>
      </c>
      <c r="C39" s="29" t="s">
        <v>70</v>
      </c>
      <c r="D39" s="25" t="s">
        <v>76</v>
      </c>
      <c r="E39" s="25" t="s">
        <v>48</v>
      </c>
      <c r="F39" s="22">
        <v>1</v>
      </c>
      <c r="G39" s="29"/>
      <c r="H39" s="10">
        <f t="shared" si="0"/>
        <v>0</v>
      </c>
      <c r="I39" s="12"/>
      <c r="J39" s="41">
        <v>30447</v>
      </c>
    </row>
    <row r="40" spans="2:10" ht="24" x14ac:dyDescent="0.25">
      <c r="B40" s="49">
        <v>30</v>
      </c>
      <c r="C40" s="29" t="s">
        <v>70</v>
      </c>
      <c r="D40" s="25" t="s">
        <v>77</v>
      </c>
      <c r="E40" s="25" t="s">
        <v>48</v>
      </c>
      <c r="F40" s="22">
        <v>1</v>
      </c>
      <c r="G40" s="29"/>
      <c r="H40" s="10">
        <f t="shared" si="0"/>
        <v>0</v>
      </c>
      <c r="I40" s="12"/>
      <c r="J40" s="41">
        <v>30447</v>
      </c>
    </row>
    <row r="41" spans="2:10" ht="24" x14ac:dyDescent="0.25">
      <c r="B41" s="49">
        <v>31</v>
      </c>
      <c r="C41" s="29" t="s">
        <v>70</v>
      </c>
      <c r="D41" s="25" t="s">
        <v>78</v>
      </c>
      <c r="E41" s="25" t="s">
        <v>48</v>
      </c>
      <c r="F41" s="22">
        <v>1</v>
      </c>
      <c r="G41" s="29"/>
      <c r="H41" s="10">
        <f t="shared" si="0"/>
        <v>0</v>
      </c>
      <c r="I41" s="12"/>
      <c r="J41" s="41">
        <v>30447</v>
      </c>
    </row>
    <row r="42" spans="2:10" ht="24" x14ac:dyDescent="0.25">
      <c r="B42" s="49">
        <v>32</v>
      </c>
      <c r="C42" s="29" t="s">
        <v>70</v>
      </c>
      <c r="D42" s="25" t="s">
        <v>79</v>
      </c>
      <c r="E42" s="25" t="s">
        <v>48</v>
      </c>
      <c r="F42" s="22">
        <v>1</v>
      </c>
      <c r="G42" s="29"/>
      <c r="H42" s="10">
        <f t="shared" si="0"/>
        <v>0</v>
      </c>
      <c r="I42" s="12"/>
      <c r="J42" s="41">
        <v>30447</v>
      </c>
    </row>
    <row r="43" spans="2:10" ht="24" x14ac:dyDescent="0.25">
      <c r="B43" s="49">
        <v>33</v>
      </c>
      <c r="C43" s="29" t="s">
        <v>70</v>
      </c>
      <c r="D43" s="25" t="s">
        <v>80</v>
      </c>
      <c r="E43" s="25" t="s">
        <v>48</v>
      </c>
      <c r="F43" s="22">
        <v>1</v>
      </c>
      <c r="G43" s="29"/>
      <c r="H43" s="10">
        <f t="shared" si="0"/>
        <v>0</v>
      </c>
      <c r="I43" s="12"/>
      <c r="J43" s="41">
        <v>30447</v>
      </c>
    </row>
    <row r="44" spans="2:10" ht="24" x14ac:dyDescent="0.25">
      <c r="B44" s="49">
        <v>34</v>
      </c>
      <c r="C44" s="29" t="s">
        <v>70</v>
      </c>
      <c r="D44" s="25" t="s">
        <v>81</v>
      </c>
      <c r="E44" s="25" t="s">
        <v>48</v>
      </c>
      <c r="F44" s="22">
        <v>1</v>
      </c>
      <c r="G44" s="29"/>
      <c r="H44" s="10">
        <f t="shared" si="0"/>
        <v>0</v>
      </c>
      <c r="I44" s="12"/>
      <c r="J44" s="41">
        <v>30447</v>
      </c>
    </row>
    <row r="45" spans="2:10" ht="33.75" x14ac:dyDescent="0.25">
      <c r="B45" s="49">
        <v>35</v>
      </c>
      <c r="C45" s="29" t="s">
        <v>82</v>
      </c>
      <c r="D45" s="25" t="s">
        <v>83</v>
      </c>
      <c r="E45" s="25" t="s">
        <v>48</v>
      </c>
      <c r="F45" s="22">
        <v>1</v>
      </c>
      <c r="G45" s="29"/>
      <c r="H45" s="10">
        <f t="shared" si="0"/>
        <v>0</v>
      </c>
      <c r="I45" s="12"/>
      <c r="J45" s="41">
        <v>133967</v>
      </c>
    </row>
    <row r="46" spans="2:10" ht="33.75" x14ac:dyDescent="0.25">
      <c r="B46" s="49">
        <v>36</v>
      </c>
      <c r="C46" s="29" t="s">
        <v>84</v>
      </c>
      <c r="D46" s="25" t="s">
        <v>85</v>
      </c>
      <c r="E46" s="25" t="s">
        <v>48</v>
      </c>
      <c r="F46" s="22">
        <v>1</v>
      </c>
      <c r="G46" s="29"/>
      <c r="H46" s="10">
        <f t="shared" si="0"/>
        <v>0</v>
      </c>
      <c r="I46" s="12"/>
      <c r="J46" s="41">
        <v>48715</v>
      </c>
    </row>
    <row r="47" spans="2:10" ht="15.75" x14ac:dyDescent="0.25">
      <c r="B47" s="49">
        <v>37</v>
      </c>
      <c r="C47" s="29" t="s">
        <v>86</v>
      </c>
      <c r="D47" s="25" t="s">
        <v>87</v>
      </c>
      <c r="E47" s="25" t="s">
        <v>48</v>
      </c>
      <c r="F47" s="22">
        <v>1</v>
      </c>
      <c r="G47" s="29"/>
      <c r="H47" s="10">
        <f t="shared" si="0"/>
        <v>0</v>
      </c>
      <c r="I47" s="12"/>
      <c r="J47" s="41">
        <v>245624</v>
      </c>
    </row>
    <row r="48" spans="2:10" ht="45" x14ac:dyDescent="0.25">
      <c r="B48" s="49">
        <v>38</v>
      </c>
      <c r="C48" s="29" t="s">
        <v>88</v>
      </c>
      <c r="D48" s="25" t="s">
        <v>89</v>
      </c>
      <c r="E48" s="25" t="s">
        <v>48</v>
      </c>
      <c r="F48" s="22">
        <v>1</v>
      </c>
      <c r="G48" s="29"/>
      <c r="H48" s="10">
        <f t="shared" si="0"/>
        <v>0</v>
      </c>
      <c r="I48" s="12"/>
      <c r="J48" s="41">
        <v>17050</v>
      </c>
    </row>
    <row r="49" spans="2:10" ht="45" x14ac:dyDescent="0.25">
      <c r="B49" s="49">
        <v>39</v>
      </c>
      <c r="C49" s="29" t="s">
        <v>90</v>
      </c>
      <c r="D49" s="25" t="s">
        <v>91</v>
      </c>
      <c r="E49" s="25" t="s">
        <v>48</v>
      </c>
      <c r="F49" s="22">
        <v>1</v>
      </c>
      <c r="G49" s="29"/>
      <c r="H49" s="10">
        <f t="shared" si="0"/>
        <v>0</v>
      </c>
      <c r="I49" s="12"/>
      <c r="J49" s="41">
        <v>14615</v>
      </c>
    </row>
    <row r="50" spans="2:10" ht="78.75" x14ac:dyDescent="0.25">
      <c r="B50" s="49">
        <v>40</v>
      </c>
      <c r="C50" s="29" t="s">
        <v>92</v>
      </c>
      <c r="D50" s="25" t="s">
        <v>93</v>
      </c>
      <c r="E50" s="25" t="s">
        <v>48</v>
      </c>
      <c r="F50" s="22">
        <v>1</v>
      </c>
      <c r="G50" s="29"/>
      <c r="H50" s="10">
        <f t="shared" si="0"/>
        <v>0</v>
      </c>
      <c r="I50" s="12"/>
      <c r="J50" s="41">
        <v>389723</v>
      </c>
    </row>
    <row r="51" spans="2:10" ht="56.25" x14ac:dyDescent="0.25">
      <c r="B51" s="49">
        <v>41</v>
      </c>
      <c r="C51" s="29" t="s">
        <v>94</v>
      </c>
      <c r="D51" s="25" t="s">
        <v>95</v>
      </c>
      <c r="E51" s="25" t="s">
        <v>48</v>
      </c>
      <c r="F51" s="22">
        <v>1</v>
      </c>
      <c r="G51" s="29"/>
      <c r="H51" s="10">
        <f t="shared" si="0"/>
        <v>0</v>
      </c>
      <c r="I51" s="12"/>
      <c r="J51" s="41">
        <v>22516</v>
      </c>
    </row>
    <row r="52" spans="2:10" ht="78.75" x14ac:dyDescent="0.25">
      <c r="B52" s="49">
        <v>42</v>
      </c>
      <c r="C52" s="29" t="s">
        <v>96</v>
      </c>
      <c r="D52" s="25" t="s">
        <v>97</v>
      </c>
      <c r="E52" s="25" t="s">
        <v>48</v>
      </c>
      <c r="F52" s="22">
        <v>1</v>
      </c>
      <c r="G52" s="29"/>
      <c r="H52" s="10">
        <f t="shared" si="0"/>
        <v>0</v>
      </c>
      <c r="I52" s="12"/>
      <c r="J52" s="41">
        <v>227489</v>
      </c>
    </row>
    <row r="53" spans="2:10" ht="90" x14ac:dyDescent="0.25">
      <c r="B53" s="49">
        <v>43</v>
      </c>
      <c r="C53" s="29" t="s">
        <v>98</v>
      </c>
      <c r="D53" s="25" t="s">
        <v>99</v>
      </c>
      <c r="E53" s="25" t="s">
        <v>48</v>
      </c>
      <c r="F53" s="22">
        <v>1</v>
      </c>
      <c r="G53" s="29"/>
      <c r="H53" s="10">
        <f t="shared" si="0"/>
        <v>0</v>
      </c>
      <c r="I53" s="12"/>
      <c r="J53" s="41">
        <v>115699</v>
      </c>
    </row>
    <row r="54" spans="2:10" ht="90" x14ac:dyDescent="0.25">
      <c r="B54" s="49">
        <v>44</v>
      </c>
      <c r="C54" s="29" t="s">
        <v>100</v>
      </c>
      <c r="D54" s="25" t="s">
        <v>101</v>
      </c>
      <c r="E54" s="25" t="s">
        <v>48</v>
      </c>
      <c r="F54" s="22">
        <v>1</v>
      </c>
      <c r="G54" s="29"/>
      <c r="H54" s="10">
        <f t="shared" si="0"/>
        <v>0</v>
      </c>
      <c r="I54" s="12"/>
      <c r="J54" s="41">
        <v>54805</v>
      </c>
    </row>
    <row r="55" spans="2:10" ht="112.5" x14ac:dyDescent="0.25">
      <c r="B55" s="49">
        <v>45</v>
      </c>
      <c r="C55" s="29" t="s">
        <v>102</v>
      </c>
      <c r="D55" s="25" t="s">
        <v>103</v>
      </c>
      <c r="E55" s="25" t="s">
        <v>18</v>
      </c>
      <c r="F55" s="22">
        <v>1</v>
      </c>
      <c r="G55" s="29"/>
      <c r="H55" s="10">
        <f t="shared" si="0"/>
        <v>0</v>
      </c>
      <c r="I55" s="12"/>
      <c r="J55" s="41">
        <v>46280</v>
      </c>
    </row>
    <row r="56" spans="2:10" ht="60" x14ac:dyDescent="0.25">
      <c r="B56" s="49">
        <v>46</v>
      </c>
      <c r="C56" s="29" t="s">
        <v>104</v>
      </c>
      <c r="D56" s="25" t="s">
        <v>104</v>
      </c>
      <c r="E56" s="25" t="s">
        <v>105</v>
      </c>
      <c r="F56" s="22">
        <v>1</v>
      </c>
      <c r="G56" s="29"/>
      <c r="H56" s="10">
        <f t="shared" si="0"/>
        <v>0</v>
      </c>
      <c r="I56" s="12"/>
      <c r="J56" s="41">
        <v>103520</v>
      </c>
    </row>
    <row r="57" spans="2:10" ht="33.75" x14ac:dyDescent="0.25">
      <c r="B57" s="49">
        <v>47</v>
      </c>
      <c r="C57" s="29" t="s">
        <v>106</v>
      </c>
      <c r="D57" s="25" t="s">
        <v>107</v>
      </c>
      <c r="E57" s="25" t="s">
        <v>105</v>
      </c>
      <c r="F57" s="22">
        <v>1</v>
      </c>
      <c r="G57" s="29"/>
      <c r="H57" s="10">
        <f t="shared" si="0"/>
        <v>0</v>
      </c>
      <c r="I57" s="12"/>
      <c r="J57" s="41">
        <v>38686</v>
      </c>
    </row>
    <row r="58" spans="2:10" ht="15.75" x14ac:dyDescent="0.25">
      <c r="B58" s="49">
        <v>48</v>
      </c>
      <c r="C58" s="29" t="s">
        <v>108</v>
      </c>
      <c r="D58" s="25" t="s">
        <v>109</v>
      </c>
      <c r="E58" s="25" t="s">
        <v>110</v>
      </c>
      <c r="F58" s="22">
        <v>1</v>
      </c>
      <c r="G58" s="29"/>
      <c r="H58" s="10">
        <f t="shared" si="0"/>
        <v>0</v>
      </c>
      <c r="I58" s="12"/>
      <c r="J58" s="41">
        <v>195</v>
      </c>
    </row>
    <row r="59" spans="2:10" ht="56.25" x14ac:dyDescent="0.25">
      <c r="B59" s="49">
        <v>49</v>
      </c>
      <c r="C59" s="29" t="s">
        <v>111</v>
      </c>
      <c r="D59" s="25" t="s">
        <v>112</v>
      </c>
      <c r="E59" s="25" t="s">
        <v>18</v>
      </c>
      <c r="F59" s="22">
        <v>1</v>
      </c>
      <c r="G59" s="29"/>
      <c r="H59" s="10">
        <f t="shared" si="0"/>
        <v>0</v>
      </c>
      <c r="I59" s="12"/>
      <c r="J59" s="41">
        <v>2029743</v>
      </c>
    </row>
    <row r="60" spans="2:10" ht="15.75" x14ac:dyDescent="0.25">
      <c r="B60" s="49">
        <v>50</v>
      </c>
      <c r="C60" s="29" t="s">
        <v>113</v>
      </c>
      <c r="D60" s="25" t="s">
        <v>114</v>
      </c>
      <c r="E60" s="25" t="s">
        <v>18</v>
      </c>
      <c r="F60" s="22">
        <v>1</v>
      </c>
      <c r="G60" s="29"/>
      <c r="H60" s="10">
        <f t="shared" si="0"/>
        <v>0</v>
      </c>
      <c r="I60" s="12"/>
      <c r="J60" s="41">
        <v>426260</v>
      </c>
    </row>
    <row r="61" spans="2:10" ht="22.5" x14ac:dyDescent="0.25">
      <c r="B61" s="49">
        <v>51</v>
      </c>
      <c r="C61" s="29" t="s">
        <v>115</v>
      </c>
      <c r="D61" s="25" t="s">
        <v>116</v>
      </c>
      <c r="E61" s="25" t="s">
        <v>117</v>
      </c>
      <c r="F61" s="22">
        <v>1</v>
      </c>
      <c r="G61" s="29"/>
      <c r="H61" s="10">
        <f t="shared" si="0"/>
        <v>0</v>
      </c>
      <c r="I61" s="12"/>
      <c r="J61" s="41">
        <v>10234</v>
      </c>
    </row>
    <row r="62" spans="2:10" ht="15.75" x14ac:dyDescent="0.25">
      <c r="B62" s="49">
        <v>52</v>
      </c>
      <c r="C62" s="29" t="s">
        <v>118</v>
      </c>
      <c r="D62" s="25" t="s">
        <v>119</v>
      </c>
      <c r="E62" s="25" t="s">
        <v>117</v>
      </c>
      <c r="F62" s="22">
        <v>1</v>
      </c>
      <c r="G62" s="29"/>
      <c r="H62" s="10">
        <f t="shared" si="0"/>
        <v>0</v>
      </c>
      <c r="I62" s="12"/>
      <c r="J62" s="41">
        <v>38890</v>
      </c>
    </row>
    <row r="63" spans="2:10" ht="22.5" x14ac:dyDescent="0.25">
      <c r="B63" s="49">
        <v>53</v>
      </c>
      <c r="C63" s="29" t="s">
        <v>120</v>
      </c>
      <c r="D63" s="25" t="s">
        <v>121</v>
      </c>
      <c r="E63" s="25" t="s">
        <v>117</v>
      </c>
      <c r="F63" s="22">
        <v>1</v>
      </c>
      <c r="G63" s="29"/>
      <c r="H63" s="10">
        <f t="shared" si="0"/>
        <v>0</v>
      </c>
      <c r="I63" s="12"/>
      <c r="J63" s="41">
        <v>32750</v>
      </c>
    </row>
    <row r="64" spans="2:10" ht="22.5" x14ac:dyDescent="0.25">
      <c r="B64" s="49">
        <v>54</v>
      </c>
      <c r="C64" s="29" t="s">
        <v>122</v>
      </c>
      <c r="D64" s="25" t="s">
        <v>123</v>
      </c>
      <c r="E64" s="25" t="s">
        <v>117</v>
      </c>
      <c r="F64" s="22">
        <v>1</v>
      </c>
      <c r="G64" s="29"/>
      <c r="H64" s="10">
        <f t="shared" si="0"/>
        <v>0</v>
      </c>
      <c r="I64" s="12"/>
      <c r="J64" s="41">
        <v>12281</v>
      </c>
    </row>
    <row r="65" spans="2:10" ht="15.75" x14ac:dyDescent="0.25">
      <c r="B65" s="49">
        <v>55</v>
      </c>
      <c r="C65" s="29" t="s">
        <v>124</v>
      </c>
      <c r="D65" s="25" t="s">
        <v>125</v>
      </c>
      <c r="E65" s="25" t="s">
        <v>117</v>
      </c>
      <c r="F65" s="22">
        <v>1</v>
      </c>
      <c r="G65" s="29"/>
      <c r="H65" s="10">
        <f t="shared" si="0"/>
        <v>0</v>
      </c>
      <c r="I65" s="12"/>
      <c r="J65" s="41">
        <v>23539</v>
      </c>
    </row>
    <row r="66" spans="2:10" ht="15.75" x14ac:dyDescent="0.25">
      <c r="B66" s="49">
        <v>56</v>
      </c>
      <c r="C66" s="29" t="s">
        <v>126</v>
      </c>
      <c r="D66" s="25" t="s">
        <v>127</v>
      </c>
      <c r="E66" s="25" t="s">
        <v>117</v>
      </c>
      <c r="F66" s="22">
        <v>1</v>
      </c>
      <c r="G66" s="29"/>
      <c r="H66" s="10">
        <f t="shared" si="0"/>
        <v>0</v>
      </c>
      <c r="I66" s="12"/>
      <c r="J66" s="41">
        <v>9211</v>
      </c>
    </row>
    <row r="67" spans="2:10" ht="22.5" x14ac:dyDescent="0.25">
      <c r="B67" s="49">
        <v>57</v>
      </c>
      <c r="C67" s="29" t="s">
        <v>128</v>
      </c>
      <c r="D67" s="25" t="s">
        <v>129</v>
      </c>
      <c r="E67" s="25" t="s">
        <v>117</v>
      </c>
      <c r="F67" s="22">
        <v>1</v>
      </c>
      <c r="G67" s="29"/>
      <c r="H67" s="10">
        <f t="shared" si="0"/>
        <v>0</v>
      </c>
      <c r="I67" s="12"/>
      <c r="J67" s="41">
        <v>12281</v>
      </c>
    </row>
    <row r="68" spans="2:10" ht="22.5" x14ac:dyDescent="0.25">
      <c r="B68" s="49">
        <v>58</v>
      </c>
      <c r="C68" s="29" t="s">
        <v>130</v>
      </c>
      <c r="D68" s="25" t="s">
        <v>131</v>
      </c>
      <c r="E68" s="25" t="s">
        <v>117</v>
      </c>
      <c r="F68" s="22">
        <v>1</v>
      </c>
      <c r="G68" s="29"/>
      <c r="H68" s="10">
        <f t="shared" si="0"/>
        <v>0</v>
      </c>
      <c r="I68" s="12"/>
      <c r="J68" s="41">
        <v>24562</v>
      </c>
    </row>
    <row r="69" spans="2:10" ht="22.5" x14ac:dyDescent="0.25">
      <c r="B69" s="49">
        <v>59</v>
      </c>
      <c r="C69" s="29" t="s">
        <v>132</v>
      </c>
      <c r="D69" s="25" t="s">
        <v>133</v>
      </c>
      <c r="E69" s="25" t="s">
        <v>117</v>
      </c>
      <c r="F69" s="22">
        <v>1</v>
      </c>
      <c r="G69" s="29"/>
      <c r="H69" s="10">
        <f t="shared" si="0"/>
        <v>0</v>
      </c>
      <c r="I69" s="12"/>
      <c r="J69" s="41">
        <v>12281</v>
      </c>
    </row>
    <row r="70" spans="2:10" ht="15.75" x14ac:dyDescent="0.25">
      <c r="B70" s="49">
        <v>60</v>
      </c>
      <c r="C70" s="29" t="s">
        <v>134</v>
      </c>
      <c r="D70" s="25" t="s">
        <v>135</v>
      </c>
      <c r="E70" s="25" t="s">
        <v>117</v>
      </c>
      <c r="F70" s="22">
        <v>1</v>
      </c>
      <c r="G70" s="29"/>
      <c r="H70" s="10">
        <f t="shared" si="0"/>
        <v>0</v>
      </c>
      <c r="I70" s="12"/>
      <c r="J70" s="41">
        <v>11258</v>
      </c>
    </row>
    <row r="71" spans="2:10" ht="15.75" x14ac:dyDescent="0.25">
      <c r="B71" s="49">
        <v>61</v>
      </c>
      <c r="C71" s="29" t="s">
        <v>136</v>
      </c>
      <c r="D71" s="25" t="s">
        <v>137</v>
      </c>
      <c r="E71" s="25" t="s">
        <v>117</v>
      </c>
      <c r="F71" s="22">
        <v>1</v>
      </c>
      <c r="G71" s="29"/>
      <c r="H71" s="10">
        <f t="shared" si="0"/>
        <v>0</v>
      </c>
      <c r="I71" s="12"/>
      <c r="J71" s="41">
        <v>14328</v>
      </c>
    </row>
    <row r="72" spans="2:10" ht="15.75" x14ac:dyDescent="0.25">
      <c r="B72" s="49">
        <v>62</v>
      </c>
      <c r="C72" s="29" t="s">
        <v>138</v>
      </c>
      <c r="D72" s="25" t="s">
        <v>139</v>
      </c>
      <c r="E72" s="25" t="s">
        <v>117</v>
      </c>
      <c r="F72" s="22">
        <v>1</v>
      </c>
      <c r="G72" s="29"/>
      <c r="H72" s="10">
        <f t="shared" si="0"/>
        <v>0</v>
      </c>
      <c r="I72" s="12"/>
      <c r="J72" s="41">
        <v>22516</v>
      </c>
    </row>
    <row r="73" spans="2:10" ht="22.5" x14ac:dyDescent="0.25">
      <c r="B73" s="49">
        <v>63</v>
      </c>
      <c r="C73" s="29" t="s">
        <v>140</v>
      </c>
      <c r="D73" s="25" t="s">
        <v>141</v>
      </c>
      <c r="E73" s="25" t="s">
        <v>117</v>
      </c>
      <c r="F73" s="22">
        <v>1</v>
      </c>
      <c r="G73" s="29"/>
      <c r="H73" s="10">
        <f t="shared" si="0"/>
        <v>0</v>
      </c>
      <c r="I73" s="12"/>
      <c r="J73" s="41">
        <v>14328</v>
      </c>
    </row>
    <row r="74" spans="2:10" ht="22.5" x14ac:dyDescent="0.25">
      <c r="B74" s="49">
        <v>64</v>
      </c>
      <c r="C74" s="29" t="s">
        <v>140</v>
      </c>
      <c r="D74" s="25" t="s">
        <v>142</v>
      </c>
      <c r="E74" s="25" t="s">
        <v>117</v>
      </c>
      <c r="F74" s="22">
        <v>1</v>
      </c>
      <c r="G74" s="29"/>
      <c r="H74" s="10">
        <f t="shared" si="0"/>
        <v>0</v>
      </c>
      <c r="I74" s="12"/>
      <c r="J74" s="41">
        <v>13305</v>
      </c>
    </row>
    <row r="75" spans="2:10" ht="15.75" x14ac:dyDescent="0.25">
      <c r="B75" s="49">
        <v>65</v>
      </c>
      <c r="C75" s="29" t="s">
        <v>143</v>
      </c>
      <c r="D75" s="25" t="s">
        <v>144</v>
      </c>
      <c r="E75" s="25" t="s">
        <v>117</v>
      </c>
      <c r="F75" s="22">
        <v>1</v>
      </c>
      <c r="G75" s="29"/>
      <c r="H75" s="10">
        <f t="shared" si="0"/>
        <v>0</v>
      </c>
      <c r="I75" s="12"/>
      <c r="J75" s="41">
        <v>15352</v>
      </c>
    </row>
    <row r="76" spans="2:10" ht="15.75" x14ac:dyDescent="0.25">
      <c r="B76" s="49">
        <v>66</v>
      </c>
      <c r="C76" s="29" t="s">
        <v>145</v>
      </c>
      <c r="D76" s="25" t="s">
        <v>146</v>
      </c>
      <c r="E76" s="25" t="s">
        <v>117</v>
      </c>
      <c r="F76" s="22">
        <v>1</v>
      </c>
      <c r="G76" s="29"/>
      <c r="H76" s="10">
        <f t="shared" ref="H76:H134" si="1">G76*F76</f>
        <v>0</v>
      </c>
      <c r="I76" s="12"/>
      <c r="J76" s="41">
        <v>7164</v>
      </c>
    </row>
    <row r="77" spans="2:10" ht="15.75" x14ac:dyDescent="0.25">
      <c r="B77" s="49">
        <v>67</v>
      </c>
      <c r="C77" s="29" t="s">
        <v>147</v>
      </c>
      <c r="D77" s="25" t="s">
        <v>148</v>
      </c>
      <c r="E77" s="25" t="s">
        <v>117</v>
      </c>
      <c r="F77" s="22">
        <v>1</v>
      </c>
      <c r="G77" s="29"/>
      <c r="H77" s="10">
        <f t="shared" si="1"/>
        <v>0</v>
      </c>
      <c r="I77" s="12"/>
      <c r="J77" s="41">
        <v>73073</v>
      </c>
    </row>
    <row r="78" spans="2:10" ht="15.75" x14ac:dyDescent="0.25">
      <c r="B78" s="49">
        <v>68</v>
      </c>
      <c r="C78" s="29" t="s">
        <v>149</v>
      </c>
      <c r="D78" s="25" t="s">
        <v>150</v>
      </c>
      <c r="E78" s="25" t="s">
        <v>117</v>
      </c>
      <c r="F78" s="22">
        <v>1</v>
      </c>
      <c r="G78" s="29"/>
      <c r="H78" s="10">
        <f t="shared" si="1"/>
        <v>0</v>
      </c>
      <c r="I78" s="12"/>
      <c r="J78" s="41">
        <v>99867</v>
      </c>
    </row>
    <row r="79" spans="2:10" ht="15.75" x14ac:dyDescent="0.25">
      <c r="B79" s="49">
        <v>69</v>
      </c>
      <c r="C79" s="29" t="s">
        <v>151</v>
      </c>
      <c r="D79" s="25" t="s">
        <v>152</v>
      </c>
      <c r="E79" s="25" t="s">
        <v>117</v>
      </c>
      <c r="F79" s="22">
        <v>1</v>
      </c>
      <c r="G79" s="29"/>
      <c r="H79" s="10">
        <f t="shared" si="1"/>
        <v>0</v>
      </c>
      <c r="I79" s="12"/>
      <c r="J79" s="41">
        <v>70637</v>
      </c>
    </row>
    <row r="80" spans="2:10" ht="22.5" x14ac:dyDescent="0.25">
      <c r="B80" s="49">
        <v>70</v>
      </c>
      <c r="C80" s="29" t="s">
        <v>153</v>
      </c>
      <c r="D80" s="25" t="s">
        <v>154</v>
      </c>
      <c r="E80" s="25" t="s">
        <v>117</v>
      </c>
      <c r="F80" s="22">
        <v>1</v>
      </c>
      <c r="G80" s="29"/>
      <c r="H80" s="10">
        <f t="shared" si="1"/>
        <v>0</v>
      </c>
      <c r="I80" s="12"/>
      <c r="J80" s="41">
        <v>317264</v>
      </c>
    </row>
    <row r="81" spans="2:10" ht="22.5" x14ac:dyDescent="0.25">
      <c r="B81" s="49">
        <v>71</v>
      </c>
      <c r="C81" s="29" t="s">
        <v>155</v>
      </c>
      <c r="D81" s="25" t="s">
        <v>156</v>
      </c>
      <c r="E81" s="25" t="s">
        <v>117</v>
      </c>
      <c r="F81" s="22">
        <v>1</v>
      </c>
      <c r="G81" s="29"/>
      <c r="H81" s="10">
        <f t="shared" si="1"/>
        <v>0</v>
      </c>
      <c r="I81" s="12"/>
      <c r="J81" s="41">
        <v>12281</v>
      </c>
    </row>
    <row r="82" spans="2:10" ht="15.75" x14ac:dyDescent="0.25">
      <c r="B82" s="49">
        <v>72</v>
      </c>
      <c r="C82" s="29" t="s">
        <v>157</v>
      </c>
      <c r="D82" s="25" t="s">
        <v>158</v>
      </c>
      <c r="E82" s="25" t="s">
        <v>117</v>
      </c>
      <c r="F82" s="22">
        <v>1</v>
      </c>
      <c r="G82" s="29"/>
      <c r="H82" s="10">
        <f t="shared" si="1"/>
        <v>0</v>
      </c>
      <c r="I82" s="12"/>
      <c r="J82" s="41">
        <v>14328</v>
      </c>
    </row>
    <row r="83" spans="2:10" ht="24" x14ac:dyDescent="0.25">
      <c r="B83" s="49">
        <v>73</v>
      </c>
      <c r="C83" s="29" t="s">
        <v>159</v>
      </c>
      <c r="D83" s="25" t="s">
        <v>160</v>
      </c>
      <c r="E83" s="25" t="s">
        <v>18</v>
      </c>
      <c r="F83" s="22">
        <v>1</v>
      </c>
      <c r="G83" s="29"/>
      <c r="H83" s="10">
        <f t="shared" si="1"/>
        <v>0</v>
      </c>
      <c r="I83" s="12"/>
      <c r="J83" s="41">
        <v>316650</v>
      </c>
    </row>
    <row r="84" spans="2:10" ht="22.5" x14ac:dyDescent="0.25">
      <c r="B84" s="49">
        <v>74</v>
      </c>
      <c r="C84" s="29" t="s">
        <v>161</v>
      </c>
      <c r="D84" s="25" t="s">
        <v>162</v>
      </c>
      <c r="E84" s="25" t="s">
        <v>18</v>
      </c>
      <c r="F84" s="22">
        <v>1</v>
      </c>
      <c r="G84" s="29"/>
      <c r="H84" s="10">
        <f t="shared" si="1"/>
        <v>0</v>
      </c>
      <c r="I84" s="12"/>
      <c r="J84" s="41">
        <v>389723</v>
      </c>
    </row>
    <row r="85" spans="2:10" ht="15.75" x14ac:dyDescent="0.25">
      <c r="B85" s="49">
        <v>75</v>
      </c>
      <c r="C85" s="29" t="s">
        <v>163</v>
      </c>
      <c r="D85" s="25" t="s">
        <v>164</v>
      </c>
      <c r="E85" s="25" t="s">
        <v>35</v>
      </c>
      <c r="F85" s="22">
        <v>1</v>
      </c>
      <c r="G85" s="29"/>
      <c r="H85" s="10">
        <f t="shared" si="1"/>
        <v>0</v>
      </c>
      <c r="I85" s="12"/>
      <c r="J85" s="41">
        <v>16656</v>
      </c>
    </row>
    <row r="86" spans="2:10" ht="22.5" x14ac:dyDescent="0.25">
      <c r="B86" s="49">
        <v>76</v>
      </c>
      <c r="C86" s="29" t="s">
        <v>163</v>
      </c>
      <c r="D86" s="25" t="s">
        <v>165</v>
      </c>
      <c r="E86" s="25" t="s">
        <v>18</v>
      </c>
      <c r="F86" s="22">
        <v>1</v>
      </c>
      <c r="G86" s="29"/>
      <c r="H86" s="10">
        <f t="shared" si="1"/>
        <v>0</v>
      </c>
      <c r="I86" s="12"/>
      <c r="J86" s="41">
        <v>193429</v>
      </c>
    </row>
    <row r="87" spans="2:10" ht="22.5" x14ac:dyDescent="0.25">
      <c r="B87" s="49">
        <v>77</v>
      </c>
      <c r="C87" s="29" t="s">
        <v>166</v>
      </c>
      <c r="D87" s="25" t="s">
        <v>167</v>
      </c>
      <c r="E87" s="25" t="s">
        <v>18</v>
      </c>
      <c r="F87" s="22">
        <v>1</v>
      </c>
      <c r="G87" s="29"/>
      <c r="H87" s="10">
        <f t="shared" si="1"/>
        <v>0</v>
      </c>
      <c r="I87" s="12"/>
      <c r="J87" s="41">
        <v>34101</v>
      </c>
    </row>
    <row r="88" spans="2:10" ht="22.5" x14ac:dyDescent="0.25">
      <c r="B88" s="49">
        <v>78</v>
      </c>
      <c r="C88" s="29" t="s">
        <v>168</v>
      </c>
      <c r="D88" s="25" t="s">
        <v>169</v>
      </c>
      <c r="E88" s="25" t="s">
        <v>18</v>
      </c>
      <c r="F88" s="22">
        <v>1</v>
      </c>
      <c r="G88" s="29"/>
      <c r="H88" s="10">
        <f t="shared" si="1"/>
        <v>0</v>
      </c>
      <c r="I88" s="12"/>
      <c r="J88" s="41">
        <v>38972</v>
      </c>
    </row>
    <row r="89" spans="2:10" ht="15.75" x14ac:dyDescent="0.25">
      <c r="B89" s="49">
        <v>79</v>
      </c>
      <c r="C89" s="29" t="s">
        <v>170</v>
      </c>
      <c r="D89" s="25" t="s">
        <v>171</v>
      </c>
      <c r="E89" s="25" t="s">
        <v>35</v>
      </c>
      <c r="F89" s="22">
        <v>1</v>
      </c>
      <c r="G89" s="29"/>
      <c r="H89" s="10">
        <f t="shared" si="1"/>
        <v>0</v>
      </c>
      <c r="I89" s="12"/>
      <c r="J89" s="41">
        <v>36537</v>
      </c>
    </row>
    <row r="90" spans="2:10" ht="22.5" x14ac:dyDescent="0.25">
      <c r="B90" s="49">
        <v>80</v>
      </c>
      <c r="C90" s="29" t="s">
        <v>172</v>
      </c>
      <c r="D90" s="25" t="s">
        <v>173</v>
      </c>
      <c r="E90" s="25" t="s">
        <v>35</v>
      </c>
      <c r="F90" s="22">
        <v>1</v>
      </c>
      <c r="G90" s="29"/>
      <c r="H90" s="10">
        <f t="shared" si="1"/>
        <v>0</v>
      </c>
      <c r="I90" s="12"/>
      <c r="J90" s="41">
        <v>77269</v>
      </c>
    </row>
    <row r="91" spans="2:10" ht="22.5" x14ac:dyDescent="0.25">
      <c r="B91" s="49">
        <v>81</v>
      </c>
      <c r="C91" s="29" t="s">
        <v>166</v>
      </c>
      <c r="D91" s="25" t="s">
        <v>174</v>
      </c>
      <c r="E91" s="25" t="s">
        <v>18</v>
      </c>
      <c r="F91" s="22">
        <v>1</v>
      </c>
      <c r="G91" s="29"/>
      <c r="H91" s="10">
        <f t="shared" si="1"/>
        <v>0</v>
      </c>
      <c r="I91" s="12"/>
      <c r="J91" s="41">
        <v>78554</v>
      </c>
    </row>
    <row r="92" spans="2:10" ht="24" x14ac:dyDescent="0.25">
      <c r="B92" s="49">
        <v>82</v>
      </c>
      <c r="C92" s="29" t="s">
        <v>175</v>
      </c>
      <c r="D92" s="25" t="s">
        <v>176</v>
      </c>
      <c r="E92" s="25" t="s">
        <v>35</v>
      </c>
      <c r="F92" s="22">
        <v>1</v>
      </c>
      <c r="G92" s="29"/>
      <c r="H92" s="10">
        <f t="shared" si="1"/>
        <v>0</v>
      </c>
      <c r="I92" s="12"/>
      <c r="J92" s="41">
        <v>53193</v>
      </c>
    </row>
    <row r="93" spans="2:10" ht="24" x14ac:dyDescent="0.25">
      <c r="B93" s="49">
        <v>83</v>
      </c>
      <c r="C93" s="29" t="s">
        <v>175</v>
      </c>
      <c r="D93" s="25" t="s">
        <v>177</v>
      </c>
      <c r="E93" s="25" t="s">
        <v>35</v>
      </c>
      <c r="F93" s="22">
        <v>1</v>
      </c>
      <c r="G93" s="29"/>
      <c r="H93" s="10">
        <f t="shared" si="1"/>
        <v>0</v>
      </c>
      <c r="I93" s="12"/>
      <c r="J93" s="41">
        <v>69849</v>
      </c>
    </row>
    <row r="94" spans="2:10" ht="24" x14ac:dyDescent="0.25">
      <c r="B94" s="49">
        <v>84</v>
      </c>
      <c r="C94" s="29" t="s">
        <v>175</v>
      </c>
      <c r="D94" s="25" t="s">
        <v>178</v>
      </c>
      <c r="E94" s="25" t="s">
        <v>35</v>
      </c>
      <c r="F94" s="22">
        <v>1</v>
      </c>
      <c r="G94" s="29"/>
      <c r="H94" s="10">
        <f t="shared" si="1"/>
        <v>0</v>
      </c>
      <c r="I94" s="12"/>
      <c r="J94" s="41">
        <v>49432</v>
      </c>
    </row>
    <row r="95" spans="2:10" ht="24" x14ac:dyDescent="0.25">
      <c r="B95" s="49">
        <v>85</v>
      </c>
      <c r="C95" s="29" t="s">
        <v>175</v>
      </c>
      <c r="D95" s="25" t="s">
        <v>179</v>
      </c>
      <c r="E95" s="25" t="s">
        <v>35</v>
      </c>
      <c r="F95" s="22">
        <v>1</v>
      </c>
      <c r="G95" s="29"/>
      <c r="H95" s="10">
        <f t="shared" si="1"/>
        <v>0</v>
      </c>
      <c r="I95" s="12"/>
      <c r="J95" s="41">
        <v>80595</v>
      </c>
    </row>
    <row r="96" spans="2:10" ht="24" x14ac:dyDescent="0.25">
      <c r="B96" s="49">
        <v>86</v>
      </c>
      <c r="C96" s="29" t="s">
        <v>180</v>
      </c>
      <c r="D96" s="25" t="s">
        <v>181</v>
      </c>
      <c r="E96" s="25" t="s">
        <v>18</v>
      </c>
      <c r="F96" s="22">
        <v>1</v>
      </c>
      <c r="G96" s="29"/>
      <c r="H96" s="10">
        <f t="shared" si="1"/>
        <v>0</v>
      </c>
      <c r="I96" s="12"/>
      <c r="J96" s="41">
        <v>35319</v>
      </c>
    </row>
    <row r="97" spans="2:10" ht="22.5" x14ac:dyDescent="0.25">
      <c r="B97" s="49">
        <v>87</v>
      </c>
      <c r="C97" s="29" t="s">
        <v>182</v>
      </c>
      <c r="D97" s="25" t="s">
        <v>183</v>
      </c>
      <c r="E97" s="25" t="s">
        <v>184</v>
      </c>
      <c r="F97" s="22">
        <v>1</v>
      </c>
      <c r="G97" s="29"/>
      <c r="H97" s="10">
        <f t="shared" si="1"/>
        <v>0</v>
      </c>
      <c r="I97" s="12"/>
      <c r="J97" s="41">
        <v>30447</v>
      </c>
    </row>
    <row r="98" spans="2:10" ht="22.5" x14ac:dyDescent="0.25">
      <c r="B98" s="49">
        <v>88</v>
      </c>
      <c r="C98" s="29" t="s">
        <v>185</v>
      </c>
      <c r="D98" s="25" t="s">
        <v>186</v>
      </c>
      <c r="E98" s="25" t="s">
        <v>18</v>
      </c>
      <c r="F98" s="22">
        <v>1</v>
      </c>
      <c r="G98" s="29"/>
      <c r="H98" s="10">
        <f t="shared" si="1"/>
        <v>0</v>
      </c>
      <c r="I98" s="12"/>
      <c r="J98" s="41">
        <v>10961</v>
      </c>
    </row>
    <row r="99" spans="2:10" ht="15.75" x14ac:dyDescent="0.25">
      <c r="B99" s="49">
        <v>89</v>
      </c>
      <c r="C99" s="29" t="s">
        <v>187</v>
      </c>
      <c r="D99" s="25" t="s">
        <v>188</v>
      </c>
      <c r="E99" s="25" t="s">
        <v>189</v>
      </c>
      <c r="F99" s="22">
        <v>1</v>
      </c>
      <c r="G99" s="29"/>
      <c r="H99" s="10">
        <f t="shared" si="1"/>
        <v>0</v>
      </c>
      <c r="I99" s="12"/>
      <c r="J99" s="41">
        <v>21922</v>
      </c>
    </row>
    <row r="100" spans="2:10" ht="15.75" x14ac:dyDescent="0.25">
      <c r="B100" s="49">
        <v>90</v>
      </c>
      <c r="C100" s="29" t="s">
        <v>187</v>
      </c>
      <c r="D100" s="25" t="s">
        <v>190</v>
      </c>
      <c r="E100" s="25" t="s">
        <v>35</v>
      </c>
      <c r="F100" s="22">
        <v>1</v>
      </c>
      <c r="G100" s="29"/>
      <c r="H100" s="10">
        <f t="shared" si="1"/>
        <v>0</v>
      </c>
      <c r="I100" s="12"/>
      <c r="J100" s="41">
        <v>194862</v>
      </c>
    </row>
    <row r="101" spans="2:10" ht="22.5" x14ac:dyDescent="0.25">
      <c r="B101" s="49">
        <v>91</v>
      </c>
      <c r="C101" s="29" t="s">
        <v>191</v>
      </c>
      <c r="D101" s="25" t="s">
        <v>192</v>
      </c>
      <c r="E101" s="25" t="s">
        <v>35</v>
      </c>
      <c r="F101" s="22">
        <v>1</v>
      </c>
      <c r="G101" s="29"/>
      <c r="H101" s="10">
        <f t="shared" si="1"/>
        <v>0</v>
      </c>
      <c r="I101" s="12"/>
      <c r="J101" s="41">
        <v>46055</v>
      </c>
    </row>
    <row r="102" spans="2:10" ht="15.75" x14ac:dyDescent="0.25">
      <c r="B102" s="49">
        <v>92</v>
      </c>
      <c r="C102" s="29" t="s">
        <v>193</v>
      </c>
      <c r="D102" s="25" t="s">
        <v>194</v>
      </c>
      <c r="E102" s="25" t="s">
        <v>189</v>
      </c>
      <c r="F102" s="22">
        <v>1</v>
      </c>
      <c r="G102" s="29"/>
      <c r="H102" s="10">
        <f t="shared" si="1"/>
        <v>0</v>
      </c>
      <c r="I102" s="12"/>
      <c r="J102" s="41">
        <v>17050</v>
      </c>
    </row>
    <row r="103" spans="2:10" ht="22.5" x14ac:dyDescent="0.25">
      <c r="B103" s="49">
        <v>93</v>
      </c>
      <c r="C103" s="29" t="s">
        <v>195</v>
      </c>
      <c r="D103" s="25" t="s">
        <v>196</v>
      </c>
      <c r="E103" s="25" t="s">
        <v>18</v>
      </c>
      <c r="F103" s="22">
        <v>1</v>
      </c>
      <c r="G103" s="29"/>
      <c r="H103" s="10">
        <f t="shared" si="1"/>
        <v>0</v>
      </c>
      <c r="I103" s="12"/>
      <c r="J103" s="41">
        <v>187554</v>
      </c>
    </row>
    <row r="104" spans="2:10" ht="15.75" x14ac:dyDescent="0.25">
      <c r="B104" s="49">
        <v>94</v>
      </c>
      <c r="C104" s="29" t="s">
        <v>197</v>
      </c>
      <c r="D104" s="25" t="s">
        <v>198</v>
      </c>
      <c r="E104" s="25" t="s">
        <v>35</v>
      </c>
      <c r="F104" s="22">
        <v>1</v>
      </c>
      <c r="G104" s="29"/>
      <c r="H104" s="10">
        <f t="shared" si="1"/>
        <v>0</v>
      </c>
      <c r="I104" s="12"/>
      <c r="J104" s="41">
        <v>19445</v>
      </c>
    </row>
    <row r="105" spans="2:10" ht="22.5" x14ac:dyDescent="0.25">
      <c r="B105" s="49">
        <v>95</v>
      </c>
      <c r="C105" s="29" t="s">
        <v>195</v>
      </c>
      <c r="D105" s="25" t="s">
        <v>199</v>
      </c>
      <c r="E105" s="25" t="s">
        <v>18</v>
      </c>
      <c r="F105" s="22">
        <v>1</v>
      </c>
      <c r="G105" s="29"/>
      <c r="H105" s="10">
        <f t="shared" si="1"/>
        <v>0</v>
      </c>
      <c r="I105" s="12"/>
      <c r="J105" s="41">
        <v>109610</v>
      </c>
    </row>
    <row r="106" spans="2:10" ht="15.75" x14ac:dyDescent="0.25">
      <c r="B106" s="49">
        <v>96</v>
      </c>
      <c r="C106" s="29" t="s">
        <v>200</v>
      </c>
      <c r="D106" s="25" t="s">
        <v>201</v>
      </c>
      <c r="E106" s="25" t="s">
        <v>35</v>
      </c>
      <c r="F106" s="22">
        <v>1</v>
      </c>
      <c r="G106" s="29"/>
      <c r="H106" s="10">
        <f t="shared" si="1"/>
        <v>0</v>
      </c>
      <c r="I106" s="12"/>
      <c r="J106" s="41">
        <v>176593</v>
      </c>
    </row>
    <row r="107" spans="2:10" ht="15.75" x14ac:dyDescent="0.25">
      <c r="B107" s="49">
        <v>97</v>
      </c>
      <c r="C107" s="29" t="s">
        <v>202</v>
      </c>
      <c r="D107" s="25" t="s">
        <v>203</v>
      </c>
      <c r="E107" s="25" t="s">
        <v>35</v>
      </c>
      <c r="F107" s="22">
        <v>1</v>
      </c>
      <c r="G107" s="29"/>
      <c r="H107" s="10">
        <f t="shared" si="1"/>
        <v>0</v>
      </c>
      <c r="I107" s="12"/>
      <c r="J107" s="41">
        <v>4298</v>
      </c>
    </row>
    <row r="108" spans="2:10" ht="15.75" x14ac:dyDescent="0.25">
      <c r="B108" s="49">
        <v>98</v>
      </c>
      <c r="C108" s="29" t="s">
        <v>204</v>
      </c>
      <c r="D108" s="25" t="s">
        <v>205</v>
      </c>
      <c r="E108" s="25" t="s">
        <v>27</v>
      </c>
      <c r="F108" s="22">
        <v>1</v>
      </c>
      <c r="G108" s="29"/>
      <c r="H108" s="10">
        <f t="shared" si="1"/>
        <v>0</v>
      </c>
      <c r="I108" s="12"/>
      <c r="J108" s="41">
        <v>38972</v>
      </c>
    </row>
    <row r="109" spans="2:10" ht="22.5" x14ac:dyDescent="0.25">
      <c r="B109" s="49">
        <v>99</v>
      </c>
      <c r="C109" s="29" t="s">
        <v>204</v>
      </c>
      <c r="D109" s="25" t="s">
        <v>206</v>
      </c>
      <c r="E109" s="25" t="s">
        <v>18</v>
      </c>
      <c r="F109" s="22">
        <v>1</v>
      </c>
      <c r="G109" s="29"/>
      <c r="H109" s="10">
        <f t="shared" si="1"/>
        <v>0</v>
      </c>
      <c r="I109" s="12"/>
      <c r="J109" s="41">
        <v>131532</v>
      </c>
    </row>
    <row r="110" spans="2:10" ht="15.75" x14ac:dyDescent="0.25">
      <c r="B110" s="49">
        <v>100</v>
      </c>
      <c r="C110" s="29" t="s">
        <v>204</v>
      </c>
      <c r="D110" s="25" t="s">
        <v>207</v>
      </c>
      <c r="E110" s="25" t="s">
        <v>18</v>
      </c>
      <c r="F110" s="22">
        <v>1</v>
      </c>
      <c r="G110" s="29"/>
      <c r="H110" s="10">
        <f t="shared" si="1"/>
        <v>0</v>
      </c>
      <c r="I110" s="12"/>
      <c r="J110" s="41">
        <v>79163</v>
      </c>
    </row>
    <row r="111" spans="2:10" ht="15.75" x14ac:dyDescent="0.25">
      <c r="B111" s="49">
        <v>101</v>
      </c>
      <c r="C111" s="29" t="s">
        <v>204</v>
      </c>
      <c r="D111" s="25" t="s">
        <v>208</v>
      </c>
      <c r="E111" s="25" t="s">
        <v>18</v>
      </c>
      <c r="F111" s="22">
        <v>1</v>
      </c>
      <c r="G111" s="29"/>
      <c r="H111" s="10">
        <f t="shared" si="1"/>
        <v>0</v>
      </c>
      <c r="I111" s="12"/>
      <c r="J111" s="41">
        <v>75509</v>
      </c>
    </row>
    <row r="112" spans="2:10" ht="15.75" x14ac:dyDescent="0.25">
      <c r="B112" s="49">
        <v>102</v>
      </c>
      <c r="C112" s="29" t="s">
        <v>204</v>
      </c>
      <c r="D112" s="25" t="s">
        <v>209</v>
      </c>
      <c r="E112" s="25" t="s">
        <v>18</v>
      </c>
      <c r="F112" s="22">
        <v>1</v>
      </c>
      <c r="G112" s="29"/>
      <c r="H112" s="10">
        <f t="shared" si="1"/>
        <v>0</v>
      </c>
      <c r="I112" s="12"/>
      <c r="J112" s="41">
        <v>70637</v>
      </c>
    </row>
    <row r="113" spans="2:10" ht="15.75" x14ac:dyDescent="0.25">
      <c r="B113" s="49">
        <v>103</v>
      </c>
      <c r="C113" s="29" t="s">
        <v>210</v>
      </c>
      <c r="D113" s="25" t="s">
        <v>211</v>
      </c>
      <c r="E113" s="25" t="s">
        <v>35</v>
      </c>
      <c r="F113" s="22">
        <v>1</v>
      </c>
      <c r="G113" s="29"/>
      <c r="H113" s="10">
        <f t="shared" si="1"/>
        <v>0</v>
      </c>
      <c r="I113" s="12"/>
      <c r="J113" s="41">
        <v>38890</v>
      </c>
    </row>
    <row r="114" spans="2:10" ht="15.75" x14ac:dyDescent="0.25">
      <c r="B114" s="49">
        <v>104</v>
      </c>
      <c r="C114" s="29" t="s">
        <v>212</v>
      </c>
      <c r="D114" s="25" t="s">
        <v>213</v>
      </c>
      <c r="E114" s="25" t="s">
        <v>18</v>
      </c>
      <c r="F114" s="22">
        <v>1</v>
      </c>
      <c r="G114" s="29"/>
      <c r="H114" s="10">
        <f t="shared" si="1"/>
        <v>0</v>
      </c>
      <c r="I114" s="12"/>
      <c r="J114" s="41">
        <v>26793</v>
      </c>
    </row>
    <row r="115" spans="2:10" ht="15.75" x14ac:dyDescent="0.25">
      <c r="B115" s="49">
        <v>105</v>
      </c>
      <c r="C115" s="29" t="s">
        <v>214</v>
      </c>
      <c r="D115" s="25" t="s">
        <v>215</v>
      </c>
      <c r="E115" s="25" t="s">
        <v>18</v>
      </c>
      <c r="F115" s="22">
        <v>1</v>
      </c>
      <c r="G115" s="29"/>
      <c r="H115" s="10">
        <f t="shared" si="1"/>
        <v>0</v>
      </c>
      <c r="I115" s="12"/>
      <c r="J115" s="41">
        <v>91086</v>
      </c>
    </row>
    <row r="116" spans="2:10" ht="15.75" x14ac:dyDescent="0.25">
      <c r="B116" s="49">
        <v>106</v>
      </c>
      <c r="C116" s="29" t="s">
        <v>216</v>
      </c>
      <c r="D116" s="25" t="s">
        <v>217</v>
      </c>
      <c r="E116" s="25" t="s">
        <v>18</v>
      </c>
      <c r="F116" s="22">
        <v>1</v>
      </c>
      <c r="G116" s="29"/>
      <c r="H116" s="10">
        <f t="shared" si="1"/>
        <v>0</v>
      </c>
      <c r="I116" s="12"/>
      <c r="J116" s="41">
        <v>5480</v>
      </c>
    </row>
    <row r="117" spans="2:10" ht="24" x14ac:dyDescent="0.25">
      <c r="B117" s="49">
        <v>107</v>
      </c>
      <c r="C117" s="29" t="s">
        <v>70</v>
      </c>
      <c r="D117" s="25" t="s">
        <v>218</v>
      </c>
      <c r="E117" s="25" t="s">
        <v>18</v>
      </c>
      <c r="F117" s="22">
        <v>1</v>
      </c>
      <c r="G117" s="29"/>
      <c r="H117" s="10">
        <f t="shared" si="1"/>
        <v>0</v>
      </c>
      <c r="I117" s="12"/>
      <c r="J117" s="41">
        <v>36537</v>
      </c>
    </row>
    <row r="118" spans="2:10" ht="24" x14ac:dyDescent="0.25">
      <c r="B118" s="49">
        <v>108</v>
      </c>
      <c r="C118" s="29" t="s">
        <v>70</v>
      </c>
      <c r="D118" s="25" t="s">
        <v>219</v>
      </c>
      <c r="E118" s="25" t="s">
        <v>18</v>
      </c>
      <c r="F118" s="22">
        <v>1</v>
      </c>
      <c r="G118" s="29"/>
      <c r="H118" s="10">
        <f t="shared" si="1"/>
        <v>0</v>
      </c>
      <c r="I118" s="12"/>
      <c r="J118" s="41">
        <v>42626</v>
      </c>
    </row>
    <row r="119" spans="2:10" ht="24" x14ac:dyDescent="0.25">
      <c r="B119" s="49">
        <v>109</v>
      </c>
      <c r="C119" s="29" t="s">
        <v>70</v>
      </c>
      <c r="D119" s="25" t="s">
        <v>220</v>
      </c>
      <c r="E119" s="25" t="s">
        <v>18</v>
      </c>
      <c r="F119" s="22">
        <v>1</v>
      </c>
      <c r="G119" s="29"/>
      <c r="H119" s="10">
        <f t="shared" si="1"/>
        <v>0</v>
      </c>
      <c r="I119" s="12"/>
      <c r="J119" s="41">
        <v>42626</v>
      </c>
    </row>
    <row r="120" spans="2:10" ht="15.75" x14ac:dyDescent="0.25">
      <c r="B120" s="49">
        <v>110</v>
      </c>
      <c r="C120" s="29" t="s">
        <v>221</v>
      </c>
      <c r="D120" s="25" t="s">
        <v>222</v>
      </c>
      <c r="E120" s="25" t="s">
        <v>223</v>
      </c>
      <c r="F120" s="22">
        <v>1</v>
      </c>
      <c r="G120" s="30"/>
      <c r="H120" s="10">
        <f t="shared" si="1"/>
        <v>0</v>
      </c>
      <c r="I120" s="12"/>
      <c r="J120" s="41">
        <v>109610</v>
      </c>
    </row>
    <row r="121" spans="2:10" ht="22.5" x14ac:dyDescent="0.25">
      <c r="B121" s="49">
        <v>111</v>
      </c>
      <c r="C121" s="29" t="s">
        <v>224</v>
      </c>
      <c r="D121" s="25" t="s">
        <v>225</v>
      </c>
      <c r="E121" s="25" t="s">
        <v>223</v>
      </c>
      <c r="F121" s="22">
        <v>1</v>
      </c>
      <c r="G121" s="30"/>
      <c r="H121" s="10">
        <f t="shared" si="1"/>
        <v>0</v>
      </c>
      <c r="I121" s="12"/>
      <c r="J121" s="41">
        <v>8812</v>
      </c>
    </row>
    <row r="122" spans="2:10" ht="15.75" x14ac:dyDescent="0.25">
      <c r="B122" s="49">
        <v>112</v>
      </c>
      <c r="C122" s="29" t="s">
        <v>226</v>
      </c>
      <c r="D122" s="25" t="s">
        <v>227</v>
      </c>
      <c r="E122" s="25" t="s">
        <v>223</v>
      </c>
      <c r="F122" s="22">
        <v>1</v>
      </c>
      <c r="G122" s="30"/>
      <c r="H122" s="10">
        <f t="shared" si="1"/>
        <v>0</v>
      </c>
      <c r="I122" s="12"/>
      <c r="J122" s="41">
        <v>24562</v>
      </c>
    </row>
    <row r="123" spans="2:10" ht="24" x14ac:dyDescent="0.25">
      <c r="B123" s="49">
        <v>113</v>
      </c>
      <c r="C123" s="29" t="s">
        <v>175</v>
      </c>
      <c r="D123" s="25" t="s">
        <v>228</v>
      </c>
      <c r="E123" s="25" t="s">
        <v>223</v>
      </c>
      <c r="F123" s="22">
        <v>1</v>
      </c>
      <c r="G123" s="30"/>
      <c r="H123" s="10">
        <f t="shared" si="1"/>
        <v>0</v>
      </c>
      <c r="I123" s="12"/>
      <c r="J123" s="41">
        <v>26865</v>
      </c>
    </row>
    <row r="124" spans="2:10" ht="15.75" x14ac:dyDescent="0.25">
      <c r="B124" s="49">
        <v>114</v>
      </c>
      <c r="C124" s="29" t="s">
        <v>229</v>
      </c>
      <c r="D124" s="25" t="s">
        <v>230</v>
      </c>
      <c r="E124" s="25" t="s">
        <v>223</v>
      </c>
      <c r="F124" s="22">
        <v>1</v>
      </c>
      <c r="G124" s="30"/>
      <c r="H124" s="10">
        <f t="shared" si="1"/>
        <v>0</v>
      </c>
      <c r="I124" s="12"/>
      <c r="J124" s="41">
        <v>38972</v>
      </c>
    </row>
    <row r="125" spans="2:10" ht="15.75" x14ac:dyDescent="0.25">
      <c r="B125" s="49">
        <v>115</v>
      </c>
      <c r="C125" s="29" t="s">
        <v>231</v>
      </c>
      <c r="D125" s="25" t="s">
        <v>232</v>
      </c>
      <c r="E125" s="25" t="s">
        <v>18</v>
      </c>
      <c r="F125" s="22">
        <v>1</v>
      </c>
      <c r="G125" s="30"/>
      <c r="H125" s="10">
        <f t="shared" si="1"/>
        <v>0</v>
      </c>
      <c r="I125" s="12"/>
      <c r="J125" s="41">
        <v>466686</v>
      </c>
    </row>
    <row r="126" spans="2:10" ht="22.5" x14ac:dyDescent="0.25">
      <c r="B126" s="49">
        <v>116</v>
      </c>
      <c r="C126" s="29" t="s">
        <v>224</v>
      </c>
      <c r="D126" s="25" t="s">
        <v>233</v>
      </c>
      <c r="E126" s="25" t="s">
        <v>18</v>
      </c>
      <c r="F126" s="22">
        <v>1</v>
      </c>
      <c r="G126" s="30"/>
      <c r="H126" s="10">
        <f t="shared" si="1"/>
        <v>0</v>
      </c>
      <c r="I126" s="12"/>
      <c r="J126" s="41">
        <v>149585</v>
      </c>
    </row>
    <row r="127" spans="2:10" ht="22.5" x14ac:dyDescent="0.25">
      <c r="B127" s="49">
        <v>117</v>
      </c>
      <c r="C127" s="29" t="s">
        <v>234</v>
      </c>
      <c r="D127" s="25" t="s">
        <v>235</v>
      </c>
      <c r="E127" s="25" t="s">
        <v>18</v>
      </c>
      <c r="F127" s="22">
        <v>1</v>
      </c>
      <c r="G127" s="30"/>
      <c r="H127" s="10">
        <f t="shared" si="1"/>
        <v>0</v>
      </c>
      <c r="I127" s="12"/>
      <c r="J127" s="41">
        <v>376112</v>
      </c>
    </row>
    <row r="128" spans="2:10" ht="15.75" x14ac:dyDescent="0.25">
      <c r="B128" s="49">
        <v>118</v>
      </c>
      <c r="C128" s="29" t="s">
        <v>231</v>
      </c>
      <c r="D128" s="25" t="s">
        <v>236</v>
      </c>
      <c r="E128" s="25" t="s">
        <v>223</v>
      </c>
      <c r="F128" s="22">
        <v>1</v>
      </c>
      <c r="G128" s="30"/>
      <c r="H128" s="10">
        <f t="shared" si="1"/>
        <v>0</v>
      </c>
      <c r="I128" s="12"/>
      <c r="J128" s="41">
        <v>18422</v>
      </c>
    </row>
    <row r="129" spans="2:10" ht="15.75" x14ac:dyDescent="0.25">
      <c r="B129" s="49">
        <v>119</v>
      </c>
      <c r="C129" s="29" t="s">
        <v>237</v>
      </c>
      <c r="D129" s="25" t="s">
        <v>238</v>
      </c>
      <c r="E129" s="25" t="s">
        <v>18</v>
      </c>
      <c r="F129" s="22">
        <v>1</v>
      </c>
      <c r="G129" s="30"/>
      <c r="H129" s="10">
        <f t="shared" si="1"/>
        <v>0</v>
      </c>
      <c r="I129" s="12"/>
      <c r="J129" s="41">
        <v>18268</v>
      </c>
    </row>
    <row r="130" spans="2:10" ht="15.75" x14ac:dyDescent="0.25">
      <c r="B130" s="49">
        <v>120</v>
      </c>
      <c r="C130" s="29" t="s">
        <v>239</v>
      </c>
      <c r="D130" s="25" t="s">
        <v>240</v>
      </c>
      <c r="E130" s="25" t="s">
        <v>18</v>
      </c>
      <c r="F130" s="22">
        <v>1</v>
      </c>
      <c r="G130" s="30"/>
      <c r="H130" s="10">
        <f t="shared" si="1"/>
        <v>0</v>
      </c>
      <c r="I130" s="12"/>
      <c r="J130" s="41">
        <v>12793</v>
      </c>
    </row>
    <row r="131" spans="2:10" ht="15.75" x14ac:dyDescent="0.25">
      <c r="B131" s="49">
        <v>121</v>
      </c>
      <c r="C131" s="29" t="s">
        <v>239</v>
      </c>
      <c r="D131" s="25" t="s">
        <v>241</v>
      </c>
      <c r="E131" s="25" t="s">
        <v>18</v>
      </c>
      <c r="F131" s="22">
        <v>1</v>
      </c>
      <c r="G131" s="30"/>
      <c r="H131" s="10">
        <f t="shared" si="1"/>
        <v>0</v>
      </c>
      <c r="I131" s="12"/>
      <c r="J131" s="41">
        <v>18422</v>
      </c>
    </row>
    <row r="132" spans="2:10" ht="24" x14ac:dyDescent="0.25">
      <c r="B132" s="49">
        <v>122</v>
      </c>
      <c r="C132" s="29" t="s">
        <v>242</v>
      </c>
      <c r="D132" s="25" t="s">
        <v>243</v>
      </c>
      <c r="E132" s="25" t="s">
        <v>18</v>
      </c>
      <c r="F132" s="22">
        <v>1</v>
      </c>
      <c r="G132" s="30"/>
      <c r="H132" s="10">
        <f t="shared" si="1"/>
        <v>0</v>
      </c>
      <c r="I132" s="12"/>
      <c r="J132" s="41">
        <v>40937</v>
      </c>
    </row>
    <row r="133" spans="2:10" ht="15.75" x14ac:dyDescent="0.25">
      <c r="B133" s="49">
        <v>123</v>
      </c>
      <c r="C133" s="29" t="s">
        <v>231</v>
      </c>
      <c r="D133" s="25" t="s">
        <v>244</v>
      </c>
      <c r="E133" s="25" t="s">
        <v>18</v>
      </c>
      <c r="F133" s="22">
        <v>1</v>
      </c>
      <c r="G133" s="30"/>
      <c r="H133" s="10">
        <f t="shared" si="1"/>
        <v>0</v>
      </c>
      <c r="I133" s="12"/>
      <c r="J133" s="41">
        <v>122812</v>
      </c>
    </row>
    <row r="134" spans="2:10" ht="15.75" x14ac:dyDescent="0.25">
      <c r="B134" s="49">
        <v>124</v>
      </c>
      <c r="C134" s="29" t="s">
        <v>231</v>
      </c>
      <c r="D134" s="25" t="s">
        <v>245</v>
      </c>
      <c r="E134" s="25" t="s">
        <v>23</v>
      </c>
      <c r="F134" s="22">
        <v>1</v>
      </c>
      <c r="G134" s="30"/>
      <c r="H134" s="10">
        <f t="shared" si="1"/>
        <v>0</v>
      </c>
      <c r="I134" s="12"/>
      <c r="J134" s="41">
        <v>18422</v>
      </c>
    </row>
    <row r="135" spans="2:10" ht="15.75" x14ac:dyDescent="0.25">
      <c r="B135" s="49">
        <v>125</v>
      </c>
      <c r="C135" s="29" t="s">
        <v>231</v>
      </c>
      <c r="D135" s="25" t="s">
        <v>246</v>
      </c>
      <c r="E135" s="25" t="s">
        <v>23</v>
      </c>
      <c r="F135" s="22">
        <v>1</v>
      </c>
      <c r="G135" s="30"/>
      <c r="H135" s="10">
        <f t="shared" ref="H135:H198" si="2">G135*F135</f>
        <v>0</v>
      </c>
      <c r="J135" s="41">
        <v>18934</v>
      </c>
    </row>
    <row r="136" spans="2:10" ht="22.5" x14ac:dyDescent="0.25">
      <c r="B136" s="49">
        <v>126</v>
      </c>
      <c r="C136" s="29" t="s">
        <v>239</v>
      </c>
      <c r="D136" s="25" t="s">
        <v>247</v>
      </c>
      <c r="E136" s="25" t="s">
        <v>18</v>
      </c>
      <c r="F136" s="22">
        <v>1</v>
      </c>
      <c r="G136" s="30"/>
      <c r="H136" s="10">
        <f t="shared" si="2"/>
        <v>0</v>
      </c>
      <c r="J136" s="41">
        <v>225155</v>
      </c>
    </row>
    <row r="137" spans="2:10" ht="15.75" x14ac:dyDescent="0.25">
      <c r="B137" s="49">
        <v>127</v>
      </c>
      <c r="C137" s="29" t="s">
        <v>239</v>
      </c>
      <c r="D137" s="25" t="s">
        <v>248</v>
      </c>
      <c r="E137" s="25" t="s">
        <v>18</v>
      </c>
      <c r="F137" s="22">
        <v>1</v>
      </c>
      <c r="G137" s="30"/>
      <c r="H137" s="10">
        <f t="shared" si="2"/>
        <v>0</v>
      </c>
      <c r="J137" s="41">
        <v>214921</v>
      </c>
    </row>
    <row r="138" spans="2:10" ht="15.75" x14ac:dyDescent="0.25">
      <c r="B138" s="49">
        <v>128</v>
      </c>
      <c r="C138" s="29" t="s">
        <v>249</v>
      </c>
      <c r="D138" s="25" t="s">
        <v>250</v>
      </c>
      <c r="E138" s="25" t="s">
        <v>18</v>
      </c>
      <c r="F138" s="22">
        <v>1</v>
      </c>
      <c r="G138" s="30"/>
      <c r="H138" s="10">
        <f t="shared" si="2"/>
        <v>0</v>
      </c>
      <c r="J138" s="41">
        <v>30447</v>
      </c>
    </row>
    <row r="139" spans="2:10" ht="15.75" x14ac:dyDescent="0.25">
      <c r="B139" s="49">
        <v>129</v>
      </c>
      <c r="C139" s="29" t="s">
        <v>251</v>
      </c>
      <c r="D139" s="25" t="s">
        <v>252</v>
      </c>
      <c r="E139" s="25" t="s">
        <v>18</v>
      </c>
      <c r="F139" s="22">
        <v>1</v>
      </c>
      <c r="G139" s="30"/>
      <c r="H139" s="10">
        <f t="shared" si="2"/>
        <v>0</v>
      </c>
      <c r="J139" s="41">
        <v>19486</v>
      </c>
    </row>
    <row r="140" spans="2:10" ht="112.5" x14ac:dyDescent="0.25">
      <c r="B140" s="49">
        <v>130</v>
      </c>
      <c r="C140" s="29" t="s">
        <v>253</v>
      </c>
      <c r="D140" s="25" t="s">
        <v>254</v>
      </c>
      <c r="E140" s="25" t="s">
        <v>184</v>
      </c>
      <c r="F140" s="22">
        <v>1</v>
      </c>
      <c r="G140" s="30"/>
      <c r="H140" s="10">
        <f t="shared" si="2"/>
        <v>0</v>
      </c>
      <c r="J140" s="41">
        <v>1228</v>
      </c>
    </row>
    <row r="141" spans="2:10" ht="67.5" x14ac:dyDescent="0.25">
      <c r="B141" s="49">
        <v>131</v>
      </c>
      <c r="C141" s="29" t="s">
        <v>255</v>
      </c>
      <c r="D141" s="25" t="s">
        <v>256</v>
      </c>
      <c r="E141" s="25" t="s">
        <v>25</v>
      </c>
      <c r="F141" s="22">
        <v>1</v>
      </c>
      <c r="G141" s="30"/>
      <c r="H141" s="10">
        <f t="shared" si="2"/>
        <v>0</v>
      </c>
      <c r="J141" s="41">
        <v>38890</v>
      </c>
    </row>
    <row r="142" spans="2:10" ht="15.75" x14ac:dyDescent="0.25">
      <c r="B142" s="49">
        <v>132</v>
      </c>
      <c r="C142" s="29" t="s">
        <v>257</v>
      </c>
      <c r="D142" s="25" t="s">
        <v>258</v>
      </c>
      <c r="E142" s="25" t="s">
        <v>18</v>
      </c>
      <c r="F142" s="22">
        <v>1</v>
      </c>
      <c r="G142" s="30"/>
      <c r="H142" s="10">
        <f t="shared" si="2"/>
        <v>0</v>
      </c>
      <c r="J142" s="41">
        <v>12895</v>
      </c>
    </row>
    <row r="143" spans="2:10" ht="15.75" x14ac:dyDescent="0.25">
      <c r="B143" s="49">
        <v>133</v>
      </c>
      <c r="C143" s="29" t="s">
        <v>259</v>
      </c>
      <c r="D143" s="25" t="s">
        <v>260</v>
      </c>
      <c r="E143" s="25" t="s">
        <v>18</v>
      </c>
      <c r="F143" s="22">
        <v>1</v>
      </c>
      <c r="G143" s="30"/>
      <c r="H143" s="10">
        <f t="shared" si="2"/>
        <v>0</v>
      </c>
      <c r="J143" s="41">
        <v>7608</v>
      </c>
    </row>
    <row r="144" spans="2:10" ht="112.5" x14ac:dyDescent="0.25">
      <c r="B144" s="49">
        <v>134</v>
      </c>
      <c r="C144" s="29" t="s">
        <v>261</v>
      </c>
      <c r="D144" s="25" t="s">
        <v>262</v>
      </c>
      <c r="E144" s="25" t="s">
        <v>105</v>
      </c>
      <c r="F144" s="22">
        <v>1</v>
      </c>
      <c r="G144" s="30"/>
      <c r="H144" s="10">
        <f t="shared" si="2"/>
        <v>0</v>
      </c>
      <c r="J144" s="41">
        <v>4298</v>
      </c>
    </row>
    <row r="145" spans="2:10" ht="15.75" x14ac:dyDescent="0.25">
      <c r="B145" s="49">
        <v>135</v>
      </c>
      <c r="C145" s="29" t="s">
        <v>263</v>
      </c>
      <c r="D145" s="25" t="s">
        <v>264</v>
      </c>
      <c r="E145" s="25" t="s">
        <v>105</v>
      </c>
      <c r="F145" s="22">
        <v>1</v>
      </c>
      <c r="G145" s="30"/>
      <c r="H145" s="10">
        <f t="shared" si="2"/>
        <v>0</v>
      </c>
      <c r="J145" s="41">
        <v>35319</v>
      </c>
    </row>
    <row r="146" spans="2:10" ht="33.75" x14ac:dyDescent="0.25">
      <c r="B146" s="49">
        <v>136</v>
      </c>
      <c r="C146" s="29" t="s">
        <v>265</v>
      </c>
      <c r="D146" s="25" t="s">
        <v>266</v>
      </c>
      <c r="E146" s="25" t="s">
        <v>18</v>
      </c>
      <c r="F146" s="22">
        <v>1</v>
      </c>
      <c r="G146" s="30"/>
      <c r="H146" s="10">
        <f t="shared" si="2"/>
        <v>0</v>
      </c>
      <c r="J146" s="41">
        <v>42626</v>
      </c>
    </row>
    <row r="147" spans="2:10" ht="33.75" x14ac:dyDescent="0.25">
      <c r="B147" s="49">
        <v>137</v>
      </c>
      <c r="C147" s="29" t="s">
        <v>267</v>
      </c>
      <c r="D147" s="25" t="s">
        <v>268</v>
      </c>
      <c r="E147" s="25" t="s">
        <v>18</v>
      </c>
      <c r="F147" s="22">
        <v>1</v>
      </c>
      <c r="G147" s="30"/>
      <c r="H147" s="10">
        <f t="shared" si="2"/>
        <v>0</v>
      </c>
      <c r="J147" s="41">
        <v>158325</v>
      </c>
    </row>
    <row r="148" spans="2:10" ht="22.5" x14ac:dyDescent="0.25">
      <c r="B148" s="49">
        <v>138</v>
      </c>
      <c r="C148" s="29" t="s">
        <v>267</v>
      </c>
      <c r="D148" s="25" t="s">
        <v>269</v>
      </c>
      <c r="E148" s="25" t="s">
        <v>18</v>
      </c>
      <c r="F148" s="22">
        <v>1</v>
      </c>
      <c r="G148" s="30"/>
      <c r="H148" s="10">
        <f t="shared" si="2"/>
        <v>0</v>
      </c>
      <c r="J148" s="41">
        <v>42626</v>
      </c>
    </row>
    <row r="149" spans="2:10" ht="22.5" x14ac:dyDescent="0.25">
      <c r="B149" s="49">
        <v>139</v>
      </c>
      <c r="C149" s="29" t="s">
        <v>267</v>
      </c>
      <c r="D149" s="25" t="s">
        <v>270</v>
      </c>
      <c r="E149" s="25" t="s">
        <v>18</v>
      </c>
      <c r="F149" s="22">
        <v>1</v>
      </c>
      <c r="G149" s="30"/>
      <c r="H149" s="10">
        <f t="shared" si="2"/>
        <v>0</v>
      </c>
      <c r="J149" s="41">
        <v>7307</v>
      </c>
    </row>
    <row r="150" spans="2:10" ht="22.5" x14ac:dyDescent="0.25">
      <c r="B150" s="49">
        <v>140</v>
      </c>
      <c r="C150" s="29" t="s">
        <v>267</v>
      </c>
      <c r="D150" s="25" t="s">
        <v>271</v>
      </c>
      <c r="E150" s="25" t="s">
        <v>18</v>
      </c>
      <c r="F150" s="22">
        <v>1</v>
      </c>
      <c r="G150" s="30"/>
      <c r="H150" s="10">
        <f t="shared" si="2"/>
        <v>0</v>
      </c>
      <c r="J150" s="41">
        <v>9743</v>
      </c>
    </row>
    <row r="151" spans="2:10" ht="22.5" x14ac:dyDescent="0.25">
      <c r="B151" s="49">
        <v>141</v>
      </c>
      <c r="C151" s="29" t="s">
        <v>267</v>
      </c>
      <c r="D151" s="25" t="s">
        <v>272</v>
      </c>
      <c r="E151" s="25" t="s">
        <v>18</v>
      </c>
      <c r="F151" s="22">
        <v>1</v>
      </c>
      <c r="G151" s="30"/>
      <c r="H151" s="10">
        <f t="shared" si="2"/>
        <v>0</v>
      </c>
      <c r="J151" s="41">
        <v>25576</v>
      </c>
    </row>
    <row r="152" spans="2:10" ht="33.75" x14ac:dyDescent="0.25">
      <c r="B152" s="49">
        <v>142</v>
      </c>
      <c r="C152" s="29" t="s">
        <v>273</v>
      </c>
      <c r="D152" s="25" t="s">
        <v>274</v>
      </c>
      <c r="E152" s="25" t="s">
        <v>18</v>
      </c>
      <c r="F152" s="22">
        <v>1</v>
      </c>
      <c r="G152" s="30"/>
      <c r="H152" s="10">
        <f t="shared" si="2"/>
        <v>0</v>
      </c>
      <c r="J152" s="41">
        <v>18268</v>
      </c>
    </row>
    <row r="153" spans="2:10" ht="22.5" x14ac:dyDescent="0.25">
      <c r="B153" s="49">
        <v>143</v>
      </c>
      <c r="C153" s="29" t="s">
        <v>267</v>
      </c>
      <c r="D153" s="25" t="s">
        <v>275</v>
      </c>
      <c r="E153" s="25" t="s">
        <v>18</v>
      </c>
      <c r="F153" s="22">
        <v>1</v>
      </c>
      <c r="G153" s="30"/>
      <c r="H153" s="10">
        <f t="shared" si="2"/>
        <v>0</v>
      </c>
      <c r="J153" s="41">
        <v>304471</v>
      </c>
    </row>
    <row r="154" spans="2:10" ht="15.75" x14ac:dyDescent="0.25">
      <c r="B154" s="49">
        <v>144</v>
      </c>
      <c r="C154" s="29" t="s">
        <v>276</v>
      </c>
      <c r="D154" s="25" t="s">
        <v>277</v>
      </c>
      <c r="E154" s="25" t="s">
        <v>18</v>
      </c>
      <c r="F154" s="22">
        <v>1</v>
      </c>
      <c r="G154" s="30"/>
      <c r="H154" s="10">
        <f t="shared" si="2"/>
        <v>0</v>
      </c>
      <c r="J154" s="41">
        <v>2436</v>
      </c>
    </row>
    <row r="155" spans="2:10" ht="15.75" x14ac:dyDescent="0.25">
      <c r="B155" s="49">
        <v>145</v>
      </c>
      <c r="C155" s="29" t="s">
        <v>276</v>
      </c>
      <c r="D155" s="25" t="s">
        <v>278</v>
      </c>
      <c r="E155" s="25" t="s">
        <v>18</v>
      </c>
      <c r="F155" s="22">
        <v>1</v>
      </c>
      <c r="G155" s="30"/>
      <c r="H155" s="10">
        <f t="shared" si="2"/>
        <v>0</v>
      </c>
      <c r="J155" s="41">
        <v>2192</v>
      </c>
    </row>
    <row r="156" spans="2:10" ht="33.75" x14ac:dyDescent="0.25">
      <c r="B156" s="49">
        <v>146</v>
      </c>
      <c r="C156" s="29" t="s">
        <v>279</v>
      </c>
      <c r="D156" s="25" t="s">
        <v>280</v>
      </c>
      <c r="E156" s="25" t="s">
        <v>18</v>
      </c>
      <c r="F156" s="22">
        <v>1</v>
      </c>
      <c r="G156" s="30"/>
      <c r="H156" s="10">
        <f t="shared" si="2"/>
        <v>0</v>
      </c>
      <c r="J156" s="41">
        <v>4811</v>
      </c>
    </row>
    <row r="157" spans="2:10" ht="22.5" x14ac:dyDescent="0.25">
      <c r="B157" s="49">
        <v>147</v>
      </c>
      <c r="C157" s="29" t="s">
        <v>267</v>
      </c>
      <c r="D157" s="25" t="s">
        <v>281</v>
      </c>
      <c r="E157" s="25" t="s">
        <v>18</v>
      </c>
      <c r="F157" s="22">
        <v>1</v>
      </c>
      <c r="G157" s="30"/>
      <c r="H157" s="10">
        <f t="shared" si="2"/>
        <v>0</v>
      </c>
      <c r="J157" s="41">
        <v>46280</v>
      </c>
    </row>
    <row r="158" spans="2:10" ht="22.5" x14ac:dyDescent="0.25">
      <c r="B158" s="49">
        <v>148</v>
      </c>
      <c r="C158" s="29" t="s">
        <v>267</v>
      </c>
      <c r="D158" s="25" t="s">
        <v>282</v>
      </c>
      <c r="E158" s="25" t="s">
        <v>18</v>
      </c>
      <c r="F158" s="22">
        <v>1</v>
      </c>
      <c r="G158" s="30"/>
      <c r="H158" s="10">
        <f t="shared" si="2"/>
        <v>0</v>
      </c>
      <c r="J158" s="41">
        <v>51151</v>
      </c>
    </row>
    <row r="159" spans="2:10" ht="22.5" x14ac:dyDescent="0.25">
      <c r="B159" s="49">
        <v>149</v>
      </c>
      <c r="C159" s="29" t="s">
        <v>283</v>
      </c>
      <c r="D159" s="25" t="s">
        <v>284</v>
      </c>
      <c r="E159" s="25" t="s">
        <v>18</v>
      </c>
      <c r="F159" s="22">
        <v>1</v>
      </c>
      <c r="G159" s="30"/>
      <c r="H159" s="10">
        <f t="shared" si="2"/>
        <v>0</v>
      </c>
      <c r="J159" s="41">
        <v>1827</v>
      </c>
    </row>
    <row r="160" spans="2:10" ht="33.75" x14ac:dyDescent="0.25">
      <c r="B160" s="49">
        <v>150</v>
      </c>
      <c r="C160" s="29" t="s">
        <v>285</v>
      </c>
      <c r="D160" s="25" t="s">
        <v>286</v>
      </c>
      <c r="E160" s="25" t="s">
        <v>18</v>
      </c>
      <c r="F160" s="22">
        <v>1</v>
      </c>
      <c r="G160" s="30"/>
      <c r="H160" s="10">
        <f t="shared" si="2"/>
        <v>0</v>
      </c>
      <c r="J160" s="41">
        <v>42626</v>
      </c>
    </row>
    <row r="161" spans="2:10" ht="45" x14ac:dyDescent="0.25">
      <c r="B161" s="49">
        <v>151</v>
      </c>
      <c r="C161" s="29" t="s">
        <v>287</v>
      </c>
      <c r="D161" s="25" t="s">
        <v>288</v>
      </c>
      <c r="E161" s="25" t="s">
        <v>18</v>
      </c>
      <c r="F161" s="22">
        <v>1</v>
      </c>
      <c r="G161" s="30"/>
      <c r="H161" s="10">
        <f t="shared" si="2"/>
        <v>0</v>
      </c>
      <c r="J161" s="41">
        <v>158325</v>
      </c>
    </row>
    <row r="162" spans="2:10" ht="24" x14ac:dyDescent="0.25">
      <c r="B162" s="49">
        <v>152</v>
      </c>
      <c r="C162" s="29" t="s">
        <v>289</v>
      </c>
      <c r="D162" s="25" t="s">
        <v>290</v>
      </c>
      <c r="E162" s="25" t="s">
        <v>18</v>
      </c>
      <c r="F162" s="22">
        <v>1</v>
      </c>
      <c r="G162" s="30"/>
      <c r="H162" s="10">
        <f t="shared" si="2"/>
        <v>0</v>
      </c>
      <c r="J162" s="41">
        <v>30447</v>
      </c>
    </row>
    <row r="163" spans="2:10" ht="45" x14ac:dyDescent="0.25">
      <c r="B163" s="49">
        <v>153</v>
      </c>
      <c r="C163" s="29" t="s">
        <v>291</v>
      </c>
      <c r="D163" s="25" t="s">
        <v>292</v>
      </c>
      <c r="E163" s="25" t="s">
        <v>18</v>
      </c>
      <c r="F163" s="22">
        <v>1</v>
      </c>
      <c r="G163" s="30"/>
      <c r="H163" s="10">
        <f t="shared" si="2"/>
        <v>0</v>
      </c>
      <c r="J163" s="41">
        <v>42626</v>
      </c>
    </row>
    <row r="164" spans="2:10" ht="45" x14ac:dyDescent="0.25">
      <c r="B164" s="49">
        <v>154</v>
      </c>
      <c r="C164" s="29" t="s">
        <v>293</v>
      </c>
      <c r="D164" s="25" t="s">
        <v>292</v>
      </c>
      <c r="E164" s="25" t="s">
        <v>18</v>
      </c>
      <c r="F164" s="22">
        <v>1</v>
      </c>
      <c r="G164" s="30"/>
      <c r="H164" s="10">
        <f t="shared" si="2"/>
        <v>0</v>
      </c>
      <c r="J164" s="41">
        <v>42626</v>
      </c>
    </row>
    <row r="165" spans="2:10" ht="15.75" x14ac:dyDescent="0.25">
      <c r="B165" s="49">
        <v>155</v>
      </c>
      <c r="C165" s="29" t="s">
        <v>294</v>
      </c>
      <c r="D165" s="25" t="s">
        <v>295</v>
      </c>
      <c r="E165" s="25" t="s">
        <v>18</v>
      </c>
      <c r="F165" s="22">
        <v>1</v>
      </c>
      <c r="G165" s="30"/>
      <c r="H165" s="10">
        <f t="shared" si="2"/>
        <v>0</v>
      </c>
      <c r="J165" s="41">
        <v>9134</v>
      </c>
    </row>
    <row r="166" spans="2:10" ht="22.5" x14ac:dyDescent="0.25">
      <c r="B166" s="49">
        <v>156</v>
      </c>
      <c r="C166" s="29" t="s">
        <v>296</v>
      </c>
      <c r="D166" s="25" t="s">
        <v>297</v>
      </c>
      <c r="E166" s="25" t="s">
        <v>18</v>
      </c>
      <c r="F166" s="22">
        <v>1</v>
      </c>
      <c r="G166" s="30"/>
      <c r="H166" s="10">
        <f t="shared" si="2"/>
        <v>0</v>
      </c>
      <c r="J166" s="41">
        <v>129778</v>
      </c>
    </row>
    <row r="167" spans="2:10" ht="15.75" x14ac:dyDescent="0.25">
      <c r="B167" s="49">
        <v>157</v>
      </c>
      <c r="C167" s="29" t="s">
        <v>296</v>
      </c>
      <c r="D167" s="25" t="s">
        <v>298</v>
      </c>
      <c r="E167" s="25" t="s">
        <v>18</v>
      </c>
      <c r="F167" s="22">
        <v>1</v>
      </c>
      <c r="G167" s="30"/>
      <c r="H167" s="10">
        <f t="shared" si="2"/>
        <v>0</v>
      </c>
      <c r="J167" s="41">
        <v>129778</v>
      </c>
    </row>
    <row r="168" spans="2:10" ht="22.5" x14ac:dyDescent="0.25">
      <c r="B168" s="49">
        <v>158</v>
      </c>
      <c r="C168" s="29" t="s">
        <v>299</v>
      </c>
      <c r="D168" s="25" t="s">
        <v>300</v>
      </c>
      <c r="E168" s="25" t="s">
        <v>18</v>
      </c>
      <c r="F168" s="22">
        <v>1</v>
      </c>
      <c r="G168" s="30"/>
      <c r="H168" s="10">
        <f t="shared" si="2"/>
        <v>0</v>
      </c>
      <c r="J168" s="41">
        <v>194862</v>
      </c>
    </row>
    <row r="169" spans="2:10" ht="36" x14ac:dyDescent="0.25">
      <c r="B169" s="49">
        <v>159</v>
      </c>
      <c r="C169" s="29" t="s">
        <v>301</v>
      </c>
      <c r="D169" s="25" t="s">
        <v>302</v>
      </c>
      <c r="E169" s="25" t="s">
        <v>18</v>
      </c>
      <c r="F169" s="22">
        <v>1</v>
      </c>
      <c r="G169" s="30"/>
      <c r="H169" s="10">
        <f t="shared" si="2"/>
        <v>0</v>
      </c>
      <c r="J169" s="41">
        <v>4263</v>
      </c>
    </row>
    <row r="170" spans="2:10" ht="33.75" x14ac:dyDescent="0.25">
      <c r="B170" s="49">
        <v>160</v>
      </c>
      <c r="C170" s="29" t="s">
        <v>303</v>
      </c>
      <c r="D170" s="25" t="s">
        <v>304</v>
      </c>
      <c r="E170" s="25" t="s">
        <v>18</v>
      </c>
      <c r="F170" s="22">
        <v>1</v>
      </c>
      <c r="G170" s="30"/>
      <c r="H170" s="10">
        <f t="shared" si="2"/>
        <v>0</v>
      </c>
      <c r="J170" s="41">
        <v>2436</v>
      </c>
    </row>
    <row r="171" spans="2:10" ht="24" x14ac:dyDescent="0.25">
      <c r="B171" s="49">
        <v>161</v>
      </c>
      <c r="C171" s="30" t="s">
        <v>305</v>
      </c>
      <c r="D171" s="36" t="s">
        <v>305</v>
      </c>
      <c r="E171" s="36" t="s">
        <v>18</v>
      </c>
      <c r="F171" s="37">
        <v>1</v>
      </c>
      <c r="G171" s="30"/>
      <c r="H171" s="10">
        <f t="shared" si="2"/>
        <v>0</v>
      </c>
      <c r="J171" s="41">
        <v>3045</v>
      </c>
    </row>
    <row r="172" spans="2:10" ht="22.5" x14ac:dyDescent="0.25">
      <c r="B172" s="49">
        <v>162</v>
      </c>
      <c r="C172" s="30" t="s">
        <v>306</v>
      </c>
      <c r="D172" s="36" t="s">
        <v>307</v>
      </c>
      <c r="E172" s="36" t="s">
        <v>18</v>
      </c>
      <c r="F172" s="37">
        <v>1</v>
      </c>
      <c r="G172" s="30"/>
      <c r="H172" s="10">
        <f t="shared" si="2"/>
        <v>0</v>
      </c>
      <c r="J172" s="41">
        <v>3045</v>
      </c>
    </row>
    <row r="173" spans="2:10" ht="22.5" x14ac:dyDescent="0.25">
      <c r="B173" s="49">
        <v>163</v>
      </c>
      <c r="C173" s="30" t="s">
        <v>308</v>
      </c>
      <c r="D173" s="36" t="s">
        <v>309</v>
      </c>
      <c r="E173" s="36" t="s">
        <v>26</v>
      </c>
      <c r="F173" s="37">
        <v>1</v>
      </c>
      <c r="G173" s="30"/>
      <c r="H173" s="10">
        <f t="shared" si="2"/>
        <v>0</v>
      </c>
      <c r="J173" s="41">
        <v>45031</v>
      </c>
    </row>
    <row r="174" spans="2:10" ht="22.5" x14ac:dyDescent="0.25">
      <c r="B174" s="49">
        <v>164</v>
      </c>
      <c r="C174" s="30" t="s">
        <v>310</v>
      </c>
      <c r="D174" s="36" t="s">
        <v>311</v>
      </c>
      <c r="E174" s="36" t="s">
        <v>18</v>
      </c>
      <c r="F174" s="37">
        <v>1</v>
      </c>
      <c r="G174" s="30"/>
      <c r="H174" s="10">
        <f t="shared" si="2"/>
        <v>0</v>
      </c>
      <c r="J174" s="41">
        <v>267935</v>
      </c>
    </row>
    <row r="175" spans="2:10" ht="22.5" x14ac:dyDescent="0.25">
      <c r="B175" s="49">
        <v>165</v>
      </c>
      <c r="C175" s="30" t="s">
        <v>312</v>
      </c>
      <c r="D175" s="36" t="s">
        <v>313</v>
      </c>
      <c r="E175" s="36" t="s">
        <v>18</v>
      </c>
      <c r="F175" s="37">
        <v>1</v>
      </c>
      <c r="G175" s="30"/>
      <c r="H175" s="10">
        <f t="shared" si="2"/>
        <v>0</v>
      </c>
      <c r="J175" s="41">
        <v>2436</v>
      </c>
    </row>
    <row r="176" spans="2:10" ht="67.5" x14ac:dyDescent="0.25">
      <c r="B176" s="49">
        <v>166</v>
      </c>
      <c r="C176" s="30" t="s">
        <v>314</v>
      </c>
      <c r="D176" s="36" t="s">
        <v>315</v>
      </c>
      <c r="E176" s="36" t="s">
        <v>18</v>
      </c>
      <c r="F176" s="37">
        <v>1</v>
      </c>
      <c r="G176" s="30"/>
      <c r="H176" s="10">
        <f t="shared" si="2"/>
        <v>0</v>
      </c>
      <c r="J176" s="41">
        <v>1412747</v>
      </c>
    </row>
    <row r="177" spans="2:10" ht="33.75" x14ac:dyDescent="0.25">
      <c r="B177" s="49">
        <v>167</v>
      </c>
      <c r="C177" s="30" t="s">
        <v>316</v>
      </c>
      <c r="D177" s="36" t="s">
        <v>317</v>
      </c>
      <c r="E177" s="36" t="s">
        <v>18</v>
      </c>
      <c r="F177" s="37">
        <v>1</v>
      </c>
      <c r="G177" s="30"/>
      <c r="H177" s="10">
        <f t="shared" si="2"/>
        <v>0</v>
      </c>
      <c r="J177" s="41">
        <v>36537</v>
      </c>
    </row>
    <row r="178" spans="2:10" ht="56.25" x14ac:dyDescent="0.25">
      <c r="B178" s="49">
        <v>168</v>
      </c>
      <c r="C178" s="30" t="s">
        <v>318</v>
      </c>
      <c r="D178" s="36" t="s">
        <v>319</v>
      </c>
      <c r="E178" s="36" t="s">
        <v>18</v>
      </c>
      <c r="F178" s="37">
        <v>1</v>
      </c>
      <c r="G178" s="30"/>
      <c r="H178" s="10">
        <f t="shared" si="2"/>
        <v>0</v>
      </c>
      <c r="J178" s="41">
        <v>29229</v>
      </c>
    </row>
    <row r="179" spans="2:10" ht="67.5" x14ac:dyDescent="0.25">
      <c r="B179" s="49">
        <v>169</v>
      </c>
      <c r="C179" s="30" t="s">
        <v>314</v>
      </c>
      <c r="D179" s="36" t="s">
        <v>320</v>
      </c>
      <c r="E179" s="36" t="s">
        <v>18</v>
      </c>
      <c r="F179" s="37">
        <v>1</v>
      </c>
      <c r="G179" s="30"/>
      <c r="H179" s="10">
        <f t="shared" si="2"/>
        <v>0</v>
      </c>
      <c r="J179" s="41">
        <v>170504</v>
      </c>
    </row>
    <row r="180" spans="2:10" ht="67.5" x14ac:dyDescent="0.25">
      <c r="B180" s="49">
        <v>170</v>
      </c>
      <c r="C180" s="30" t="s">
        <v>321</v>
      </c>
      <c r="D180" s="36" t="s">
        <v>322</v>
      </c>
      <c r="E180" s="36" t="s">
        <v>18</v>
      </c>
      <c r="F180" s="37">
        <v>1</v>
      </c>
      <c r="G180" s="30"/>
      <c r="H180" s="10">
        <f t="shared" si="2"/>
        <v>0</v>
      </c>
      <c r="J180" s="41">
        <v>187554</v>
      </c>
    </row>
    <row r="181" spans="2:10" ht="56.25" x14ac:dyDescent="0.25">
      <c r="B181" s="49">
        <v>171</v>
      </c>
      <c r="C181" s="30" t="s">
        <v>323</v>
      </c>
      <c r="D181" s="36" t="s">
        <v>324</v>
      </c>
      <c r="E181" s="36" t="s">
        <v>18</v>
      </c>
      <c r="F181" s="37">
        <v>1</v>
      </c>
      <c r="G181" s="30"/>
      <c r="H181" s="10">
        <f t="shared" si="2"/>
        <v>0</v>
      </c>
      <c r="J181" s="41">
        <v>267935</v>
      </c>
    </row>
    <row r="182" spans="2:10" ht="67.5" x14ac:dyDescent="0.25">
      <c r="B182" s="49">
        <v>172</v>
      </c>
      <c r="C182" s="30" t="s">
        <v>325</v>
      </c>
      <c r="D182" s="36" t="s">
        <v>326</v>
      </c>
      <c r="E182" s="36" t="s">
        <v>18</v>
      </c>
      <c r="F182" s="37">
        <v>1</v>
      </c>
      <c r="G182" s="30"/>
      <c r="H182" s="10">
        <f t="shared" si="2"/>
        <v>0</v>
      </c>
      <c r="J182" s="41">
        <v>34832</v>
      </c>
    </row>
    <row r="183" spans="2:10" ht="15.75" x14ac:dyDescent="0.25">
      <c r="B183" s="49">
        <v>173</v>
      </c>
      <c r="C183" s="30" t="s">
        <v>327</v>
      </c>
      <c r="D183" s="36" t="s">
        <v>328</v>
      </c>
      <c r="E183" s="36" t="s">
        <v>18</v>
      </c>
      <c r="F183" s="37">
        <v>1</v>
      </c>
      <c r="G183" s="30"/>
      <c r="H183" s="10">
        <f t="shared" si="2"/>
        <v>0</v>
      </c>
      <c r="J183" s="41">
        <v>1949</v>
      </c>
    </row>
    <row r="184" spans="2:10" ht="33.75" x14ac:dyDescent="0.25">
      <c r="B184" s="49">
        <v>174</v>
      </c>
      <c r="C184" s="30" t="s">
        <v>314</v>
      </c>
      <c r="D184" s="36" t="s">
        <v>329</v>
      </c>
      <c r="E184" s="36" t="s">
        <v>18</v>
      </c>
      <c r="F184" s="37">
        <v>1</v>
      </c>
      <c r="G184" s="30"/>
      <c r="H184" s="10">
        <f t="shared" si="2"/>
        <v>0</v>
      </c>
      <c r="J184" s="41">
        <v>414081</v>
      </c>
    </row>
    <row r="185" spans="2:10" ht="45" x14ac:dyDescent="0.25">
      <c r="B185" s="49">
        <v>175</v>
      </c>
      <c r="C185" s="30" t="s">
        <v>318</v>
      </c>
      <c r="D185" s="36" t="s">
        <v>330</v>
      </c>
      <c r="E185" s="36" t="s">
        <v>18</v>
      </c>
      <c r="F185" s="37">
        <v>1</v>
      </c>
      <c r="G185" s="30"/>
      <c r="H185" s="10">
        <f t="shared" si="2"/>
        <v>0</v>
      </c>
      <c r="J185" s="41">
        <v>90124</v>
      </c>
    </row>
    <row r="186" spans="2:10" ht="22.5" x14ac:dyDescent="0.25">
      <c r="B186" s="49">
        <v>176</v>
      </c>
      <c r="C186" s="30" t="s">
        <v>331</v>
      </c>
      <c r="D186" s="36" t="s">
        <v>332</v>
      </c>
      <c r="E186" s="36" t="s">
        <v>18</v>
      </c>
      <c r="F186" s="37">
        <v>1</v>
      </c>
      <c r="G186" s="30"/>
      <c r="H186" s="10">
        <f t="shared" si="2"/>
        <v>0</v>
      </c>
      <c r="J186" s="41">
        <v>280114</v>
      </c>
    </row>
    <row r="187" spans="2:10" ht="33.75" x14ac:dyDescent="0.25">
      <c r="B187" s="49">
        <v>177</v>
      </c>
      <c r="C187" s="30" t="s">
        <v>333</v>
      </c>
      <c r="D187" s="36" t="s">
        <v>334</v>
      </c>
      <c r="E187" s="36" t="s">
        <v>18</v>
      </c>
      <c r="F187" s="37">
        <v>1</v>
      </c>
      <c r="G187" s="30"/>
      <c r="H187" s="10">
        <f t="shared" si="2"/>
        <v>0</v>
      </c>
      <c r="J187" s="41">
        <v>109610</v>
      </c>
    </row>
    <row r="188" spans="2:10" ht="67.5" x14ac:dyDescent="0.25">
      <c r="B188" s="49">
        <v>178</v>
      </c>
      <c r="C188" s="30" t="s">
        <v>333</v>
      </c>
      <c r="D188" s="36" t="s">
        <v>335</v>
      </c>
      <c r="E188" s="36" t="s">
        <v>18</v>
      </c>
      <c r="F188" s="37">
        <v>1</v>
      </c>
      <c r="G188" s="30"/>
      <c r="H188" s="10">
        <f t="shared" si="2"/>
        <v>0</v>
      </c>
      <c r="J188" s="41">
        <v>26793</v>
      </c>
    </row>
    <row r="189" spans="2:10" ht="22.5" x14ac:dyDescent="0.25">
      <c r="B189" s="49">
        <v>179</v>
      </c>
      <c r="C189" s="30" t="s">
        <v>336</v>
      </c>
      <c r="D189" s="36" t="s">
        <v>337</v>
      </c>
      <c r="E189" s="36" t="s">
        <v>18</v>
      </c>
      <c r="F189" s="37">
        <v>1</v>
      </c>
      <c r="G189" s="30"/>
      <c r="H189" s="10">
        <f t="shared" si="2"/>
        <v>0</v>
      </c>
      <c r="J189" s="41">
        <v>255756</v>
      </c>
    </row>
    <row r="190" spans="2:10" ht="33.75" x14ac:dyDescent="0.25">
      <c r="B190" s="49">
        <v>180</v>
      </c>
      <c r="C190" s="30" t="s">
        <v>336</v>
      </c>
      <c r="D190" s="36" t="s">
        <v>338</v>
      </c>
      <c r="E190" s="36" t="s">
        <v>18</v>
      </c>
      <c r="F190" s="37">
        <v>1</v>
      </c>
      <c r="G190" s="30"/>
      <c r="H190" s="10">
        <f t="shared" si="2"/>
        <v>0</v>
      </c>
      <c r="J190" s="41">
        <v>192426</v>
      </c>
    </row>
    <row r="191" spans="2:10" ht="15.75" x14ac:dyDescent="0.25">
      <c r="B191" s="49">
        <v>181</v>
      </c>
      <c r="C191" s="30" t="s">
        <v>339</v>
      </c>
      <c r="D191" s="36" t="s">
        <v>340</v>
      </c>
      <c r="E191" s="36" t="s">
        <v>18</v>
      </c>
      <c r="F191" s="37">
        <v>1</v>
      </c>
      <c r="G191" s="30"/>
      <c r="H191" s="10">
        <f t="shared" si="2"/>
        <v>0</v>
      </c>
      <c r="J191" s="41">
        <v>4263</v>
      </c>
    </row>
    <row r="192" spans="2:10" ht="15.75" x14ac:dyDescent="0.25">
      <c r="B192" s="49">
        <v>182</v>
      </c>
      <c r="C192" s="30" t="s">
        <v>341</v>
      </c>
      <c r="D192" s="36" t="s">
        <v>342</v>
      </c>
      <c r="E192" s="36" t="s">
        <v>18</v>
      </c>
      <c r="F192" s="37">
        <v>1</v>
      </c>
      <c r="G192" s="30"/>
      <c r="H192" s="10">
        <f t="shared" si="2"/>
        <v>0</v>
      </c>
      <c r="J192" s="41">
        <v>29229</v>
      </c>
    </row>
    <row r="193" spans="2:10" ht="24" x14ac:dyDescent="0.25">
      <c r="B193" s="49">
        <v>183</v>
      </c>
      <c r="C193" s="30" t="s">
        <v>343</v>
      </c>
      <c r="D193" s="36" t="s">
        <v>344</v>
      </c>
      <c r="E193" s="36" t="s">
        <v>35</v>
      </c>
      <c r="F193" s="37">
        <v>1</v>
      </c>
      <c r="G193" s="30"/>
      <c r="H193" s="10">
        <f t="shared" si="2"/>
        <v>0</v>
      </c>
      <c r="J193" s="41">
        <v>40937</v>
      </c>
    </row>
    <row r="194" spans="2:10" ht="24" x14ac:dyDescent="0.25">
      <c r="B194" s="49">
        <v>184</v>
      </c>
      <c r="C194" s="30" t="s">
        <v>345</v>
      </c>
      <c r="D194" s="36" t="s">
        <v>346</v>
      </c>
      <c r="E194" s="36" t="s">
        <v>35</v>
      </c>
      <c r="F194" s="37">
        <v>1</v>
      </c>
      <c r="G194" s="30"/>
      <c r="H194" s="10">
        <f t="shared" si="2"/>
        <v>0</v>
      </c>
      <c r="J194" s="41">
        <v>46055</v>
      </c>
    </row>
    <row r="195" spans="2:10" ht="22.5" x14ac:dyDescent="0.25">
      <c r="B195" s="49">
        <v>185</v>
      </c>
      <c r="C195" s="30" t="s">
        <v>347</v>
      </c>
      <c r="D195" s="36" t="s">
        <v>348</v>
      </c>
      <c r="E195" s="36" t="s">
        <v>35</v>
      </c>
      <c r="F195" s="37">
        <v>1</v>
      </c>
      <c r="G195" s="30"/>
      <c r="H195" s="10">
        <f t="shared" si="2"/>
        <v>0</v>
      </c>
      <c r="J195" s="41">
        <v>16375</v>
      </c>
    </row>
    <row r="196" spans="2:10" ht="22.5" x14ac:dyDescent="0.25">
      <c r="B196" s="49">
        <v>186</v>
      </c>
      <c r="C196" s="30" t="s">
        <v>349</v>
      </c>
      <c r="D196" s="36" t="s">
        <v>350</v>
      </c>
      <c r="E196" s="36" t="s">
        <v>35</v>
      </c>
      <c r="F196" s="37">
        <v>1</v>
      </c>
      <c r="G196" s="30"/>
      <c r="H196" s="10">
        <f t="shared" si="2"/>
        <v>0</v>
      </c>
      <c r="J196" s="41">
        <v>46055</v>
      </c>
    </row>
    <row r="197" spans="2:10" ht="24" x14ac:dyDescent="0.25">
      <c r="B197" s="49">
        <v>187</v>
      </c>
      <c r="C197" s="30" t="s">
        <v>351</v>
      </c>
      <c r="D197" s="36" t="s">
        <v>352</v>
      </c>
      <c r="E197" s="36" t="s">
        <v>35</v>
      </c>
      <c r="F197" s="37">
        <v>1</v>
      </c>
      <c r="G197" s="30"/>
      <c r="H197" s="10">
        <f t="shared" si="2"/>
        <v>0</v>
      </c>
      <c r="J197" s="41">
        <v>54805</v>
      </c>
    </row>
    <row r="198" spans="2:10" ht="24" x14ac:dyDescent="0.25">
      <c r="B198" s="49">
        <v>188</v>
      </c>
      <c r="C198" s="30" t="s">
        <v>353</v>
      </c>
      <c r="D198" s="36" t="s">
        <v>354</v>
      </c>
      <c r="E198" s="36" t="s">
        <v>35</v>
      </c>
      <c r="F198" s="37">
        <v>1</v>
      </c>
      <c r="G198" s="30"/>
      <c r="H198" s="10">
        <f t="shared" si="2"/>
        <v>0</v>
      </c>
      <c r="J198" s="41">
        <v>30703</v>
      </c>
    </row>
    <row r="199" spans="2:10" ht="22.5" x14ac:dyDescent="0.25">
      <c r="B199" s="49">
        <v>189</v>
      </c>
      <c r="C199" s="30" t="s">
        <v>355</v>
      </c>
      <c r="D199" s="36" t="s">
        <v>356</v>
      </c>
      <c r="E199" s="36" t="s">
        <v>35</v>
      </c>
      <c r="F199" s="37">
        <v>1</v>
      </c>
      <c r="G199" s="30"/>
      <c r="H199" s="10">
        <f t="shared" ref="H199:H262" si="3">G199*F199</f>
        <v>0</v>
      </c>
      <c r="J199" s="41">
        <v>42626</v>
      </c>
    </row>
    <row r="200" spans="2:10" ht="22.5" x14ac:dyDescent="0.25">
      <c r="B200" s="49">
        <v>190</v>
      </c>
      <c r="C200" s="30" t="s">
        <v>357</v>
      </c>
      <c r="D200" s="36" t="s">
        <v>358</v>
      </c>
      <c r="E200" s="36" t="s">
        <v>35</v>
      </c>
      <c r="F200" s="37">
        <v>1</v>
      </c>
      <c r="G200" s="30"/>
      <c r="H200" s="10">
        <f t="shared" si="3"/>
        <v>0</v>
      </c>
      <c r="J200" s="41">
        <v>34101</v>
      </c>
    </row>
    <row r="201" spans="2:10" ht="22.5" x14ac:dyDescent="0.25">
      <c r="B201" s="49">
        <v>191</v>
      </c>
      <c r="C201" s="30" t="s">
        <v>359</v>
      </c>
      <c r="D201" s="36" t="s">
        <v>360</v>
      </c>
      <c r="E201" s="36" t="s">
        <v>35</v>
      </c>
      <c r="F201" s="37">
        <v>1</v>
      </c>
      <c r="G201" s="30"/>
      <c r="H201" s="10">
        <f t="shared" si="3"/>
        <v>0</v>
      </c>
      <c r="J201" s="41">
        <v>38972</v>
      </c>
    </row>
    <row r="202" spans="2:10" ht="24" x14ac:dyDescent="0.25">
      <c r="B202" s="49">
        <v>192</v>
      </c>
      <c r="C202" s="30" t="s">
        <v>361</v>
      </c>
      <c r="D202" s="36" t="s">
        <v>362</v>
      </c>
      <c r="E202" s="36" t="s">
        <v>35</v>
      </c>
      <c r="F202" s="37">
        <v>1</v>
      </c>
      <c r="G202" s="30"/>
      <c r="H202" s="10">
        <f t="shared" si="3"/>
        <v>0</v>
      </c>
      <c r="J202" s="41">
        <v>47498</v>
      </c>
    </row>
    <row r="203" spans="2:10" ht="24" x14ac:dyDescent="0.25">
      <c r="B203" s="49">
        <v>193</v>
      </c>
      <c r="C203" s="30" t="s">
        <v>363</v>
      </c>
      <c r="D203" s="36" t="s">
        <v>364</v>
      </c>
      <c r="E203" s="36" t="s">
        <v>35</v>
      </c>
      <c r="F203" s="37">
        <v>1</v>
      </c>
      <c r="G203" s="30"/>
      <c r="H203" s="10">
        <f t="shared" si="3"/>
        <v>0</v>
      </c>
      <c r="J203" s="41">
        <v>54805</v>
      </c>
    </row>
    <row r="204" spans="2:10" ht="33.75" x14ac:dyDescent="0.25">
      <c r="B204" s="49">
        <v>194</v>
      </c>
      <c r="C204" s="30" t="s">
        <v>365</v>
      </c>
      <c r="D204" s="36" t="s">
        <v>366</v>
      </c>
      <c r="E204" s="36" t="s">
        <v>35</v>
      </c>
      <c r="F204" s="37">
        <v>1</v>
      </c>
      <c r="G204" s="30"/>
      <c r="H204" s="10">
        <f t="shared" si="3"/>
        <v>0</v>
      </c>
      <c r="J204" s="41">
        <v>70637</v>
      </c>
    </row>
    <row r="205" spans="2:10" ht="24" x14ac:dyDescent="0.25">
      <c r="B205" s="49">
        <v>195</v>
      </c>
      <c r="C205" s="30" t="s">
        <v>367</v>
      </c>
      <c r="D205" s="36" t="s">
        <v>368</v>
      </c>
      <c r="E205" s="36" t="s">
        <v>35</v>
      </c>
      <c r="F205" s="37">
        <v>1</v>
      </c>
      <c r="G205" s="30"/>
      <c r="H205" s="10">
        <f t="shared" si="3"/>
        <v>0</v>
      </c>
      <c r="J205" s="41">
        <v>28011</v>
      </c>
    </row>
    <row r="206" spans="2:10" ht="24" x14ac:dyDescent="0.25">
      <c r="B206" s="49">
        <v>196</v>
      </c>
      <c r="C206" s="30" t="s">
        <v>369</v>
      </c>
      <c r="D206" s="36" t="s">
        <v>370</v>
      </c>
      <c r="E206" s="36" t="s">
        <v>35</v>
      </c>
      <c r="F206" s="37">
        <v>1</v>
      </c>
      <c r="G206" s="30"/>
      <c r="H206" s="10">
        <f t="shared" si="3"/>
        <v>0</v>
      </c>
      <c r="J206" s="41">
        <v>42626</v>
      </c>
    </row>
    <row r="207" spans="2:10" ht="22.5" x14ac:dyDescent="0.25">
      <c r="B207" s="49">
        <v>197</v>
      </c>
      <c r="C207" s="30" t="s">
        <v>371</v>
      </c>
      <c r="D207" s="36" t="s">
        <v>372</v>
      </c>
      <c r="E207" s="36" t="s">
        <v>35</v>
      </c>
      <c r="F207" s="37">
        <v>1</v>
      </c>
      <c r="G207" s="30"/>
      <c r="H207" s="10">
        <f t="shared" si="3"/>
        <v>0</v>
      </c>
      <c r="J207" s="41">
        <v>42626</v>
      </c>
    </row>
    <row r="208" spans="2:10" ht="22.5" x14ac:dyDescent="0.25">
      <c r="B208" s="49">
        <v>198</v>
      </c>
      <c r="C208" s="30" t="s">
        <v>373</v>
      </c>
      <c r="D208" s="36" t="s">
        <v>374</v>
      </c>
      <c r="E208" s="36" t="s">
        <v>35</v>
      </c>
      <c r="F208" s="37">
        <v>1</v>
      </c>
      <c r="G208" s="30"/>
      <c r="H208" s="10">
        <f t="shared" si="3"/>
        <v>0</v>
      </c>
      <c r="J208" s="41">
        <v>54805</v>
      </c>
    </row>
    <row r="209" spans="2:10" ht="24" x14ac:dyDescent="0.25">
      <c r="B209" s="49">
        <v>199</v>
      </c>
      <c r="C209" s="30" t="s">
        <v>375</v>
      </c>
      <c r="D209" s="36" t="s">
        <v>376</v>
      </c>
      <c r="E209" s="36" t="s">
        <v>35</v>
      </c>
      <c r="F209" s="37">
        <v>1</v>
      </c>
      <c r="G209" s="30"/>
      <c r="H209" s="10">
        <f t="shared" si="3"/>
        <v>0</v>
      </c>
      <c r="J209" s="41">
        <v>75509</v>
      </c>
    </row>
    <row r="210" spans="2:10" ht="33.75" x14ac:dyDescent="0.25">
      <c r="B210" s="49">
        <v>200</v>
      </c>
      <c r="C210" s="30" t="s">
        <v>377</v>
      </c>
      <c r="D210" s="36" t="s">
        <v>378</v>
      </c>
      <c r="E210" s="36" t="s">
        <v>35</v>
      </c>
      <c r="F210" s="37">
        <v>1</v>
      </c>
      <c r="G210" s="30"/>
      <c r="H210" s="10">
        <f t="shared" si="3"/>
        <v>0</v>
      </c>
      <c r="J210" s="41">
        <v>75509</v>
      </c>
    </row>
    <row r="211" spans="2:10" ht="22.5" x14ac:dyDescent="0.25">
      <c r="B211" s="49">
        <v>201</v>
      </c>
      <c r="C211" s="30" t="s">
        <v>379</v>
      </c>
      <c r="D211" s="36" t="s">
        <v>380</v>
      </c>
      <c r="E211" s="36" t="s">
        <v>35</v>
      </c>
      <c r="F211" s="37">
        <v>1</v>
      </c>
      <c r="G211" s="30"/>
      <c r="H211" s="10">
        <f t="shared" si="3"/>
        <v>0</v>
      </c>
      <c r="J211" s="41">
        <v>70637</v>
      </c>
    </row>
    <row r="212" spans="2:10" ht="45" x14ac:dyDescent="0.25">
      <c r="B212" s="49">
        <v>202</v>
      </c>
      <c r="C212" s="30" t="s">
        <v>381</v>
      </c>
      <c r="D212" s="36" t="s">
        <v>382</v>
      </c>
      <c r="E212" s="36" t="s">
        <v>35</v>
      </c>
      <c r="F212" s="37">
        <v>1</v>
      </c>
      <c r="G212" s="30"/>
      <c r="H212" s="10">
        <f t="shared" si="3"/>
        <v>0</v>
      </c>
      <c r="J212" s="41">
        <v>79163</v>
      </c>
    </row>
    <row r="213" spans="2:10" ht="22.5" x14ac:dyDescent="0.25">
      <c r="B213" s="49">
        <v>203</v>
      </c>
      <c r="C213" s="30" t="s">
        <v>383</v>
      </c>
      <c r="D213" s="36" t="s">
        <v>384</v>
      </c>
      <c r="E213" s="36" t="s">
        <v>35</v>
      </c>
      <c r="F213" s="37">
        <v>1</v>
      </c>
      <c r="G213" s="30"/>
      <c r="H213" s="10">
        <f t="shared" si="3"/>
        <v>0</v>
      </c>
      <c r="J213" s="41">
        <v>102302</v>
      </c>
    </row>
    <row r="214" spans="2:10" ht="33.75" x14ac:dyDescent="0.25">
      <c r="B214" s="49">
        <v>204</v>
      </c>
      <c r="C214" s="30" t="s">
        <v>385</v>
      </c>
      <c r="D214" s="36" t="s">
        <v>386</v>
      </c>
      <c r="E214" s="36" t="s">
        <v>27</v>
      </c>
      <c r="F214" s="37">
        <v>1</v>
      </c>
      <c r="G214" s="30"/>
      <c r="H214" s="10">
        <f t="shared" si="3"/>
        <v>0</v>
      </c>
      <c r="J214" s="41">
        <v>36537</v>
      </c>
    </row>
    <row r="215" spans="2:10" ht="56.25" x14ac:dyDescent="0.25">
      <c r="B215" s="49">
        <v>205</v>
      </c>
      <c r="C215" s="30" t="s">
        <v>387</v>
      </c>
      <c r="D215" s="36" t="s">
        <v>388</v>
      </c>
      <c r="E215" s="36" t="s">
        <v>35</v>
      </c>
      <c r="F215" s="37">
        <v>1</v>
      </c>
      <c r="G215" s="30"/>
      <c r="H215" s="10">
        <f t="shared" si="3"/>
        <v>0</v>
      </c>
      <c r="J215" s="41">
        <v>64548</v>
      </c>
    </row>
    <row r="216" spans="2:10" ht="33.75" x14ac:dyDescent="0.25">
      <c r="B216" s="49">
        <v>206</v>
      </c>
      <c r="C216" s="30" t="s">
        <v>389</v>
      </c>
      <c r="D216" s="36" t="s">
        <v>390</v>
      </c>
      <c r="E216" s="36" t="s">
        <v>18</v>
      </c>
      <c r="F216" s="37">
        <v>1</v>
      </c>
      <c r="G216" s="30"/>
      <c r="H216" s="10">
        <f t="shared" si="3"/>
        <v>0</v>
      </c>
      <c r="J216" s="41">
        <v>68202</v>
      </c>
    </row>
    <row r="217" spans="2:10" ht="33.75" x14ac:dyDescent="0.25">
      <c r="B217" s="49">
        <v>207</v>
      </c>
      <c r="C217" s="30" t="s">
        <v>391</v>
      </c>
      <c r="D217" s="36" t="s">
        <v>392</v>
      </c>
      <c r="E217" s="36" t="s">
        <v>35</v>
      </c>
      <c r="F217" s="37">
        <v>1</v>
      </c>
      <c r="G217" s="30"/>
      <c r="H217" s="10">
        <f t="shared" si="3"/>
        <v>0</v>
      </c>
      <c r="J217" s="41">
        <v>14615</v>
      </c>
    </row>
    <row r="218" spans="2:10" ht="56.25" x14ac:dyDescent="0.25">
      <c r="B218" s="49">
        <v>208</v>
      </c>
      <c r="C218" s="30" t="s">
        <v>393</v>
      </c>
      <c r="D218" s="36" t="s">
        <v>394</v>
      </c>
      <c r="E218" s="36" t="s">
        <v>35</v>
      </c>
      <c r="F218" s="37">
        <v>1</v>
      </c>
      <c r="G218" s="30"/>
      <c r="H218" s="10">
        <f t="shared" si="3"/>
        <v>0</v>
      </c>
      <c r="J218" s="41">
        <v>34101</v>
      </c>
    </row>
    <row r="219" spans="2:10" ht="45" x14ac:dyDescent="0.25">
      <c r="B219" s="49">
        <v>209</v>
      </c>
      <c r="C219" s="30" t="s">
        <v>395</v>
      </c>
      <c r="D219" s="36" t="s">
        <v>396</v>
      </c>
      <c r="E219" s="36" t="s">
        <v>35</v>
      </c>
      <c r="F219" s="37">
        <v>1</v>
      </c>
      <c r="G219" s="30"/>
      <c r="H219" s="10">
        <f t="shared" si="3"/>
        <v>0</v>
      </c>
      <c r="J219" s="41">
        <v>63330</v>
      </c>
    </row>
    <row r="220" spans="2:10" ht="33.75" x14ac:dyDescent="0.25">
      <c r="B220" s="49">
        <v>210</v>
      </c>
      <c r="C220" s="30" t="s">
        <v>397</v>
      </c>
      <c r="D220" s="36" t="s">
        <v>398</v>
      </c>
      <c r="E220" s="36" t="s">
        <v>35</v>
      </c>
      <c r="F220" s="37">
        <v>1</v>
      </c>
      <c r="G220" s="30"/>
      <c r="H220" s="10">
        <f t="shared" si="3"/>
        <v>0</v>
      </c>
      <c r="J220" s="41">
        <v>53219</v>
      </c>
    </row>
    <row r="221" spans="2:10" ht="33.75" x14ac:dyDescent="0.25">
      <c r="B221" s="49">
        <v>211</v>
      </c>
      <c r="C221" s="30" t="s">
        <v>399</v>
      </c>
      <c r="D221" s="36" t="s">
        <v>400</v>
      </c>
      <c r="E221" s="36" t="s">
        <v>35</v>
      </c>
      <c r="F221" s="37">
        <v>1</v>
      </c>
      <c r="G221" s="30"/>
      <c r="H221" s="10">
        <f t="shared" si="3"/>
        <v>0</v>
      </c>
      <c r="J221" s="41">
        <v>38972</v>
      </c>
    </row>
    <row r="222" spans="2:10" ht="33.75" x14ac:dyDescent="0.25">
      <c r="B222" s="49">
        <v>212</v>
      </c>
      <c r="C222" s="30" t="s">
        <v>401</v>
      </c>
      <c r="D222" s="36" t="s">
        <v>402</v>
      </c>
      <c r="E222" s="36" t="s">
        <v>35</v>
      </c>
      <c r="F222" s="37">
        <v>1</v>
      </c>
      <c r="G222" s="30"/>
      <c r="H222" s="10">
        <f t="shared" si="3"/>
        <v>0</v>
      </c>
      <c r="J222" s="41">
        <v>21922</v>
      </c>
    </row>
    <row r="223" spans="2:10" ht="22.5" x14ac:dyDescent="0.25">
      <c r="B223" s="49">
        <v>213</v>
      </c>
      <c r="C223" s="30" t="s">
        <v>403</v>
      </c>
      <c r="D223" s="36" t="s">
        <v>404</v>
      </c>
      <c r="E223" s="36" t="s">
        <v>35</v>
      </c>
      <c r="F223" s="37">
        <v>1</v>
      </c>
      <c r="G223" s="30"/>
      <c r="H223" s="10">
        <f t="shared" si="3"/>
        <v>0</v>
      </c>
      <c r="J223" s="41">
        <v>51151</v>
      </c>
    </row>
    <row r="224" spans="2:10" ht="22.5" x14ac:dyDescent="0.25">
      <c r="B224" s="49">
        <v>214</v>
      </c>
      <c r="C224" s="30" t="s">
        <v>405</v>
      </c>
      <c r="D224" s="36" t="s">
        <v>406</v>
      </c>
      <c r="E224" s="36" t="s">
        <v>35</v>
      </c>
      <c r="F224" s="37">
        <v>1</v>
      </c>
      <c r="G224" s="30"/>
      <c r="H224" s="10">
        <f t="shared" si="3"/>
        <v>0</v>
      </c>
      <c r="J224" s="41">
        <v>19608</v>
      </c>
    </row>
    <row r="225" spans="2:10" ht="22.5" x14ac:dyDescent="0.25">
      <c r="B225" s="49">
        <v>215</v>
      </c>
      <c r="C225" s="30" t="s">
        <v>407</v>
      </c>
      <c r="D225" s="36" t="s">
        <v>408</v>
      </c>
      <c r="E225" s="36" t="s">
        <v>35</v>
      </c>
      <c r="F225" s="37">
        <v>1</v>
      </c>
      <c r="G225" s="30"/>
      <c r="H225" s="10">
        <f t="shared" si="3"/>
        <v>0</v>
      </c>
      <c r="J225" s="41">
        <v>46280</v>
      </c>
    </row>
    <row r="226" spans="2:10" ht="33.75" x14ac:dyDescent="0.25">
      <c r="B226" s="49">
        <v>216</v>
      </c>
      <c r="C226" s="30" t="s">
        <v>409</v>
      </c>
      <c r="D226" s="36" t="s">
        <v>410</v>
      </c>
      <c r="E226" s="36" t="s">
        <v>35</v>
      </c>
      <c r="F226" s="37">
        <v>1</v>
      </c>
      <c r="G226" s="30"/>
      <c r="H226" s="10">
        <f t="shared" si="3"/>
        <v>0</v>
      </c>
      <c r="J226" s="41">
        <v>42626</v>
      </c>
    </row>
    <row r="227" spans="2:10" ht="22.5" x14ac:dyDescent="0.25">
      <c r="B227" s="49">
        <v>217</v>
      </c>
      <c r="C227" s="30" t="s">
        <v>411</v>
      </c>
      <c r="D227" s="36" t="s">
        <v>412</v>
      </c>
      <c r="E227" s="36" t="s">
        <v>35</v>
      </c>
      <c r="F227" s="37">
        <v>1</v>
      </c>
      <c r="G227" s="30"/>
      <c r="H227" s="10">
        <f t="shared" si="3"/>
        <v>0</v>
      </c>
      <c r="J227" s="41">
        <v>46280</v>
      </c>
    </row>
    <row r="228" spans="2:10" ht="45" x14ac:dyDescent="0.25">
      <c r="B228" s="49">
        <v>218</v>
      </c>
      <c r="C228" s="30" t="s">
        <v>413</v>
      </c>
      <c r="D228" s="36" t="s">
        <v>414</v>
      </c>
      <c r="E228" s="36" t="s">
        <v>35</v>
      </c>
      <c r="F228" s="37">
        <v>1</v>
      </c>
      <c r="G228" s="30"/>
      <c r="H228" s="10">
        <f t="shared" si="3"/>
        <v>0</v>
      </c>
      <c r="J228" s="41">
        <v>158325</v>
      </c>
    </row>
    <row r="229" spans="2:10" ht="56.25" x14ac:dyDescent="0.25">
      <c r="B229" s="49">
        <v>219</v>
      </c>
      <c r="C229" s="30" t="s">
        <v>415</v>
      </c>
      <c r="D229" s="36" t="s">
        <v>416</v>
      </c>
      <c r="E229" s="36" t="s">
        <v>35</v>
      </c>
      <c r="F229" s="37">
        <v>1</v>
      </c>
      <c r="G229" s="30"/>
      <c r="H229" s="10">
        <f t="shared" si="3"/>
        <v>0</v>
      </c>
      <c r="J229" s="41">
        <v>43844</v>
      </c>
    </row>
    <row r="230" spans="2:10" ht="45" x14ac:dyDescent="0.25">
      <c r="B230" s="49">
        <v>220</v>
      </c>
      <c r="C230" s="30" t="s">
        <v>417</v>
      </c>
      <c r="D230" s="36" t="s">
        <v>418</v>
      </c>
      <c r="E230" s="36" t="s">
        <v>35</v>
      </c>
      <c r="F230" s="37">
        <v>1</v>
      </c>
      <c r="G230" s="30"/>
      <c r="H230" s="10">
        <f t="shared" si="3"/>
        <v>0</v>
      </c>
      <c r="J230" s="41">
        <v>141275</v>
      </c>
    </row>
    <row r="231" spans="2:10" ht="45" x14ac:dyDescent="0.25">
      <c r="B231" s="49">
        <v>221</v>
      </c>
      <c r="C231" s="30" t="s">
        <v>419</v>
      </c>
      <c r="D231" s="36" t="s">
        <v>420</v>
      </c>
      <c r="E231" s="36" t="s">
        <v>35</v>
      </c>
      <c r="F231" s="37">
        <v>1</v>
      </c>
      <c r="G231" s="30"/>
      <c r="H231" s="10">
        <f t="shared" si="3"/>
        <v>0</v>
      </c>
      <c r="J231" s="41">
        <v>75509</v>
      </c>
    </row>
    <row r="232" spans="2:10" ht="45" x14ac:dyDescent="0.25">
      <c r="B232" s="49">
        <v>222</v>
      </c>
      <c r="C232" s="30" t="s">
        <v>421</v>
      </c>
      <c r="D232" s="36" t="s">
        <v>422</v>
      </c>
      <c r="E232" s="36" t="s">
        <v>35</v>
      </c>
      <c r="F232" s="37">
        <v>1</v>
      </c>
      <c r="G232" s="30"/>
      <c r="H232" s="10">
        <f t="shared" si="3"/>
        <v>0</v>
      </c>
      <c r="J232" s="41">
        <v>115699</v>
      </c>
    </row>
    <row r="233" spans="2:10" ht="56.25" x14ac:dyDescent="0.25">
      <c r="B233" s="49">
        <v>223</v>
      </c>
      <c r="C233" s="30" t="s">
        <v>423</v>
      </c>
      <c r="D233" s="36" t="s">
        <v>424</v>
      </c>
      <c r="E233" s="36" t="s">
        <v>35</v>
      </c>
      <c r="F233" s="37">
        <v>1</v>
      </c>
      <c r="G233" s="30"/>
      <c r="H233" s="10">
        <f t="shared" si="3"/>
        <v>0</v>
      </c>
      <c r="J233" s="41">
        <v>176593</v>
      </c>
    </row>
    <row r="234" spans="2:10" ht="45" x14ac:dyDescent="0.25">
      <c r="B234" s="49">
        <v>224</v>
      </c>
      <c r="C234" s="30" t="s">
        <v>425</v>
      </c>
      <c r="D234" s="36" t="s">
        <v>426</v>
      </c>
      <c r="E234" s="36" t="s">
        <v>35</v>
      </c>
      <c r="F234" s="37">
        <v>1</v>
      </c>
      <c r="G234" s="30"/>
      <c r="H234" s="10">
        <f t="shared" si="3"/>
        <v>0</v>
      </c>
      <c r="J234" s="41">
        <v>91341</v>
      </c>
    </row>
    <row r="235" spans="2:10" ht="45" x14ac:dyDescent="0.25">
      <c r="B235" s="49">
        <v>225</v>
      </c>
      <c r="C235" s="30" t="s">
        <v>427</v>
      </c>
      <c r="D235" s="36" t="s">
        <v>428</v>
      </c>
      <c r="E235" s="36" t="s">
        <v>35</v>
      </c>
      <c r="F235" s="37">
        <v>1</v>
      </c>
      <c r="G235" s="30"/>
      <c r="H235" s="10">
        <f t="shared" si="3"/>
        <v>0</v>
      </c>
      <c r="J235" s="41">
        <v>91341</v>
      </c>
    </row>
    <row r="236" spans="2:10" ht="45" x14ac:dyDescent="0.25">
      <c r="B236" s="49">
        <v>226</v>
      </c>
      <c r="C236" s="30" t="s">
        <v>429</v>
      </c>
      <c r="D236" s="36" t="s">
        <v>430</v>
      </c>
      <c r="E236" s="36" t="s">
        <v>35</v>
      </c>
      <c r="F236" s="37">
        <v>1</v>
      </c>
      <c r="G236" s="30"/>
      <c r="H236" s="10">
        <f t="shared" si="3"/>
        <v>0</v>
      </c>
      <c r="J236" s="41">
        <v>91341</v>
      </c>
    </row>
    <row r="237" spans="2:10" ht="56.25" x14ac:dyDescent="0.25">
      <c r="B237" s="49">
        <v>227</v>
      </c>
      <c r="C237" s="30" t="s">
        <v>431</v>
      </c>
      <c r="D237" s="36" t="s">
        <v>432</v>
      </c>
      <c r="E237" s="36" t="s">
        <v>35</v>
      </c>
      <c r="F237" s="37">
        <v>1</v>
      </c>
      <c r="G237" s="30"/>
      <c r="H237" s="10">
        <f t="shared" si="3"/>
        <v>0</v>
      </c>
      <c r="J237" s="41">
        <v>70637</v>
      </c>
    </row>
    <row r="238" spans="2:10" ht="56.25" x14ac:dyDescent="0.25">
      <c r="B238" s="49">
        <v>228</v>
      </c>
      <c r="C238" s="30" t="s">
        <v>433</v>
      </c>
      <c r="D238" s="36" t="s">
        <v>434</v>
      </c>
      <c r="E238" s="36" t="s">
        <v>35</v>
      </c>
      <c r="F238" s="37">
        <v>1</v>
      </c>
      <c r="G238" s="30"/>
      <c r="H238" s="10">
        <f t="shared" si="3"/>
        <v>0</v>
      </c>
      <c r="J238" s="41">
        <v>194862</v>
      </c>
    </row>
    <row r="239" spans="2:10" ht="24" x14ac:dyDescent="0.25">
      <c r="B239" s="49">
        <v>229</v>
      </c>
      <c r="C239" s="30" t="s">
        <v>435</v>
      </c>
      <c r="D239" s="36" t="s">
        <v>436</v>
      </c>
      <c r="E239" s="36" t="s">
        <v>18</v>
      </c>
      <c r="F239" s="37">
        <v>1</v>
      </c>
      <c r="G239" s="30"/>
      <c r="H239" s="10">
        <f t="shared" si="3"/>
        <v>0</v>
      </c>
      <c r="J239" s="41">
        <v>115699</v>
      </c>
    </row>
    <row r="240" spans="2:10" ht="33.75" x14ac:dyDescent="0.25">
      <c r="B240" s="49">
        <v>230</v>
      </c>
      <c r="C240" s="30" t="s">
        <v>437</v>
      </c>
      <c r="D240" s="36" t="s">
        <v>438</v>
      </c>
      <c r="E240" s="36" t="s">
        <v>18</v>
      </c>
      <c r="F240" s="37">
        <v>1</v>
      </c>
      <c r="G240" s="30"/>
      <c r="H240" s="10">
        <f t="shared" si="3"/>
        <v>0</v>
      </c>
      <c r="J240" s="41">
        <v>73073</v>
      </c>
    </row>
    <row r="241" spans="2:10" ht="33.75" x14ac:dyDescent="0.25">
      <c r="B241" s="49">
        <v>231</v>
      </c>
      <c r="C241" s="30" t="s">
        <v>439</v>
      </c>
      <c r="D241" s="36" t="s">
        <v>440</v>
      </c>
      <c r="E241" s="36" t="s">
        <v>18</v>
      </c>
      <c r="F241" s="37">
        <v>1</v>
      </c>
      <c r="G241" s="30"/>
      <c r="H241" s="10">
        <f t="shared" si="3"/>
        <v>0</v>
      </c>
      <c r="J241" s="41">
        <v>79163</v>
      </c>
    </row>
    <row r="242" spans="2:10" ht="22.5" x14ac:dyDescent="0.25">
      <c r="B242" s="49">
        <v>232</v>
      </c>
      <c r="C242" s="30" t="s">
        <v>441</v>
      </c>
      <c r="D242" s="36" t="s">
        <v>442</v>
      </c>
      <c r="E242" s="36" t="s">
        <v>18</v>
      </c>
      <c r="F242" s="37">
        <v>1</v>
      </c>
      <c r="G242" s="30"/>
      <c r="H242" s="10">
        <f t="shared" si="3"/>
        <v>0</v>
      </c>
      <c r="J242" s="41">
        <v>79163</v>
      </c>
    </row>
    <row r="243" spans="2:10" ht="45" x14ac:dyDescent="0.25">
      <c r="B243" s="49">
        <v>233</v>
      </c>
      <c r="C243" s="30" t="s">
        <v>443</v>
      </c>
      <c r="D243" s="36" t="s">
        <v>444</v>
      </c>
      <c r="E243" s="36" t="s">
        <v>18</v>
      </c>
      <c r="F243" s="37">
        <v>1</v>
      </c>
      <c r="G243" s="30"/>
      <c r="H243" s="10">
        <f t="shared" si="3"/>
        <v>0</v>
      </c>
      <c r="J243" s="41">
        <v>73073</v>
      </c>
    </row>
    <row r="244" spans="2:10" ht="24" x14ac:dyDescent="0.25">
      <c r="B244" s="49">
        <v>234</v>
      </c>
      <c r="C244" s="30" t="s">
        <v>445</v>
      </c>
      <c r="D244" s="36" t="s">
        <v>446</v>
      </c>
      <c r="E244" s="36" t="s">
        <v>18</v>
      </c>
      <c r="F244" s="37">
        <v>1</v>
      </c>
      <c r="G244" s="30"/>
      <c r="H244" s="10">
        <f t="shared" si="3"/>
        <v>0</v>
      </c>
      <c r="J244" s="41">
        <v>48715</v>
      </c>
    </row>
    <row r="245" spans="2:10" ht="90" x14ac:dyDescent="0.25">
      <c r="B245" s="49">
        <v>235</v>
      </c>
      <c r="C245" s="30" t="s">
        <v>447</v>
      </c>
      <c r="D245" s="36" t="s">
        <v>448</v>
      </c>
      <c r="E245" s="36" t="s">
        <v>24</v>
      </c>
      <c r="F245" s="37">
        <v>1</v>
      </c>
      <c r="G245" s="30"/>
      <c r="H245" s="10">
        <f t="shared" si="3"/>
        <v>0</v>
      </c>
      <c r="J245" s="41">
        <v>88305</v>
      </c>
    </row>
    <row r="246" spans="2:10" ht="33.75" x14ac:dyDescent="0.25">
      <c r="B246" s="49">
        <v>236</v>
      </c>
      <c r="C246" s="30" t="s">
        <v>449</v>
      </c>
      <c r="D246" s="36" t="s">
        <v>450</v>
      </c>
      <c r="E246" s="36" t="s">
        <v>18</v>
      </c>
      <c r="F246" s="37">
        <v>1</v>
      </c>
      <c r="G246" s="30"/>
      <c r="H246" s="10">
        <f t="shared" si="3"/>
        <v>0</v>
      </c>
      <c r="J246" s="41">
        <v>12281</v>
      </c>
    </row>
    <row r="247" spans="2:10" ht="56.25" x14ac:dyDescent="0.25">
      <c r="B247" s="49">
        <v>237</v>
      </c>
      <c r="C247" s="30" t="s">
        <v>451</v>
      </c>
      <c r="D247" s="36" t="s">
        <v>452</v>
      </c>
      <c r="E247" s="36" t="s">
        <v>453</v>
      </c>
      <c r="F247" s="37">
        <v>1</v>
      </c>
      <c r="G247" s="30"/>
      <c r="H247" s="10">
        <f t="shared" si="3"/>
        <v>0</v>
      </c>
      <c r="J247" s="41">
        <v>146146</v>
      </c>
    </row>
    <row r="248" spans="2:10" ht="15.75" x14ac:dyDescent="0.25">
      <c r="B248" s="49">
        <v>238</v>
      </c>
      <c r="C248" s="30" t="s">
        <v>42</v>
      </c>
      <c r="D248" s="36" t="s">
        <v>454</v>
      </c>
      <c r="E248" s="36" t="s">
        <v>35</v>
      </c>
      <c r="F248" s="37">
        <v>1</v>
      </c>
      <c r="G248" s="30"/>
      <c r="H248" s="10">
        <f t="shared" si="3"/>
        <v>0</v>
      </c>
      <c r="J248" s="41">
        <v>115699</v>
      </c>
    </row>
    <row r="249" spans="2:10" ht="45" x14ac:dyDescent="0.25">
      <c r="B249" s="49">
        <v>239</v>
      </c>
      <c r="C249" s="30" t="s">
        <v>455</v>
      </c>
      <c r="D249" s="36" t="s">
        <v>456</v>
      </c>
      <c r="E249" s="36" t="s">
        <v>18</v>
      </c>
      <c r="F249" s="37">
        <v>1</v>
      </c>
      <c r="G249" s="30"/>
      <c r="H249" s="10">
        <f t="shared" si="3"/>
        <v>0</v>
      </c>
      <c r="J249" s="41">
        <v>29680</v>
      </c>
    </row>
    <row r="250" spans="2:10" ht="15.75" x14ac:dyDescent="0.25">
      <c r="B250" s="49">
        <v>240</v>
      </c>
      <c r="C250" s="30" t="s">
        <v>457</v>
      </c>
      <c r="D250" s="36" t="s">
        <v>457</v>
      </c>
      <c r="E250" s="36" t="s">
        <v>35</v>
      </c>
      <c r="F250" s="37">
        <v>1</v>
      </c>
      <c r="G250" s="30"/>
      <c r="H250" s="10">
        <f t="shared" si="3"/>
        <v>0</v>
      </c>
      <c r="J250" s="41">
        <v>7737</v>
      </c>
    </row>
    <row r="251" spans="2:10" ht="15.75" x14ac:dyDescent="0.25">
      <c r="B251" s="49">
        <v>241</v>
      </c>
      <c r="C251" s="30" t="s">
        <v>458</v>
      </c>
      <c r="D251" s="36" t="s">
        <v>458</v>
      </c>
      <c r="E251" s="36" t="s">
        <v>189</v>
      </c>
      <c r="F251" s="37">
        <v>1</v>
      </c>
      <c r="G251" s="30"/>
      <c r="H251" s="10">
        <f t="shared" si="3"/>
        <v>0</v>
      </c>
      <c r="J251" s="41">
        <v>15833</v>
      </c>
    </row>
    <row r="252" spans="2:10" ht="15.75" x14ac:dyDescent="0.25">
      <c r="B252" s="49">
        <v>242</v>
      </c>
      <c r="C252" s="30" t="s">
        <v>459</v>
      </c>
      <c r="D252" s="36" t="s">
        <v>459</v>
      </c>
      <c r="E252" s="36" t="s">
        <v>460</v>
      </c>
      <c r="F252" s="37">
        <v>1</v>
      </c>
      <c r="G252" s="30"/>
      <c r="H252" s="10">
        <f t="shared" si="3"/>
        <v>0</v>
      </c>
      <c r="J252" s="41">
        <v>4836</v>
      </c>
    </row>
    <row r="253" spans="2:10" ht="24" x14ac:dyDescent="0.25">
      <c r="B253" s="49">
        <v>243</v>
      </c>
      <c r="C253" s="30" t="s">
        <v>461</v>
      </c>
      <c r="D253" s="36" t="s">
        <v>461</v>
      </c>
      <c r="E253" s="36" t="s">
        <v>18</v>
      </c>
      <c r="F253" s="37">
        <v>1</v>
      </c>
      <c r="G253" s="30"/>
      <c r="H253" s="10">
        <f t="shared" si="3"/>
        <v>0</v>
      </c>
      <c r="J253" s="41">
        <v>1218</v>
      </c>
    </row>
    <row r="254" spans="2:10" ht="24" x14ac:dyDescent="0.25">
      <c r="B254" s="49">
        <v>244</v>
      </c>
      <c r="C254" s="30" t="s">
        <v>462</v>
      </c>
      <c r="D254" s="36" t="s">
        <v>462</v>
      </c>
      <c r="E254" s="36" t="s">
        <v>18</v>
      </c>
      <c r="F254" s="37">
        <v>1</v>
      </c>
      <c r="G254" s="30"/>
      <c r="H254" s="10">
        <f t="shared" si="3"/>
        <v>0</v>
      </c>
      <c r="J254" s="41">
        <v>5115</v>
      </c>
    </row>
    <row r="255" spans="2:10" ht="15.75" x14ac:dyDescent="0.25">
      <c r="B255" s="49">
        <v>245</v>
      </c>
      <c r="C255" s="30" t="s">
        <v>463</v>
      </c>
      <c r="D255" s="36" t="s">
        <v>464</v>
      </c>
      <c r="E255" s="36" t="s">
        <v>18</v>
      </c>
      <c r="F255" s="37">
        <v>1</v>
      </c>
      <c r="G255" s="30"/>
      <c r="H255" s="10">
        <f t="shared" si="3"/>
        <v>0</v>
      </c>
      <c r="J255" s="41">
        <v>6698</v>
      </c>
    </row>
    <row r="256" spans="2:10" ht="15.75" x14ac:dyDescent="0.25">
      <c r="B256" s="49">
        <v>246</v>
      </c>
      <c r="C256" s="30" t="s">
        <v>463</v>
      </c>
      <c r="D256" s="36" t="s">
        <v>465</v>
      </c>
      <c r="E256" s="36" t="s">
        <v>18</v>
      </c>
      <c r="F256" s="37">
        <v>1</v>
      </c>
      <c r="G256" s="30"/>
      <c r="H256" s="10">
        <f t="shared" si="3"/>
        <v>0</v>
      </c>
      <c r="J256" s="41">
        <v>6698</v>
      </c>
    </row>
    <row r="257" spans="2:10" ht="15.75" x14ac:dyDescent="0.25">
      <c r="B257" s="49">
        <v>247</v>
      </c>
      <c r="C257" s="30" t="s">
        <v>463</v>
      </c>
      <c r="D257" s="36" t="s">
        <v>466</v>
      </c>
      <c r="E257" s="36" t="s">
        <v>18</v>
      </c>
      <c r="F257" s="37">
        <v>1</v>
      </c>
      <c r="G257" s="30"/>
      <c r="H257" s="10">
        <f t="shared" si="3"/>
        <v>0</v>
      </c>
      <c r="J257" s="41">
        <v>6698</v>
      </c>
    </row>
    <row r="258" spans="2:10" ht="15.75" x14ac:dyDescent="0.25">
      <c r="B258" s="49">
        <v>248</v>
      </c>
      <c r="C258" s="30" t="s">
        <v>467</v>
      </c>
      <c r="D258" s="36" t="s">
        <v>468</v>
      </c>
      <c r="E258" s="36" t="s">
        <v>18</v>
      </c>
      <c r="F258" s="37">
        <v>1</v>
      </c>
      <c r="G258" s="30"/>
      <c r="H258" s="10">
        <f t="shared" si="3"/>
        <v>0</v>
      </c>
      <c r="J258" s="41">
        <v>97431</v>
      </c>
    </row>
    <row r="259" spans="2:10" ht="56.25" x14ac:dyDescent="0.25">
      <c r="B259" s="49">
        <v>249</v>
      </c>
      <c r="C259" s="30" t="s">
        <v>469</v>
      </c>
      <c r="D259" s="36" t="s">
        <v>470</v>
      </c>
      <c r="E259" s="36" t="s">
        <v>110</v>
      </c>
      <c r="F259" s="37">
        <v>1</v>
      </c>
      <c r="G259" s="30"/>
      <c r="H259" s="10">
        <f t="shared" si="3"/>
        <v>0</v>
      </c>
      <c r="J259" s="41">
        <v>49</v>
      </c>
    </row>
    <row r="260" spans="2:10" ht="15.75" x14ac:dyDescent="0.25">
      <c r="B260" s="49">
        <v>250</v>
      </c>
      <c r="C260" s="30" t="s">
        <v>471</v>
      </c>
      <c r="D260" s="36" t="s">
        <v>472</v>
      </c>
      <c r="E260" s="36" t="s">
        <v>110</v>
      </c>
      <c r="F260" s="37">
        <v>1</v>
      </c>
      <c r="G260" s="30"/>
      <c r="H260" s="10">
        <f t="shared" si="3"/>
        <v>0</v>
      </c>
      <c r="J260" s="41">
        <v>292</v>
      </c>
    </row>
    <row r="261" spans="2:10" ht="22.5" x14ac:dyDescent="0.25">
      <c r="B261" s="49">
        <v>251</v>
      </c>
      <c r="C261" s="30" t="s">
        <v>473</v>
      </c>
      <c r="D261" s="36" t="s">
        <v>474</v>
      </c>
      <c r="E261" s="36" t="s">
        <v>18</v>
      </c>
      <c r="F261" s="37">
        <v>1</v>
      </c>
      <c r="G261" s="30"/>
      <c r="H261" s="10">
        <f t="shared" si="3"/>
        <v>0</v>
      </c>
      <c r="J261" s="41">
        <v>51151</v>
      </c>
    </row>
    <row r="262" spans="2:10" ht="78.75" x14ac:dyDescent="0.25">
      <c r="B262" s="49">
        <v>252</v>
      </c>
      <c r="C262" s="30" t="s">
        <v>475</v>
      </c>
      <c r="D262" s="36" t="s">
        <v>476</v>
      </c>
      <c r="E262" s="36" t="s">
        <v>18</v>
      </c>
      <c r="F262" s="37">
        <v>1</v>
      </c>
      <c r="G262" s="30"/>
      <c r="H262" s="10">
        <f t="shared" si="3"/>
        <v>0</v>
      </c>
      <c r="J262" s="41">
        <v>450618</v>
      </c>
    </row>
    <row r="263" spans="2:10" ht="22.5" x14ac:dyDescent="0.25">
      <c r="B263" s="49">
        <v>253</v>
      </c>
      <c r="C263" s="30" t="s">
        <v>477</v>
      </c>
      <c r="D263" s="36" t="s">
        <v>478</v>
      </c>
      <c r="E263" s="36" t="s">
        <v>18</v>
      </c>
      <c r="F263" s="37">
        <v>1</v>
      </c>
      <c r="G263" s="30"/>
      <c r="H263" s="10">
        <f t="shared" ref="H263:H308" si="4">G263*F263</f>
        <v>0</v>
      </c>
      <c r="J263" s="41">
        <v>1096097</v>
      </c>
    </row>
    <row r="264" spans="2:10" ht="22.5" x14ac:dyDescent="0.25">
      <c r="B264" s="49">
        <v>254</v>
      </c>
      <c r="C264" s="30" t="s">
        <v>479</v>
      </c>
      <c r="D264" s="36" t="s">
        <v>480</v>
      </c>
      <c r="E264" s="36" t="s">
        <v>18</v>
      </c>
      <c r="F264" s="37">
        <v>1</v>
      </c>
      <c r="G264" s="30"/>
      <c r="H264" s="10">
        <f t="shared" si="4"/>
        <v>0</v>
      </c>
      <c r="J264" s="41">
        <v>26793</v>
      </c>
    </row>
    <row r="265" spans="2:10" ht="15.75" x14ac:dyDescent="0.25">
      <c r="B265" s="49">
        <v>255</v>
      </c>
      <c r="C265" s="30" t="s">
        <v>481</v>
      </c>
      <c r="D265" s="36" t="s">
        <v>482</v>
      </c>
      <c r="E265" s="36" t="s">
        <v>18</v>
      </c>
      <c r="F265" s="37">
        <v>1</v>
      </c>
      <c r="G265" s="30"/>
      <c r="H265" s="10">
        <f t="shared" si="4"/>
        <v>0</v>
      </c>
      <c r="J265" s="41">
        <v>29229</v>
      </c>
    </row>
    <row r="266" spans="2:10" ht="101.25" x14ac:dyDescent="0.25">
      <c r="B266" s="49">
        <v>256</v>
      </c>
      <c r="C266" s="30" t="s">
        <v>483</v>
      </c>
      <c r="D266" s="36" t="s">
        <v>484</v>
      </c>
      <c r="E266" s="36" t="s">
        <v>18</v>
      </c>
      <c r="F266" s="37">
        <v>1</v>
      </c>
      <c r="G266" s="30"/>
      <c r="H266" s="10">
        <f t="shared" si="4"/>
        <v>0</v>
      </c>
      <c r="J266" s="41">
        <v>143281</v>
      </c>
    </row>
    <row r="267" spans="2:10" ht="112.5" x14ac:dyDescent="0.25">
      <c r="B267" s="49">
        <v>257</v>
      </c>
      <c r="C267" s="30" t="s">
        <v>485</v>
      </c>
      <c r="D267" s="36" t="s">
        <v>486</v>
      </c>
      <c r="E267" s="36" t="s">
        <v>18</v>
      </c>
      <c r="F267" s="37">
        <v>1</v>
      </c>
      <c r="G267" s="30"/>
      <c r="H267" s="10">
        <f t="shared" si="4"/>
        <v>0</v>
      </c>
      <c r="J267" s="41">
        <v>112578</v>
      </c>
    </row>
    <row r="268" spans="2:10" ht="56.25" x14ac:dyDescent="0.25">
      <c r="B268" s="49">
        <v>258</v>
      </c>
      <c r="C268" s="30" t="s">
        <v>487</v>
      </c>
      <c r="D268" s="36" t="s">
        <v>488</v>
      </c>
      <c r="E268" s="36" t="s">
        <v>18</v>
      </c>
      <c r="F268" s="37">
        <v>1</v>
      </c>
      <c r="G268" s="30"/>
      <c r="H268" s="10">
        <f t="shared" si="4"/>
        <v>0</v>
      </c>
      <c r="J268" s="41">
        <v>4503</v>
      </c>
    </row>
    <row r="269" spans="2:10" ht="67.5" x14ac:dyDescent="0.25">
      <c r="B269" s="49">
        <v>259</v>
      </c>
      <c r="C269" s="30" t="s">
        <v>489</v>
      </c>
      <c r="D269" s="36" t="s">
        <v>490</v>
      </c>
      <c r="E269" s="36" t="s">
        <v>18</v>
      </c>
      <c r="F269" s="37">
        <v>1</v>
      </c>
      <c r="G269" s="30"/>
      <c r="H269" s="10">
        <f t="shared" si="4"/>
        <v>0</v>
      </c>
      <c r="J269" s="41">
        <v>4836</v>
      </c>
    </row>
    <row r="270" spans="2:10" ht="67.5" x14ac:dyDescent="0.25">
      <c r="B270" s="49">
        <v>260</v>
      </c>
      <c r="C270" s="30" t="s">
        <v>491</v>
      </c>
      <c r="D270" s="36" t="s">
        <v>492</v>
      </c>
      <c r="E270" s="36" t="s">
        <v>18</v>
      </c>
      <c r="F270" s="37">
        <v>1</v>
      </c>
      <c r="G270" s="30"/>
      <c r="H270" s="10">
        <f t="shared" si="4"/>
        <v>0</v>
      </c>
      <c r="J270" s="41">
        <v>112578</v>
      </c>
    </row>
    <row r="271" spans="2:10" ht="15.75" x14ac:dyDescent="0.25">
      <c r="B271" s="49">
        <v>261</v>
      </c>
      <c r="C271" s="30" t="s">
        <v>493</v>
      </c>
      <c r="D271" s="36" t="s">
        <v>494</v>
      </c>
      <c r="E271" s="36" t="s">
        <v>18</v>
      </c>
      <c r="F271" s="37">
        <v>1</v>
      </c>
      <c r="G271" s="30"/>
      <c r="H271" s="10">
        <f t="shared" si="4"/>
        <v>0</v>
      </c>
      <c r="J271" s="41">
        <v>143281</v>
      </c>
    </row>
    <row r="272" spans="2:10" ht="78.75" x14ac:dyDescent="0.25">
      <c r="B272" s="49">
        <v>262</v>
      </c>
      <c r="C272" s="30" t="s">
        <v>495</v>
      </c>
      <c r="D272" s="36" t="s">
        <v>496</v>
      </c>
      <c r="E272" s="36" t="s">
        <v>18</v>
      </c>
      <c r="F272" s="37">
        <v>1</v>
      </c>
      <c r="G272" s="30"/>
      <c r="H272" s="10">
        <f t="shared" si="4"/>
        <v>0</v>
      </c>
      <c r="J272" s="41">
        <v>97431</v>
      </c>
    </row>
    <row r="273" spans="2:10" ht="101.25" x14ac:dyDescent="0.25">
      <c r="B273" s="49">
        <v>263</v>
      </c>
      <c r="C273" s="30" t="s">
        <v>497</v>
      </c>
      <c r="D273" s="36" t="s">
        <v>498</v>
      </c>
      <c r="E273" s="36" t="s">
        <v>18</v>
      </c>
      <c r="F273" s="37">
        <v>1</v>
      </c>
      <c r="G273" s="30"/>
      <c r="H273" s="10">
        <f t="shared" si="4"/>
        <v>0</v>
      </c>
      <c r="J273" s="41">
        <v>26609</v>
      </c>
    </row>
    <row r="274" spans="2:10" ht="112.5" x14ac:dyDescent="0.25">
      <c r="B274" s="49">
        <v>264</v>
      </c>
      <c r="C274" s="30" t="s">
        <v>499</v>
      </c>
      <c r="D274" s="36" t="s">
        <v>500</v>
      </c>
      <c r="E274" s="36" t="s">
        <v>35</v>
      </c>
      <c r="F274" s="37">
        <v>1</v>
      </c>
      <c r="G274" s="30"/>
      <c r="H274" s="10">
        <f t="shared" si="4"/>
        <v>0</v>
      </c>
      <c r="J274" s="41">
        <v>16375</v>
      </c>
    </row>
    <row r="275" spans="2:10" ht="45" x14ac:dyDescent="0.25">
      <c r="B275" s="49">
        <v>265</v>
      </c>
      <c r="C275" s="30" t="s">
        <v>501</v>
      </c>
      <c r="D275" s="36" t="s">
        <v>502</v>
      </c>
      <c r="E275" s="36" t="s">
        <v>18</v>
      </c>
      <c r="F275" s="37">
        <v>1</v>
      </c>
      <c r="G275" s="30"/>
      <c r="H275" s="10">
        <f t="shared" si="4"/>
        <v>0</v>
      </c>
      <c r="J275" s="41">
        <v>317264</v>
      </c>
    </row>
    <row r="276" spans="2:10" ht="168.75" x14ac:dyDescent="0.25">
      <c r="B276" s="49">
        <v>266</v>
      </c>
      <c r="C276" s="30" t="s">
        <v>503</v>
      </c>
      <c r="D276" s="36" t="s">
        <v>504</v>
      </c>
      <c r="E276" s="36" t="s">
        <v>18</v>
      </c>
      <c r="F276" s="37">
        <v>1</v>
      </c>
      <c r="G276" s="30"/>
      <c r="H276" s="10">
        <f t="shared" si="4"/>
        <v>0</v>
      </c>
      <c r="J276" s="41">
        <v>317264</v>
      </c>
    </row>
    <row r="277" spans="2:10" ht="157.5" x14ac:dyDescent="0.25">
      <c r="B277" s="49">
        <v>267</v>
      </c>
      <c r="C277" s="30" t="s">
        <v>505</v>
      </c>
      <c r="D277" s="36" t="s">
        <v>506</v>
      </c>
      <c r="E277" s="36" t="s">
        <v>18</v>
      </c>
      <c r="F277" s="37">
        <v>1</v>
      </c>
      <c r="G277" s="30"/>
      <c r="H277" s="10">
        <f t="shared" si="4"/>
        <v>0</v>
      </c>
      <c r="J277" s="41">
        <v>35319</v>
      </c>
    </row>
    <row r="278" spans="2:10" ht="33.75" x14ac:dyDescent="0.25">
      <c r="B278" s="49">
        <v>268</v>
      </c>
      <c r="C278" s="30" t="s">
        <v>507</v>
      </c>
      <c r="D278" s="36" t="s">
        <v>508</v>
      </c>
      <c r="E278" s="36" t="s">
        <v>184</v>
      </c>
      <c r="F278" s="37">
        <v>1</v>
      </c>
      <c r="G278" s="30"/>
      <c r="H278" s="10">
        <f t="shared" si="4"/>
        <v>0</v>
      </c>
      <c r="J278" s="41">
        <v>97431</v>
      </c>
    </row>
    <row r="279" spans="2:10" ht="56.25" x14ac:dyDescent="0.25">
      <c r="B279" s="49">
        <v>269</v>
      </c>
      <c r="C279" s="30" t="s">
        <v>509</v>
      </c>
      <c r="D279" s="36" t="s">
        <v>510</v>
      </c>
      <c r="E279" s="36" t="s">
        <v>18</v>
      </c>
      <c r="F279" s="37">
        <v>1</v>
      </c>
      <c r="G279" s="30"/>
      <c r="H279" s="10">
        <f t="shared" si="4"/>
        <v>0</v>
      </c>
      <c r="J279" s="41">
        <v>26793</v>
      </c>
    </row>
    <row r="280" spans="2:10" ht="67.5" x14ac:dyDescent="0.25">
      <c r="B280" s="49">
        <v>270</v>
      </c>
      <c r="C280" s="30" t="s">
        <v>511</v>
      </c>
      <c r="D280" s="36" t="s">
        <v>512</v>
      </c>
      <c r="E280" s="36" t="s">
        <v>18</v>
      </c>
      <c r="F280" s="37">
        <v>1</v>
      </c>
      <c r="G280" s="30"/>
      <c r="H280" s="10">
        <f t="shared" si="4"/>
        <v>0</v>
      </c>
      <c r="J280" s="41">
        <v>26793</v>
      </c>
    </row>
    <row r="281" spans="2:10" ht="33.75" x14ac:dyDescent="0.25">
      <c r="B281" s="49">
        <v>271</v>
      </c>
      <c r="C281" s="30" t="s">
        <v>513</v>
      </c>
      <c r="D281" s="36" t="s">
        <v>514</v>
      </c>
      <c r="E281" s="36" t="s">
        <v>18</v>
      </c>
      <c r="F281" s="37">
        <v>1</v>
      </c>
      <c r="G281" s="30"/>
      <c r="H281" s="10">
        <f t="shared" si="4"/>
        <v>0</v>
      </c>
      <c r="J281" s="41">
        <v>85252</v>
      </c>
    </row>
    <row r="282" spans="2:10" ht="112.5" x14ac:dyDescent="0.25">
      <c r="B282" s="49">
        <v>272</v>
      </c>
      <c r="C282" s="30" t="s">
        <v>515</v>
      </c>
      <c r="D282" s="36" t="s">
        <v>516</v>
      </c>
      <c r="E282" s="36" t="s">
        <v>18</v>
      </c>
      <c r="F282" s="37">
        <v>1</v>
      </c>
      <c r="G282" s="30"/>
      <c r="H282" s="10">
        <f t="shared" si="4"/>
        <v>0</v>
      </c>
      <c r="J282" s="41">
        <v>54805</v>
      </c>
    </row>
    <row r="283" spans="2:10" ht="45" x14ac:dyDescent="0.25">
      <c r="B283" s="49">
        <v>273</v>
      </c>
      <c r="C283" s="30" t="s">
        <v>517</v>
      </c>
      <c r="D283" s="36" t="s">
        <v>518</v>
      </c>
      <c r="E283" s="36" t="s">
        <v>18</v>
      </c>
      <c r="F283" s="37">
        <v>1</v>
      </c>
      <c r="G283" s="30"/>
      <c r="H283" s="10">
        <f t="shared" si="4"/>
        <v>0</v>
      </c>
      <c r="J283" s="41">
        <v>152236</v>
      </c>
    </row>
    <row r="284" spans="2:10" ht="45" x14ac:dyDescent="0.25">
      <c r="B284" s="49">
        <v>274</v>
      </c>
      <c r="C284" s="30" t="s">
        <v>517</v>
      </c>
      <c r="D284" s="36" t="s">
        <v>519</v>
      </c>
      <c r="E284" s="36" t="s">
        <v>18</v>
      </c>
      <c r="F284" s="37">
        <v>1</v>
      </c>
      <c r="G284" s="30"/>
      <c r="H284" s="10">
        <f t="shared" si="4"/>
        <v>0</v>
      </c>
      <c r="J284" s="41">
        <v>140057</v>
      </c>
    </row>
    <row r="285" spans="2:10" ht="45" x14ac:dyDescent="0.25">
      <c r="B285" s="49">
        <v>275</v>
      </c>
      <c r="C285" s="30" t="s">
        <v>517</v>
      </c>
      <c r="D285" s="36" t="s">
        <v>520</v>
      </c>
      <c r="E285" s="36" t="s">
        <v>18</v>
      </c>
      <c r="F285" s="37">
        <v>1</v>
      </c>
      <c r="G285" s="30"/>
      <c r="H285" s="10">
        <f t="shared" si="4"/>
        <v>0</v>
      </c>
      <c r="J285" s="41">
        <v>204605</v>
      </c>
    </row>
    <row r="286" spans="2:10" ht="45" x14ac:dyDescent="0.25">
      <c r="B286" s="49">
        <v>276</v>
      </c>
      <c r="C286" s="30" t="s">
        <v>521</v>
      </c>
      <c r="D286" s="36" t="s">
        <v>522</v>
      </c>
      <c r="E286" s="36" t="s">
        <v>18</v>
      </c>
      <c r="F286" s="37">
        <v>1</v>
      </c>
      <c r="G286" s="30"/>
      <c r="H286" s="10">
        <f t="shared" si="4"/>
        <v>0</v>
      </c>
      <c r="J286" s="41">
        <v>192426</v>
      </c>
    </row>
    <row r="287" spans="2:10" ht="15.75" x14ac:dyDescent="0.25">
      <c r="B287" s="49">
        <v>277</v>
      </c>
      <c r="C287" s="30" t="s">
        <v>523</v>
      </c>
      <c r="D287" s="36" t="s">
        <v>524</v>
      </c>
      <c r="E287" s="36" t="s">
        <v>453</v>
      </c>
      <c r="F287" s="37">
        <v>1</v>
      </c>
      <c r="G287" s="30"/>
      <c r="H287" s="10">
        <f t="shared" si="4"/>
        <v>0</v>
      </c>
      <c r="J287" s="41">
        <v>52369</v>
      </c>
    </row>
    <row r="288" spans="2:10" ht="22.5" x14ac:dyDescent="0.25">
      <c r="B288" s="49">
        <v>278</v>
      </c>
      <c r="C288" s="30" t="s">
        <v>525</v>
      </c>
      <c r="D288" s="36" t="s">
        <v>526</v>
      </c>
      <c r="E288" s="36" t="s">
        <v>18</v>
      </c>
      <c r="F288" s="37">
        <v>1</v>
      </c>
      <c r="G288" s="30"/>
      <c r="H288" s="10">
        <f t="shared" si="4"/>
        <v>0</v>
      </c>
      <c r="J288" s="41">
        <v>176593</v>
      </c>
    </row>
    <row r="289" spans="2:10" ht="15.75" x14ac:dyDescent="0.25">
      <c r="B289" s="49">
        <v>279</v>
      </c>
      <c r="C289" s="30" t="s">
        <v>527</v>
      </c>
      <c r="D289" s="36" t="s">
        <v>528</v>
      </c>
      <c r="E289" s="36" t="s">
        <v>18</v>
      </c>
      <c r="F289" s="37">
        <v>1</v>
      </c>
      <c r="G289" s="30"/>
      <c r="H289" s="10">
        <f t="shared" si="4"/>
        <v>0</v>
      </c>
      <c r="J289" s="41">
        <v>5480</v>
      </c>
    </row>
    <row r="290" spans="2:10" ht="15.75" x14ac:dyDescent="0.25">
      <c r="B290" s="49">
        <v>280</v>
      </c>
      <c r="C290" s="30" t="s">
        <v>529</v>
      </c>
      <c r="D290" s="36" t="s">
        <v>530</v>
      </c>
      <c r="E290" s="36" t="s">
        <v>18</v>
      </c>
      <c r="F290" s="37">
        <v>1</v>
      </c>
      <c r="G290" s="30"/>
      <c r="H290" s="10">
        <f t="shared" si="4"/>
        <v>0</v>
      </c>
      <c r="J290" s="41">
        <v>26793</v>
      </c>
    </row>
    <row r="291" spans="2:10" ht="24" x14ac:dyDescent="0.25">
      <c r="B291" s="49">
        <v>281</v>
      </c>
      <c r="C291" s="30" t="s">
        <v>531</v>
      </c>
      <c r="D291" s="36" t="s">
        <v>532</v>
      </c>
      <c r="E291" s="36" t="s">
        <v>18</v>
      </c>
      <c r="F291" s="37">
        <v>1</v>
      </c>
      <c r="G291" s="30"/>
      <c r="H291" s="10">
        <f t="shared" si="4"/>
        <v>0</v>
      </c>
      <c r="J291" s="41">
        <v>21922</v>
      </c>
    </row>
    <row r="292" spans="2:10" ht="22.5" x14ac:dyDescent="0.25">
      <c r="B292" s="49">
        <v>282</v>
      </c>
      <c r="C292" s="30" t="s">
        <v>533</v>
      </c>
      <c r="D292" s="36" t="s">
        <v>534</v>
      </c>
      <c r="E292" s="36" t="s">
        <v>18</v>
      </c>
      <c r="F292" s="37">
        <v>1</v>
      </c>
      <c r="G292" s="30"/>
      <c r="H292" s="10">
        <f t="shared" si="4"/>
        <v>0</v>
      </c>
      <c r="J292" s="41">
        <v>14615</v>
      </c>
    </row>
    <row r="293" spans="2:10" ht="15.75" x14ac:dyDescent="0.25">
      <c r="B293" s="49">
        <v>283</v>
      </c>
      <c r="C293" s="30" t="s">
        <v>535</v>
      </c>
      <c r="D293" s="36" t="s">
        <v>536</v>
      </c>
      <c r="E293" s="36" t="s">
        <v>23</v>
      </c>
      <c r="F293" s="37">
        <v>1</v>
      </c>
      <c r="G293" s="30"/>
      <c r="H293" s="10">
        <f t="shared" si="4"/>
        <v>0</v>
      </c>
      <c r="J293" s="41">
        <v>25586</v>
      </c>
    </row>
    <row r="294" spans="2:10" ht="15.75" x14ac:dyDescent="0.25">
      <c r="B294" s="49">
        <v>284</v>
      </c>
      <c r="C294" s="30" t="s">
        <v>537</v>
      </c>
      <c r="D294" s="36" t="s">
        <v>538</v>
      </c>
      <c r="E294" s="36" t="s">
        <v>539</v>
      </c>
      <c r="F294" s="37">
        <v>1</v>
      </c>
      <c r="G294" s="30"/>
      <c r="H294" s="10">
        <f t="shared" si="4"/>
        <v>0</v>
      </c>
      <c r="J294" s="41">
        <v>8525</v>
      </c>
    </row>
    <row r="295" spans="2:10" ht="22.5" x14ac:dyDescent="0.25">
      <c r="B295" s="49">
        <v>285</v>
      </c>
      <c r="C295" s="30" t="s">
        <v>540</v>
      </c>
      <c r="D295" s="36" t="s">
        <v>541</v>
      </c>
      <c r="E295" s="36" t="s">
        <v>18</v>
      </c>
      <c r="F295" s="37">
        <v>1</v>
      </c>
      <c r="G295" s="30"/>
      <c r="H295" s="10">
        <f t="shared" si="4"/>
        <v>0</v>
      </c>
      <c r="J295" s="41">
        <v>30447</v>
      </c>
    </row>
    <row r="296" spans="2:10" ht="22.5" x14ac:dyDescent="0.25">
      <c r="B296" s="49">
        <v>286</v>
      </c>
      <c r="C296" s="30" t="s">
        <v>540</v>
      </c>
      <c r="D296" s="36" t="s">
        <v>542</v>
      </c>
      <c r="E296" s="36" t="s">
        <v>18</v>
      </c>
      <c r="F296" s="37">
        <v>1</v>
      </c>
      <c r="G296" s="30"/>
      <c r="H296" s="10">
        <f t="shared" si="4"/>
        <v>0</v>
      </c>
      <c r="J296" s="41">
        <v>42626</v>
      </c>
    </row>
    <row r="297" spans="2:10" ht="22.5" x14ac:dyDescent="0.25">
      <c r="B297" s="49">
        <v>287</v>
      </c>
      <c r="C297" s="30" t="s">
        <v>296</v>
      </c>
      <c r="D297" s="36" t="s">
        <v>543</v>
      </c>
      <c r="E297" s="36" t="s">
        <v>18</v>
      </c>
      <c r="F297" s="37">
        <v>1</v>
      </c>
      <c r="G297" s="30"/>
      <c r="H297" s="10">
        <f t="shared" si="4"/>
        <v>0</v>
      </c>
      <c r="J297" s="41">
        <v>204605</v>
      </c>
    </row>
    <row r="298" spans="2:10" ht="15.75" x14ac:dyDescent="0.25">
      <c r="B298" s="49">
        <v>288</v>
      </c>
      <c r="C298" s="30" t="s">
        <v>544</v>
      </c>
      <c r="D298" s="36" t="s">
        <v>545</v>
      </c>
      <c r="E298" s="36" t="s">
        <v>546</v>
      </c>
      <c r="F298" s="37">
        <v>1</v>
      </c>
      <c r="G298" s="30"/>
      <c r="H298" s="10">
        <f t="shared" si="4"/>
        <v>0</v>
      </c>
      <c r="J298" s="41">
        <v>24358</v>
      </c>
    </row>
    <row r="299" spans="2:10" ht="22.5" x14ac:dyDescent="0.25">
      <c r="B299" s="49">
        <v>289</v>
      </c>
      <c r="C299" s="30" t="s">
        <v>547</v>
      </c>
      <c r="D299" s="36" t="s">
        <v>548</v>
      </c>
      <c r="E299" s="36" t="s">
        <v>18</v>
      </c>
      <c r="F299" s="37">
        <v>1</v>
      </c>
      <c r="G299" s="30"/>
      <c r="H299" s="10">
        <f t="shared" si="4"/>
        <v>0</v>
      </c>
      <c r="J299" s="41">
        <v>36537</v>
      </c>
    </row>
    <row r="300" spans="2:10" ht="15.75" x14ac:dyDescent="0.25">
      <c r="B300" s="49">
        <v>290</v>
      </c>
      <c r="C300" s="30" t="s">
        <v>549</v>
      </c>
      <c r="D300" s="36" t="s">
        <v>549</v>
      </c>
      <c r="E300" s="36" t="s">
        <v>550</v>
      </c>
      <c r="F300" s="37">
        <v>1</v>
      </c>
      <c r="G300" s="30"/>
      <c r="H300" s="10">
        <f t="shared" si="4"/>
        <v>0</v>
      </c>
      <c r="J300" s="41">
        <v>25586</v>
      </c>
    </row>
    <row r="301" spans="2:10" ht="15.75" x14ac:dyDescent="0.25">
      <c r="B301" s="49">
        <v>291</v>
      </c>
      <c r="C301" s="30" t="s">
        <v>551</v>
      </c>
      <c r="D301" s="36" t="s">
        <v>552</v>
      </c>
      <c r="E301" s="36" t="s">
        <v>18</v>
      </c>
      <c r="F301" s="37">
        <v>1</v>
      </c>
      <c r="G301" s="30"/>
      <c r="H301" s="10">
        <f t="shared" si="4"/>
        <v>0</v>
      </c>
      <c r="J301" s="41">
        <v>9500</v>
      </c>
    </row>
    <row r="302" spans="2:10" ht="22.5" x14ac:dyDescent="0.25">
      <c r="B302" s="49">
        <v>292</v>
      </c>
      <c r="C302" s="30" t="s">
        <v>553</v>
      </c>
      <c r="D302" s="36" t="s">
        <v>554</v>
      </c>
      <c r="E302" s="36" t="s">
        <v>18</v>
      </c>
      <c r="F302" s="37">
        <v>1</v>
      </c>
      <c r="G302" s="30"/>
      <c r="H302" s="10">
        <f t="shared" si="4"/>
        <v>0</v>
      </c>
      <c r="J302" s="41">
        <v>11813</v>
      </c>
    </row>
    <row r="303" spans="2:10" ht="15.75" x14ac:dyDescent="0.25">
      <c r="B303" s="49">
        <v>293</v>
      </c>
      <c r="C303" s="30" t="s">
        <v>555</v>
      </c>
      <c r="D303" s="36" t="s">
        <v>556</v>
      </c>
      <c r="E303" s="36" t="s">
        <v>18</v>
      </c>
      <c r="F303" s="37">
        <v>1</v>
      </c>
      <c r="G303" s="30"/>
      <c r="H303" s="10">
        <f t="shared" si="4"/>
        <v>0</v>
      </c>
      <c r="J303" s="41">
        <v>23749</v>
      </c>
    </row>
    <row r="304" spans="2:10" ht="15.75" x14ac:dyDescent="0.25">
      <c r="B304" s="49">
        <v>294</v>
      </c>
      <c r="C304" s="30" t="s">
        <v>557</v>
      </c>
      <c r="D304" s="36" t="s">
        <v>558</v>
      </c>
      <c r="E304" s="36" t="s">
        <v>18</v>
      </c>
      <c r="F304" s="37">
        <v>1</v>
      </c>
      <c r="G304" s="30"/>
      <c r="H304" s="10">
        <f t="shared" si="4"/>
        <v>0</v>
      </c>
      <c r="J304" s="41">
        <v>13275</v>
      </c>
    </row>
    <row r="305" spans="2:10" ht="22.5" x14ac:dyDescent="0.25">
      <c r="B305" s="49">
        <v>295</v>
      </c>
      <c r="C305" s="30" t="s">
        <v>559</v>
      </c>
      <c r="D305" s="36" t="s">
        <v>560</v>
      </c>
      <c r="E305" s="36" t="s">
        <v>18</v>
      </c>
      <c r="F305" s="37">
        <v>1</v>
      </c>
      <c r="G305" s="30"/>
      <c r="H305" s="10">
        <f t="shared" si="4"/>
        <v>0</v>
      </c>
      <c r="J305" s="41">
        <v>29229</v>
      </c>
    </row>
    <row r="306" spans="2:10" ht="22.5" x14ac:dyDescent="0.25">
      <c r="B306" s="49">
        <v>296</v>
      </c>
      <c r="C306" s="30" t="s">
        <v>561</v>
      </c>
      <c r="D306" s="36" t="s">
        <v>562</v>
      </c>
      <c r="E306" s="36" t="s">
        <v>18</v>
      </c>
      <c r="F306" s="37">
        <v>1</v>
      </c>
      <c r="G306" s="30"/>
      <c r="H306" s="10">
        <f t="shared" si="4"/>
        <v>0</v>
      </c>
      <c r="J306" s="41">
        <v>26793</v>
      </c>
    </row>
    <row r="307" spans="2:10" ht="15.75" x14ac:dyDescent="0.25">
      <c r="B307" s="49">
        <v>297</v>
      </c>
      <c r="C307" s="30" t="s">
        <v>563</v>
      </c>
      <c r="D307" s="36" t="s">
        <v>564</v>
      </c>
      <c r="E307" s="36" t="s">
        <v>539</v>
      </c>
      <c r="F307" s="37">
        <v>1</v>
      </c>
      <c r="G307" s="30"/>
      <c r="H307" s="10">
        <f t="shared" si="4"/>
        <v>0</v>
      </c>
      <c r="J307" s="41">
        <v>21922</v>
      </c>
    </row>
    <row r="308" spans="2:10" ht="16.5" thickBot="1" x14ac:dyDescent="0.3">
      <c r="B308" s="50">
        <v>298</v>
      </c>
      <c r="C308" s="30" t="s">
        <v>565</v>
      </c>
      <c r="D308" s="36" t="s">
        <v>566</v>
      </c>
      <c r="E308" s="36" t="s">
        <v>18</v>
      </c>
      <c r="F308" s="37">
        <v>1</v>
      </c>
      <c r="G308" s="30"/>
      <c r="H308" s="10">
        <f t="shared" si="4"/>
        <v>0</v>
      </c>
      <c r="J308" s="41">
        <v>79163</v>
      </c>
    </row>
    <row r="309" spans="2:10" ht="15.75" thickBot="1" x14ac:dyDescent="0.3">
      <c r="B309" s="51" t="s">
        <v>20</v>
      </c>
      <c r="C309" s="52"/>
      <c r="D309" s="52"/>
      <c r="E309" s="53"/>
      <c r="F309" s="14"/>
      <c r="G309" s="45"/>
      <c r="H309" s="44">
        <f>SUM(H147:H308)</f>
        <v>0</v>
      </c>
      <c r="J309" s="13"/>
    </row>
  </sheetData>
  <protectedRanges>
    <protectedRange algorithmName="SHA-512" hashValue="0BGb958vww8j8VKBG+bnWzoC7xz+nTjKWQvoGHy6IeI2Iudd/8MZdwykC3/ZMncXzZlk5zq4GWx4C7BxvoD44A==" saltValue="ofXGskwOaaYLVxLeFo6z6g==" spinCount="100000" sqref="C134" name="Rango1_2_3_4_3_1_2_1"/>
  </protectedRanges>
  <mergeCells count="7">
    <mergeCell ref="B309:E309"/>
    <mergeCell ref="B8:I8"/>
    <mergeCell ref="B9:I9"/>
    <mergeCell ref="B3:I3"/>
    <mergeCell ref="B4:I4"/>
    <mergeCell ref="B6:I6"/>
    <mergeCell ref="B7:H7"/>
  </mergeCells>
  <conditionalFormatting sqref="D1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2025-07-02T16:30:37Z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