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1. Licitaciones\1. CARLOS DAZA\1. LICITACIONES\1. CONTRATADAS\2. LIC-2-2024_DEFENSORIA DEL PUEBLO_892.866.690,62\EJECUCION\Cortes de Obra\2. Corte Final\"/>
    </mc:Choice>
  </mc:AlternateContent>
  <xr:revisionPtr revIDLastSave="0" documentId="13_ncr:1_{ACC05102-DD7B-484F-8F9D-AB4C50C417AD}" xr6:coauthVersionLast="47" xr6:coauthVersionMax="47" xr10:uidLastSave="{00000000-0000-0000-0000-000000000000}"/>
  <bookViews>
    <workbookView xWindow="-108" yWindow="-108" windowWidth="30936" windowHeight="16896" xr2:uid="{02CD7446-91BE-4875-9077-CBA5731563B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C8" i="1" s="1"/>
  <c r="C6" i="1"/>
  <c r="C5" i="1"/>
  <c r="C9" i="1" l="1"/>
  <c r="C11" i="1" s="1"/>
</calcChain>
</file>

<file path=xl/sharedStrings.xml><?xml version="1.0" encoding="utf-8"?>
<sst xmlns="http://schemas.openxmlformats.org/spreadsheetml/2006/main" count="8" uniqueCount="8">
  <si>
    <t>COSTO DIRECTO</t>
  </si>
  <si>
    <t xml:space="preserve">ADMINISTRACION </t>
  </si>
  <si>
    <t>IMPREVISTO</t>
  </si>
  <si>
    <t>UTILIDAD</t>
  </si>
  <si>
    <t>IVA</t>
  </si>
  <si>
    <t>TOTAL</t>
  </si>
  <si>
    <t>TOTAL SIN EJECUTAR</t>
  </si>
  <si>
    <t>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</si>
</sst>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44" fontId="0" fillId="0" borderId="4" xfId="1" applyFont="1" applyBorder="1" applyAlignment="1">
      <alignment vertical="center"/>
    </xf>
    <xf numFmtId="0" fontId="0" fillId="0" borderId="5" xfId="0" applyBorder="1" applyAlignment="1">
      <alignment vertical="center"/>
    </xf>
    <xf numFmtId="44" fontId="0" fillId="0" borderId="6" xfId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44" fontId="2" fillId="0" borderId="8" xfId="1" applyFont="1" applyBorder="1" applyAlignment="1">
      <alignment vertical="center"/>
    </xf>
    <xf numFmtId="44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0" fontId="2" fillId="0" borderId="0" xfId="0" applyFont="1" applyAlignment="1">
      <alignment vertical="center" wrapText="1"/>
    </xf>
    <xf numFmtId="44" fontId="2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420B2-2D8B-4FD6-A5DF-1A3ED736918F}">
  <dimension ref="B2:D11"/>
  <sheetViews>
    <sheetView tabSelected="1" workbookViewId="0">
      <selection activeCell="C14" sqref="C14"/>
    </sheetView>
  </sheetViews>
  <sheetFormatPr baseColWidth="10" defaultRowHeight="13.8"/>
  <cols>
    <col min="1" max="1" width="11.19921875" style="1"/>
    <col min="2" max="2" width="19.8984375" style="1" bestFit="1" customWidth="1"/>
    <col min="3" max="3" width="20" style="1" customWidth="1"/>
    <col min="4" max="16384" width="11.19921875" style="1"/>
  </cols>
  <sheetData>
    <row r="2" spans="2:4" ht="14.4" thickBot="1"/>
    <row r="3" spans="2:4" ht="15.75" customHeight="1" thickBot="1">
      <c r="B3" s="12" t="s">
        <v>7</v>
      </c>
      <c r="C3" s="13"/>
    </row>
    <row r="4" spans="2:4">
      <c r="B4" s="2" t="s">
        <v>0</v>
      </c>
      <c r="C4" s="3">
        <v>1199341.4494413857</v>
      </c>
    </row>
    <row r="5" spans="2:4">
      <c r="B5" s="4" t="s">
        <v>1</v>
      </c>
      <c r="C5" s="5">
        <f>ROUND(C4*23%,2)</f>
        <v>275848.53000000003</v>
      </c>
    </row>
    <row r="6" spans="2:4">
      <c r="B6" s="4" t="s">
        <v>2</v>
      </c>
      <c r="C6" s="5">
        <f>ROUND(C4*2%,2)</f>
        <v>23986.83</v>
      </c>
    </row>
    <row r="7" spans="2:4">
      <c r="B7" s="4" t="s">
        <v>3</v>
      </c>
      <c r="C7" s="5">
        <f>ROUND(C4*5%,2)</f>
        <v>59967.07</v>
      </c>
    </row>
    <row r="8" spans="2:4">
      <c r="B8" s="4" t="s">
        <v>4</v>
      </c>
      <c r="C8" s="5">
        <f>ROUND(C7*19%,2)</f>
        <v>11393.74</v>
      </c>
    </row>
    <row r="9" spans="2:4" ht="14.4" thickBot="1">
      <c r="B9" s="6" t="s">
        <v>5</v>
      </c>
      <c r="C9" s="7">
        <f>SUM(C4:C8)</f>
        <v>1570537.6194413858</v>
      </c>
      <c r="D9" s="8"/>
    </row>
    <row r="10" spans="2:4">
      <c r="C10" s="9"/>
    </row>
    <row r="11" spans="2:4" ht="27.6">
      <c r="B11" s="10" t="s">
        <v>6</v>
      </c>
      <c r="C11" s="11">
        <f>C9</f>
        <v>1570537.6194413858</v>
      </c>
    </row>
  </sheetData>
  <mergeCells count="1"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Vergara Sarmiento</dc:creator>
  <cp:lastModifiedBy>USUARIO</cp:lastModifiedBy>
  <dcterms:created xsi:type="dcterms:W3CDTF">2025-05-08T16:43:28Z</dcterms:created>
  <dcterms:modified xsi:type="dcterms:W3CDTF">2025-07-07T22:02:24Z</dcterms:modified>
</cp:coreProperties>
</file>