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a74ce2c554a2af2/Escritorio/CONTRATOS CENAC - ESMIC/CENAC NEIVA/2- SANIDAD/2025/ESTRUCTURACIÓN/136 MC - MTTO GNATUS/"/>
    </mc:Choice>
  </mc:AlternateContent>
  <xr:revisionPtr revIDLastSave="25" documentId="8_{0A929B10-9B41-4388-AABF-3FFBD505DF62}" xr6:coauthVersionLast="47" xr6:coauthVersionMax="47" xr10:uidLastSave="{23334B16-7281-4AE5-9ADC-E1AFB37C9F54}"/>
  <bookViews>
    <workbookView xWindow="-120" yWindow="-120" windowWidth="20730" windowHeight="11040" xr2:uid="{00000000-000D-0000-FFFF-FFFF00000000}"/>
  </bookViews>
  <sheets>
    <sheet name="FORM No. 12 &quot;OFERTA ECONOMICA&quot;" sheetId="1" r:id="rId1"/>
  </sheets>
  <definedNames>
    <definedName name="_xlnm._FilterDatabase" localSheetId="0" hidden="1">'FORM No. 12 "OFERTA ECONOMICA"'!$B$14:$J$67</definedName>
    <definedName name="_xlnm.Print_Area" localSheetId="0">'FORM No. 12 "OFERTA ECONOMICA"'!$B$1:$J$69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4" i="1"/>
  <c r="J35" i="1"/>
  <c r="J36" i="1"/>
  <c r="J37" i="1"/>
  <c r="J38" i="1"/>
  <c r="J39" i="1"/>
  <c r="J40" i="1"/>
  <c r="J41" i="1"/>
  <c r="J42" i="1"/>
  <c r="J43" i="1"/>
  <c r="J44" i="1"/>
  <c r="J45" i="1"/>
  <c r="J47" i="1"/>
  <c r="J48" i="1"/>
  <c r="J49" i="1"/>
  <c r="J50" i="1"/>
  <c r="J51" i="1"/>
  <c r="J52" i="1"/>
  <c r="J53" i="1"/>
  <c r="J55" i="1"/>
  <c r="J56" i="1"/>
  <c r="J57" i="1"/>
  <c r="J58" i="1"/>
  <c r="J59" i="1"/>
  <c r="J60" i="1"/>
  <c r="J61" i="1"/>
  <c r="J62" i="1"/>
  <c r="J63" i="1"/>
  <c r="J64" i="1"/>
  <c r="J65" i="1"/>
  <c r="J66" i="1"/>
  <c r="J18" i="1"/>
  <c r="J67" i="1" l="1"/>
</calcChain>
</file>

<file path=xl/sharedStrings.xml><?xml version="1.0" encoding="utf-8"?>
<sst xmlns="http://schemas.openxmlformats.org/spreadsheetml/2006/main" count="174" uniqueCount="53">
  <si>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</si>
  <si>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</si>
  <si>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</si>
  <si>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</si>
  <si>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</si>
  <si>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</si>
  <si>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UNSPSC (CCE)</t>
  </si>
  <si>
    <t>NOMBRE DEL PROPONENTE:</t>
  </si>
  <si>
    <t>NIT:</t>
  </si>
  <si>
    <t>Diligenciar los valores unitarios en esta columna</t>
  </si>
  <si>
    <r>
      <rPr>
        <b/>
        <sz val="9"/>
        <rFont val="Arial Narrow"/>
        <family val="2"/>
      </rPr>
      <t xml:space="preserve">NOTA 1: </t>
    </r>
    <r>
      <rPr>
        <b/>
        <u/>
        <sz val="9"/>
        <rFont val="Arial Narrow"/>
        <family val="2"/>
      </rPr>
      <t xml:space="preserve">La propuesta económica </t>
    </r>
    <r>
      <rPr>
        <sz val="9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</si>
  <si>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9"/>
        <rFont val="Arial Narrow"/>
        <family val="2"/>
      </rPr>
      <t xml:space="preserve">NOTA 2: </t>
    </r>
    <r>
      <rPr>
        <sz val="9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</si>
  <si>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</si>
  <si>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9"/>
        <rFont val="Arial Narrow"/>
        <family val="2"/>
      </rPr>
      <t>NOTA 5:</t>
    </r>
    <r>
      <rPr>
        <sz val="9"/>
        <rFont val="Arial Narrow"/>
        <family val="2"/>
      </rPr>
      <t xml:space="preserve"> En caso de presentarse ofertas económicas alternativas por el mismo oferente con diferentes valores será causal de rechazo. </t>
    </r>
  </si>
  <si>
    <t>DIGITE EL VALOR ENMARCADO EN ROJO EN LA PLATAFORMA</t>
  </si>
  <si>
    <t>VER NUMERAL 2.5.4.3 PARA CONOCER EL PROCEDIMIENTO DE REDONDEO</t>
  </si>
  <si>
    <r>
      <t xml:space="preserve">VALOR UNITARIO OFERTADO
</t>
    </r>
    <r>
      <rPr>
        <b/>
        <sz val="8"/>
        <color theme="0"/>
        <rFont val="Arial Narrow"/>
        <family val="2"/>
      </rPr>
      <t xml:space="preserve"> INCLUIDO IVA </t>
    </r>
    <r>
      <rPr>
        <b/>
        <sz val="8"/>
        <color indexed="10"/>
        <rFont val="Arial Narrow"/>
        <family val="2"/>
      </rPr>
      <t xml:space="preserve">
</t>
    </r>
    <r>
      <rPr>
        <b/>
        <sz val="8"/>
        <rFont val="Arial Narrow"/>
        <family val="2"/>
      </rPr>
      <t>(si aplica)</t>
    </r>
  </si>
  <si>
    <t xml:space="preserve"> REDONDEO DE LOS PRECIOS QUE CONTENGAN DECIMALES DE LA COLUMNA "H"</t>
  </si>
  <si>
    <t>FORMULARIO No. 12 - OFERTA ECONOMICA</t>
  </si>
  <si>
    <r>
      <t xml:space="preserve">VALOR UNITARIO OFERTADO
</t>
    </r>
    <r>
      <rPr>
        <b/>
        <sz val="9"/>
        <rFont val="Arial Narrow"/>
        <family val="2"/>
      </rPr>
      <t xml:space="preserve"> INCLUIDO IVA 
(REDONDEADO A NUMERO ENTERO)</t>
    </r>
  </si>
  <si>
    <r>
      <rPr>
        <b/>
        <sz val="9"/>
        <rFont val="Arial Narrow"/>
        <family val="2"/>
      </rPr>
      <t>NOTA 4:</t>
    </r>
    <r>
      <rPr>
        <sz val="9"/>
        <rFont val="Arial Narrow"/>
        <family val="2"/>
      </rPr>
      <t xml:space="preserve"> La omisión de uno de los ítems en la oferta económica (Formulario No. 12), será causal de rechazo. </t>
    </r>
  </si>
  <si>
    <t>SEGÚN NECESIDAD</t>
  </si>
  <si>
    <t>PROCESO DE MINÍMA CUANTÍA  No. 136 – CENAC REGIONAL NEIVA – 2025</t>
  </si>
  <si>
    <t>RUBRO A-02-02-02-008-007 -  MANTENIMIENTO, REPARACION E INSTALACION (EXEPTO SERVICIOS DE CONTRUCCION)</t>
  </si>
  <si>
    <t>SERVICIO DE MANTENIMIENTO CORRECTIVO ESPECIALIZADO PARA EQUIPO DENOMINADO COMO UNIDAD ODONTOLOGICA FIJA MARCA GNATUS  Y COMPRESORES  DEL DISPENSARIO MEDICO DE NEIVA, GARZON, PITALITO Y LA ENFERMERIA DEL BITERN°9, PARA LA VIGENCIA DEL AÑO 2025.</t>
  </si>
  <si>
    <t>GRUPO No. 1 - ESM BASPC09 - NEIVA</t>
  </si>
  <si>
    <t>UNIDAD ODONTOLOGICA FIJA
MARCA GNATUS
MODELO: SYNCRUS H</t>
  </si>
  <si>
    <r>
      <rPr>
        <b/>
        <sz val="8"/>
        <color indexed="8"/>
        <rFont val="Arial"/>
        <family val="2"/>
      </rPr>
      <t xml:space="preserve">VISITA DE MANTENIMIENTO PREVENTIVO –CORRECTIVO INCLUYE LA INSTALACIÓN DE PARTES, MATERIALES Y MANO DE OBRA, POR LO CUAL SE DEBE TENER EN CUENTA MENCIONADAS ACTIVIDADES PARA EL SERVICIO:
</t>
    </r>
    <r>
      <rPr>
        <sz val="8"/>
        <color indexed="8"/>
        <rFont val="Arial"/>
        <family val="2"/>
      </rPr>
      <t xml:space="preserve">
1.	REVISIÓN PARA DETECCIÓN DE FALLAS.
2.	VERIFICACIÓN DE PRESIONES E INSPECCIÓN GENERAL PARA LA DETECCIÓN DE FUGAS Y DAÑOS VISIBLES.
3.	VERIFICACIÓN DE EMPAQUES Y FUNCIONAMIENTO DE MANÓMETROS DE PISO Y MODULO.
4.	VERIFICACION DE FUNCIONAMIENTO DEL MODULO REGULAR EL INGRESO AIRE (COMPRESOR) DE 30-35 PSI.
5.	REVISION Y LIMPIEZA SISTEMA VENTURY (EYECTOR) 
6.	VERIFICACIÓN ESTADO Y FUNCIONAMIENTO DE MANGUERAS, ACOPLES, CABLEADO, DE LAS VÁLVULAS SOLENOIDES, VÁLVULAS MANUALES Y VÁLVULAS DE CONTROL INYECTADA.
7.	REVISAR FUNCIONAMIENTO DEL SISTEMA ELECTRICO, GENERAL DE LA UNIDAD.
8.	VERIFICACION DEL FUNCIONAMIENTO MECANICO Y ELECTRONICO DEL ESPALDAR DE LA UNIDAD
9.	VERIFICACION DEL FUNCIONAMIENTO DEL MANDO DE PIE (PEDAL ELECTRICO). 
10.	EFECTUAR PRUEBAS DE LABOR Y FUNCIONAMIENTO, PRUEBAS 
</t>
    </r>
    <r>
      <rPr>
        <b/>
        <sz val="8"/>
        <color indexed="8"/>
        <rFont val="Arial"/>
        <family val="2"/>
      </rPr>
      <t xml:space="preserve">
ZONA HUILA –(NEIVA)</t>
    </r>
  </si>
  <si>
    <t>SERVICIO</t>
  </si>
  <si>
    <t>TAPIZADO COMPLETO UNIDAD ODONTOLOGICA  SLIM GN MTX</t>
  </si>
  <si>
    <t>SUMINISTRO, CAMBIO E INSTALACIÓN DE REPUESTO VALVULA DE CONTROL INYECTADA, CODIGO 31000004331</t>
  </si>
  <si>
    <t>SUMINISTRO, CAMBIO E INSTALACIÓN DE REPUESTO MANGUERA TRIPLE LISA, CODIGO 601000325 (POR METRO)</t>
  </si>
  <si>
    <t>SUMINISTRO, CAMBIO E INSTALACIÓN DE REPUESTO KIT TERMINAL BORDER P/ UNID DENTAL SYN F</t>
  </si>
  <si>
    <t>SUMINISTRO, CAMBIO E INSTALACIÓN DE REPUESTO HOLDER PIEZA DE MANO</t>
  </si>
  <si>
    <t>SUMINISTRO, CAMBIO E INSTALACIÓN DE REPUESTO JERINGA TRIPLE ESTÁNDAR</t>
  </si>
  <si>
    <t>SUMINISTRO, CAMBIO E INSTALACIÓN DE REPUESTO FILTRO REPGULADOR DE AIRE ARF 2000</t>
  </si>
  <si>
    <t>COMPRESOR HP</t>
  </si>
  <si>
    <t>MANTENIMIENTO PREVENTIVO - CORRECTIVO SUMINISTRO, CAMBIO E INSTALACIÓN DE REPUESTO FILTRO REPGULADOR DE AIRE ARF 2000</t>
  </si>
  <si>
    <t>MANTENIMIENTO PREVENTIVO - CORRECTIVO SUMINISTRO, CAMBIO E INSTALACIÓN DE REPUESTO VALVULA CHECKER</t>
  </si>
  <si>
    <t>MANTENIMIENTO PREVENTIVO - CORRECTIVO SUMINISTRO, CAMBIO E INSTALACIÓN DE REPUESTO BIELA</t>
  </si>
  <si>
    <t>MANTENIMIENTO PREVENTIVO - CORRECTIVO SUMINISTRO, CAMBIO E INSTALACIÓN DE REPUESTO PISTON</t>
  </si>
  <si>
    <t>MANTENIMIENTO PREVENTIVO - CORRECTIVO SUMINISTRO, CAMBIO E INSTALACIÓN DE REPUESTO PRESOSTATO</t>
  </si>
  <si>
    <t>MANTENIMIENTO PREVENTIVO - CORRECTIVO SUMINISTRO, CAMBIO E INSTALACIÓN DE REPUESTO VALVULA DE ALIVIO</t>
  </si>
  <si>
    <t>MANTENIMIENTO PREVENTIVO - CORRECTIVO SUMINISTRO, CAMBIO E INSTALACIÓN DE REPUESTO VALVULA DE SEGURIDAD</t>
  </si>
  <si>
    <t>GRUPO No. 2 - ESM BIPIG - GARZON</t>
  </si>
  <si>
    <t xml:space="preserve">UNIDAD ODONTOLOGICA GNATUS MODELO: S200 </t>
  </si>
  <si>
    <t>VISITA DE MANTENIMIENTO PREVENTIVO –CORRECTIVO INCLUYE LA INSTALACIÓN DE PARTES, MATERIALES Y MANO DE OBRA, POR LO CUAL SE DEBE TENER EN CUENTA MENCIONADAS ACTIVIDADES PARA EL SERVICIO:
1.	REVISIÓN PARA DETECCIÓN DE FALLAS.
2.	VERIFICACIÓN DE PRESIONES E INSPECCIÓN GENERAL PARA LA DETECCIÓN DE FUGAS Y DAÑOS VISIBLES.
3.	VERIFICACIÓN DE EMPAQUES Y FUNCIONAMIENTO DE MANÓMETROS DE PISO Y MODULO.
4.	VERIFICACION DE FUNCIONAMIENTO DEL MODULO REGULAR EL INGRESO AIRE (COMPRESOR) DE 30-35 PSI.
5.	REVISION Y LIMPIEZA SISTEMA VENTURY (EYECTOR) 
6.	VERIFICACIÓN ESTADO Y FUNCIONAMIENTO DE MANGUERAS, ACOPLES, CABLEADO, DE LAS VÁLVULAS SOLENOIDES, VÁLVULAS MANUALES Y VÁLVULAS DE CONTROL INYECTADA.
7.	REVISAR FUNCIONAMIENTO DEL SISTEMA ELECTRICO, GENERAL DE LA UNIDAD.
8.	VERIFICACION DEL FUNCIONAMIENTO MECANICO Y ELECTRONICO DEL ESPALDAR DE LA UNIDAD
9.	VERIFICACION DEL FUNCIONAMIENTO DEL MANDO DE PIE (PEDAL ELECTRICO). 
10.	EFECTUAR PRUEBAS DE LABOR Y FUNCIONAMIENTO, PRUEBAS 
ZONA HUILA –(GARZON)</t>
  </si>
  <si>
    <t>ACTIVO</t>
  </si>
  <si>
    <t>GRUPO No. 3 - ESM BIMAG - PITALITO</t>
  </si>
  <si>
    <t>GRUPO No. 4 - ENFERMERIA BITER9 - LA PLATA HUILA</t>
  </si>
  <si>
    <t>UNIDAD ODONTOLOGICA GNATUS
MODELO: S-200</t>
  </si>
  <si>
    <r>
      <rPr>
        <b/>
        <sz val="8"/>
        <color indexed="8"/>
        <rFont val="Arial"/>
        <family val="2"/>
      </rPr>
      <t>VISITA DE MANTENIMIENTO PREVENTIVO –CORRECTIVO INCLUYE LA INSTALACIÓN DE PARTES, MATERIALES Y MANO DE OBRA, POR LO CUAL SE DEBE TENER EN CUENTA MENCIONADAS ACTIVIDADES PARA EL SERVICIO:</t>
    </r>
    <r>
      <rPr>
        <sz val="8"/>
        <color indexed="8"/>
        <rFont val="Arial"/>
        <family val="2"/>
      </rPr>
      <t xml:space="preserve">
1.	REVISIÓN PARA DETECCIÓN DE FALLAS.
2.	VERIFICACIÓN DE PRESIONES E INSPECCIÓN GENERAL PARA LA DETECCIÓN DE FUGAS Y DAÑOS VISIBLES.
3.	VERIFICACIÓN DE EMPAQUES Y FUNCIONAMIENTO DE MANÓMETROS DE PISO Y MODULO.
4.	VERIFICACION DE FUNCIONAMIENTO DEL MODULO REGULAR EL INGRESO AIRE (COMPRESOR) DE 30-35 PSI.
5.	REVISION Y LIMPIEZA SISTEMA VENTURY (EYECTOR) 
6.	VERIFICACIÓN ESTADO Y FUNCIONAMIENTO DE MANGUERAS, ACOPLES, CABLEADO, DE LAS VÁLVULAS SOLENOIDES, VÁLVULAS MANUALES Y VÁLVULAS DE CONTROL INYECTADA.
7.	REVISAR FUNCIONAMIENTO DEL SISTEMA ELECTRICO, GENERAL DE LA UNIDAD.
8.	VERIFICACION DEL FUNCIONAMIENTO MECANICO Y ELECTRONICO DEL ESPALDAR DE LA UNIDAD
9.	VERIFICACION DEL FUNCIONAMIENTO DEL MANDO DE PIE (PEDAL ELECTRICO). 
10.	EFECTUAR PRUEBAS DE LABOR Y FUNCIONAMIENTO, PRUEBAS 
</t>
    </r>
    <r>
      <rPr>
        <b/>
        <sz val="8"/>
        <color indexed="8"/>
        <rFont val="Arial"/>
        <family val="2"/>
      </rPr>
      <t xml:space="preserve">
ZONA HUILA –(LA PLATA)</t>
    </r>
  </si>
  <si>
    <t>COMPRESOR ODONTOLOGICO
DURR DENTAL
MODELO: TORNADO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</si>
</sst>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\ #,##0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name val="Arial Narrow"/>
      <family val="2"/>
    </font>
    <font>
      <b/>
      <sz val="14"/>
      <name val="Arial Black"/>
      <family val="2"/>
    </font>
    <font>
      <sz val="9"/>
      <name val="Arial Narrow"/>
      <family val="2"/>
    </font>
    <font>
      <b/>
      <u/>
      <sz val="9"/>
      <name val="Arial Narrow"/>
      <family val="2"/>
    </font>
    <font>
      <b/>
      <sz val="10"/>
      <color theme="0"/>
      <name val="Arial Narrow"/>
      <family val="2"/>
    </font>
    <font>
      <b/>
      <sz val="8"/>
      <color theme="1"/>
      <name val="Arial Narrow"/>
      <family val="2"/>
    </font>
    <font>
      <b/>
      <sz val="8"/>
      <color indexed="10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8"/>
      <color theme="0"/>
      <name val="Arial Narrow"/>
      <family val="2"/>
    </font>
    <font>
      <b/>
      <i/>
      <u/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9"/>
      <color theme="0"/>
      <name val="Arial Narrow"/>
      <family val="2"/>
    </font>
    <font>
      <sz val="10"/>
      <name val="Arial Narrow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0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right" vertical="center" wrapText="1"/>
      <protection hidden="1"/>
    </xf>
    <xf numFmtId="0" fontId="31" fillId="0" borderId="0" xfId="0" applyFont="1" applyAlignment="1" applyProtection="1">
      <alignment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41" fillId="35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77" fontId="0" fillId="0" borderId="0" xfId="0" applyNumberForma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50" fillId="0" borderId="0" xfId="0" applyFont="1" applyAlignment="1" applyProtection="1">
      <alignment horizontal="center" vertical="center" wrapText="1"/>
      <protection hidden="1"/>
    </xf>
    <xf numFmtId="0" fontId="45" fillId="40" borderId="1" xfId="0" applyFont="1" applyFill="1" applyBorder="1" applyAlignment="1" applyProtection="1">
      <alignment horizontal="center" vertical="center" wrapText="1"/>
      <protection hidden="1"/>
    </xf>
    <xf numFmtId="176" fontId="49" fillId="39" borderId="16" xfId="0" applyNumberFormat="1" applyFont="1" applyFill="1" applyBorder="1" applyAlignment="1" applyProtection="1">
      <alignment horizontal="right" vertical="center" wrapText="1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51" fillId="0" borderId="17" xfId="0" applyFont="1" applyBorder="1" applyAlignment="1" applyProtection="1">
      <alignment vertical="center" wrapText="1"/>
      <protection hidden="1"/>
    </xf>
    <xf numFmtId="165" fontId="46" fillId="37" borderId="14" xfId="1" applyFont="1" applyFill="1" applyBorder="1" applyAlignment="1" applyProtection="1">
      <alignment horizontal="right" vertical="center"/>
      <protection locked="0"/>
    </xf>
    <xf numFmtId="165" fontId="46" fillId="0" borderId="1" xfId="1" applyFont="1" applyFill="1" applyBorder="1" applyAlignment="1" applyProtection="1">
      <alignment horizontal="right" vertical="center"/>
      <protection hidden="1"/>
    </xf>
    <xf numFmtId="165" fontId="35" fillId="2" borderId="18" xfId="1" applyFont="1" applyFill="1" applyBorder="1" applyAlignment="1" applyProtection="1">
      <alignment vertical="center" wrapText="1"/>
      <protection hidden="1"/>
    </xf>
    <xf numFmtId="0" fontId="42" fillId="34" borderId="18" xfId="0" applyFont="1" applyFill="1" applyBorder="1" applyAlignment="1" applyProtection="1">
      <alignment vertical="center" wrapText="1"/>
      <protection hidden="1"/>
    </xf>
    <xf numFmtId="0" fontId="32" fillId="38" borderId="19" xfId="0" applyFont="1" applyFill="1" applyBorder="1" applyAlignment="1" applyProtection="1">
      <alignment vertical="center" wrapText="1"/>
      <protection hidden="1"/>
    </xf>
    <xf numFmtId="0" fontId="54" fillId="3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47" fillId="0" borderId="0" xfId="0" applyNumberFormat="1" applyFont="1" applyAlignment="1" applyProtection="1">
      <alignment vertical="center"/>
      <protection hidden="1"/>
    </xf>
    <xf numFmtId="0" fontId="47" fillId="0" borderId="0" xfId="0" applyFont="1" applyAlignment="1" applyProtection="1">
      <alignment vertical="center"/>
      <protection hidden="1"/>
    </xf>
    <xf numFmtId="176" fontId="48" fillId="36" borderId="15" xfId="0" applyNumberFormat="1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vertical="center" wrapText="1"/>
      <protection hidden="1"/>
    </xf>
    <xf numFmtId="8" fontId="47" fillId="0" borderId="1" xfId="157" applyNumberFormat="1" applyFont="1" applyFill="1" applyBorder="1" applyAlignment="1" applyProtection="1">
      <alignment horizontal="right" vertical="center"/>
      <protection hidden="1"/>
    </xf>
    <xf numFmtId="0" fontId="38" fillId="3" borderId="0" xfId="0" applyFont="1" applyFill="1" applyAlignment="1" applyProtection="1">
      <alignment horizontal="center" vertical="center"/>
      <protection hidden="1"/>
    </xf>
    <xf numFmtId="0" fontId="38" fillId="41" borderId="0" xfId="0" applyFont="1" applyFill="1" applyAlignment="1" applyProtection="1">
      <alignment horizontal="center" vertical="center" wrapText="1"/>
      <protection hidden="1"/>
    </xf>
    <xf numFmtId="0" fontId="53" fillId="0" borderId="0" xfId="0" applyFont="1" applyAlignment="1" applyProtection="1">
      <alignment horizontal="left" vertical="center" wrapText="1"/>
      <protection hidden="1"/>
    </xf>
    <xf numFmtId="0" fontId="33" fillId="37" borderId="2" xfId="0" applyFont="1" applyFill="1" applyBorder="1" applyAlignment="1" applyProtection="1">
      <alignment horizontal="center" vertical="center"/>
      <protection locked="0"/>
    </xf>
    <xf numFmtId="0" fontId="52" fillId="36" borderId="1" xfId="0" applyFont="1" applyFill="1" applyBorder="1" applyAlignment="1" applyProtection="1">
      <alignment horizontal="center" vertical="center" wrapText="1"/>
      <protection hidden="1"/>
    </xf>
    <xf numFmtId="0" fontId="52" fillId="36" borderId="14" xfId="0" applyFont="1" applyFill="1" applyBorder="1" applyAlignment="1" applyProtection="1">
      <alignment horizontal="center" vertical="center" wrapText="1"/>
      <protection hidden="1"/>
    </xf>
    <xf numFmtId="0" fontId="39" fillId="3" borderId="12" xfId="0" applyFont="1" applyFill="1" applyBorder="1" applyAlignment="1" applyProtection="1">
      <alignment horizontal="left" vertical="center" wrapText="1"/>
      <protection hidden="1"/>
    </xf>
    <xf numFmtId="0" fontId="39" fillId="3" borderId="0" xfId="0" applyFont="1" applyFill="1" applyAlignment="1" applyProtection="1">
      <alignment horizontal="left" vertical="center" wrapText="1"/>
      <protection hidden="1"/>
    </xf>
    <xf numFmtId="0" fontId="39" fillId="3" borderId="12" xfId="0" applyFont="1" applyFill="1" applyBorder="1" applyAlignment="1" applyProtection="1">
      <alignment horizontal="left" vertical="center" wrapText="1"/>
      <protection locked="0"/>
    </xf>
    <xf numFmtId="0" fontId="39" fillId="3" borderId="0" xfId="0" applyFont="1" applyFill="1" applyAlignment="1" applyProtection="1">
      <alignment horizontal="left" vertical="center" wrapText="1"/>
      <protection locked="0"/>
    </xf>
    <xf numFmtId="0" fontId="51" fillId="41" borderId="1" xfId="0" applyFont="1" applyFill="1" applyBorder="1" applyAlignment="1" applyProtection="1">
      <alignment horizontal="center" vertical="center" wrapText="1"/>
      <protection hidden="1"/>
    </xf>
    <xf numFmtId="0" fontId="54" fillId="3" borderId="14" xfId="0" applyFont="1" applyFill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/>
    </xf>
    <xf numFmtId="0" fontId="57" fillId="0" borderId="20" xfId="0" applyFont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 wrapText="1"/>
    </xf>
    <xf numFmtId="0" fontId="54" fillId="3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/>
    </xf>
    <xf numFmtId="0" fontId="57" fillId="0" borderId="20" xfId="0" applyFont="1" applyBorder="1" applyAlignment="1">
      <alignment horizontal="center" vertical="center"/>
    </xf>
    <xf numFmtId="0" fontId="61" fillId="0" borderId="1" xfId="0" applyFont="1" applyBorder="1" applyAlignment="1">
      <alignment horizontal="left" vertical="center" wrapText="1"/>
    </xf>
    <xf numFmtId="0" fontId="61" fillId="0" borderId="1" xfId="0" applyFont="1" applyBorder="1" applyAlignment="1">
      <alignment vertical="top" wrapText="1"/>
    </xf>
    <xf numFmtId="0" fontId="61" fillId="0" borderId="21" xfId="0" applyFont="1" applyBorder="1" applyAlignment="1">
      <alignment vertical="top" wrapText="1"/>
    </xf>
    <xf numFmtId="0" fontId="57" fillId="0" borderId="14" xfId="0" applyFont="1" applyBorder="1" applyAlignment="1">
      <alignment horizontal="center" vertical="center"/>
    </xf>
    <xf numFmtId="0" fontId="57" fillId="0" borderId="22" xfId="0" applyFont="1" applyBorder="1" applyAlignment="1">
      <alignment horizontal="center" vertical="center"/>
    </xf>
    <xf numFmtId="0" fontId="58" fillId="0" borderId="1" xfId="0" applyFont="1" applyBorder="1" applyAlignment="1">
      <alignment wrapText="1"/>
    </xf>
    <xf numFmtId="0" fontId="56" fillId="41" borderId="21" xfId="0" applyFont="1" applyFill="1" applyBorder="1" applyAlignment="1">
      <alignment horizontal="center" vertical="center" wrapText="1"/>
    </xf>
    <xf numFmtId="0" fontId="56" fillId="41" borderId="23" xfId="0" applyFont="1" applyFill="1" applyBorder="1" applyAlignment="1">
      <alignment horizontal="center" vertical="center" wrapText="1"/>
    </xf>
    <xf numFmtId="0" fontId="56" fillId="41" borderId="24" xfId="0" applyFont="1" applyFill="1" applyBorder="1" applyAlignment="1">
      <alignment horizontal="center" vertical="center" wrapText="1"/>
    </xf>
    <xf numFmtId="0" fontId="57" fillId="0" borderId="22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56" fillId="0" borderId="22" xfId="0" applyFont="1" applyBorder="1" applyAlignment="1" applyProtection="1">
      <alignment horizontal="center" vertical="center" wrapText="1"/>
      <protection locked="0"/>
    </xf>
    <xf numFmtId="0" fontId="56" fillId="0" borderId="20" xfId="0" applyFont="1" applyBorder="1" applyAlignment="1" applyProtection="1">
      <alignment horizontal="center" vertical="center" wrapText="1"/>
      <protection locked="0"/>
    </xf>
    <xf numFmtId="0" fontId="56" fillId="0" borderId="14" xfId="0" applyFont="1" applyBorder="1" applyAlignment="1" applyProtection="1">
      <alignment horizontal="center" vertical="center" wrapText="1"/>
      <protection locked="0"/>
    </xf>
    <xf numFmtId="0" fontId="61" fillId="0" borderId="21" xfId="0" applyFont="1" applyBorder="1" applyAlignment="1">
      <alignment horizontal="left" vertical="center" wrapText="1"/>
    </xf>
    <xf numFmtId="0" fontId="62" fillId="41" borderId="21" xfId="0" applyFont="1" applyFill="1" applyBorder="1" applyAlignment="1">
      <alignment horizontal="center" vertical="center" wrapText="1"/>
    </xf>
    <xf numFmtId="0" fontId="62" fillId="41" borderId="23" xfId="0" applyFont="1" applyFill="1" applyBorder="1" applyAlignment="1">
      <alignment horizontal="center" vertical="center" wrapText="1"/>
    </xf>
    <xf numFmtId="0" fontId="62" fillId="41" borderId="24" xfId="0" applyFont="1" applyFill="1" applyBorder="1" applyAlignment="1">
      <alignment horizontal="center" vertical="center" wrapText="1"/>
    </xf>
    <xf numFmtId="0" fontId="60" fillId="0" borderId="1" xfId="0" applyFont="1" applyBorder="1" applyAlignment="1">
      <alignment vertical="top" wrapText="1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" xfId="157" builtinId="4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0</xdr:colOff>
      <xdr:row>66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714374</xdr:colOff>
      <xdr:row>67</xdr:row>
      <xdr:rowOff>85725</xdr:rowOff>
    </xdr:from>
    <xdr:to>
      <xdr:col>9</xdr:col>
      <xdr:colOff>971549</xdr:colOff>
      <xdr:row>68</xdr:row>
      <xdr:rowOff>38100</xdr:rowOff>
    </xdr:to>
    <xdr:sp macro="" textlink="">
      <xdr:nvSpPr>
        <xdr:cNvPr id="15" name="Flecha arriba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3954124" y="106670475"/>
          <a:ext cx="2571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66</xdr:row>
      <xdr:rowOff>0</xdr:rowOff>
    </xdr:from>
    <xdr:to>
      <xdr:col>3</xdr:col>
      <xdr:colOff>3969</xdr:colOff>
      <xdr:row>66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66</xdr:row>
      <xdr:rowOff>0</xdr:rowOff>
    </xdr:from>
    <xdr:to>
      <xdr:col>3</xdr:col>
      <xdr:colOff>3969</xdr:colOff>
      <xdr:row>66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K70"/>
  <sheetViews>
    <sheetView showGridLines="0" tabSelected="1" view="pageBreakPreview" topLeftCell="B1" zoomScale="70" zoomScaleNormal="145" zoomScaleSheetLayoutView="70" workbookViewId="0">
      <selection activeCell="E11" sqref="E11"/>
    </sheetView>
  </sheetViews>
  <sheetFormatPr baseColWidth="10" defaultColWidth="11.42578125" defaultRowHeight="15"/>
  <cols>
    <col min="1" max="1" width="5.7109375" style="6" customWidth="1"/>
    <col min="2" max="2" width="8.140625" style="6" customWidth="1"/>
    <col min="3" max="3" width="11.42578125" style="6" customWidth="1"/>
    <col min="4" max="4" width="22" style="9" customWidth="1"/>
    <col min="5" max="5" width="69" style="9" customWidth="1"/>
    <col min="6" max="6" width="13.28515625" style="6" customWidth="1"/>
    <col min="7" max="7" width="14.5703125" style="6" customWidth="1"/>
    <col min="8" max="8" width="18.140625" style="10" customWidth="1"/>
    <col min="9" max="9" width="25.140625" style="6" customWidth="1"/>
    <col min="10" max="10" width="36" style="6" customWidth="1"/>
    <col min="11" max="11" width="13.7109375" style="6" bestFit="1" customWidth="1"/>
    <col min="12" max="16384" width="11.42578125" style="6"/>
  </cols>
  <sheetData>
    <row r="1" spans="2:10" ht="22.5">
      <c r="B1" s="29" t="s">
        <v>18</v>
      </c>
      <c r="C1" s="29"/>
      <c r="D1" s="29"/>
      <c r="E1" s="29"/>
      <c r="F1" s="29"/>
      <c r="G1" s="29"/>
      <c r="H1" s="29"/>
      <c r="I1" s="29"/>
      <c r="J1" s="29"/>
    </row>
    <row r="2" spans="2:10" ht="30" customHeight="1">
      <c r="B2" s="30" t="s">
        <v>22</v>
      </c>
      <c r="C2" s="30"/>
      <c r="D2" s="30"/>
      <c r="E2" s="30"/>
      <c r="F2" s="30"/>
      <c r="G2" s="30"/>
      <c r="H2" s="30"/>
      <c r="I2" s="30"/>
      <c r="J2" s="30"/>
    </row>
    <row r="3" spans="2:10" ht="21.75" customHeight="1">
      <c r="B3" s="35" t="s">
        <v>10</v>
      </c>
      <c r="C3" s="36"/>
      <c r="D3" s="36"/>
      <c r="E3" s="36"/>
      <c r="F3" s="36"/>
      <c r="G3" s="36"/>
      <c r="H3" s="36"/>
      <c r="I3" s="36"/>
      <c r="J3" s="36"/>
    </row>
    <row r="4" spans="2:10" ht="27.75" customHeight="1">
      <c r="B4" s="37" t="s">
        <v>11</v>
      </c>
      <c r="C4" s="38"/>
      <c r="D4" s="38"/>
      <c r="E4" s="38"/>
      <c r="F4" s="38"/>
      <c r="G4" s="38"/>
      <c r="H4" s="38"/>
      <c r="I4" s="38"/>
      <c r="J4" s="38"/>
    </row>
    <row r="5" spans="2:10" ht="29.25" customHeight="1">
      <c r="B5" s="35" t="s">
        <v>12</v>
      </c>
      <c r="C5" s="36"/>
      <c r="D5" s="36"/>
      <c r="E5" s="36"/>
      <c r="F5" s="36"/>
      <c r="G5" s="36"/>
      <c r="H5" s="36"/>
      <c r="I5" s="36"/>
      <c r="J5" s="36"/>
    </row>
    <row r="6" spans="2:10" ht="15.75" customHeight="1">
      <c r="B6" s="35" t="s">
        <v>20</v>
      </c>
      <c r="C6" s="36"/>
      <c r="D6" s="36"/>
      <c r="E6" s="36"/>
      <c r="F6" s="36"/>
      <c r="G6" s="36"/>
      <c r="H6" s="36"/>
      <c r="I6" s="36"/>
      <c r="J6" s="36"/>
    </row>
    <row r="7" spans="2:10" s="22" customFormat="1" ht="15.75" customHeight="1">
      <c r="B7" s="35" t="s">
        <v>13</v>
      </c>
      <c r="C7" s="36"/>
      <c r="D7" s="36"/>
      <c r="E7" s="36"/>
      <c r="F7" s="36"/>
      <c r="G7" s="36"/>
      <c r="H7" s="36"/>
      <c r="I7" s="36"/>
      <c r="J7" s="36"/>
    </row>
    <row r="8" spans="2:10" s="22" customFormat="1" ht="18" customHeight="1">
      <c r="B8" s="31" t="s">
        <v>15</v>
      </c>
      <c r="C8" s="31"/>
      <c r="D8" s="31"/>
      <c r="E8" s="31"/>
      <c r="F8" s="31"/>
      <c r="G8" s="31"/>
      <c r="H8" s="31"/>
      <c r="I8" s="31"/>
      <c r="J8" s="31"/>
    </row>
    <row r="9" spans="2:10" s="22" customFormat="1" ht="15" customHeight="1">
      <c r="B9" s="1"/>
      <c r="C9" s="1"/>
      <c r="D9" s="1"/>
      <c r="E9" s="1"/>
      <c r="F9" s="1"/>
      <c r="G9" s="1"/>
      <c r="H9" s="2"/>
      <c r="I9" s="1"/>
      <c r="J9" s="1"/>
    </row>
    <row r="10" spans="2:10" s="22" customFormat="1" ht="21.75" customHeight="1">
      <c r="B10" s="3"/>
      <c r="C10" s="3"/>
      <c r="D10" s="4" t="s">
        <v>7</v>
      </c>
      <c r="E10" s="4"/>
      <c r="F10" s="32"/>
      <c r="G10" s="32"/>
      <c r="H10" s="32"/>
      <c r="I10" s="32"/>
      <c r="J10" s="32"/>
    </row>
    <row r="11" spans="2:10" s="22" customFormat="1" ht="26.25" customHeight="1">
      <c r="B11" s="3"/>
      <c r="C11" s="3"/>
      <c r="D11" s="4" t="s">
        <v>8</v>
      </c>
      <c r="E11" s="4"/>
      <c r="F11" s="32"/>
      <c r="G11" s="32"/>
      <c r="H11" s="32"/>
      <c r="I11" s="32"/>
      <c r="J11" s="32"/>
    </row>
    <row r="12" spans="2:10" s="22" customFormat="1" ht="26.25" customHeight="1">
      <c r="B12" s="3"/>
      <c r="C12" s="3"/>
      <c r="D12" s="4"/>
      <c r="E12" s="4"/>
      <c r="F12" s="14"/>
      <c r="G12" s="14"/>
      <c r="H12" s="14"/>
      <c r="I12" s="14"/>
      <c r="J12" s="14"/>
    </row>
    <row r="13" spans="2:10" ht="46.5" customHeight="1">
      <c r="H13" s="15"/>
      <c r="I13" s="12" t="s">
        <v>9</v>
      </c>
      <c r="J13" s="5" t="s">
        <v>17</v>
      </c>
    </row>
    <row r="14" spans="2:10" ht="68.25" customHeight="1">
      <c r="B14" s="26" t="s">
        <v>0</v>
      </c>
      <c r="C14" s="26" t="s">
        <v>6</v>
      </c>
      <c r="D14" s="26" t="s">
        <v>47</v>
      </c>
      <c r="E14" s="26" t="s">
        <v>2</v>
      </c>
      <c r="F14" s="26" t="s">
        <v>3</v>
      </c>
      <c r="G14" s="27" t="s">
        <v>4</v>
      </c>
      <c r="H14" s="18" t="s">
        <v>1</v>
      </c>
      <c r="I14" s="19" t="s">
        <v>16</v>
      </c>
      <c r="J14" s="20" t="s">
        <v>19</v>
      </c>
    </row>
    <row r="15" spans="2:10" ht="18.75" customHeight="1">
      <c r="B15" s="39" t="s">
        <v>23</v>
      </c>
      <c r="C15" s="39"/>
      <c r="D15" s="39"/>
      <c r="E15" s="39"/>
      <c r="F15" s="39"/>
      <c r="G15" s="39"/>
      <c r="H15" s="39"/>
      <c r="I15" s="39"/>
      <c r="J15" s="39"/>
    </row>
    <row r="16" spans="2:10" ht="30.75" customHeight="1">
      <c r="B16" s="39" t="s">
        <v>24</v>
      </c>
      <c r="C16" s="39"/>
      <c r="D16" s="39"/>
      <c r="E16" s="39"/>
      <c r="F16" s="39"/>
      <c r="G16" s="39"/>
      <c r="H16" s="39"/>
      <c r="I16" s="39"/>
      <c r="J16" s="39"/>
    </row>
    <row r="17" spans="2:11" s="24" customFormat="1" ht="16.5" customHeight="1">
      <c r="B17" s="53" t="s">
        <v>25</v>
      </c>
      <c r="C17" s="54"/>
      <c r="D17" s="54"/>
      <c r="E17" s="54"/>
      <c r="F17" s="54"/>
      <c r="G17" s="54"/>
      <c r="H17" s="54"/>
      <c r="I17" s="54"/>
      <c r="J17" s="55"/>
      <c r="K17" s="23"/>
    </row>
    <row r="18" spans="2:11" s="24" customFormat="1" ht="236.25">
      <c r="B18" s="40">
        <v>1</v>
      </c>
      <c r="C18" s="41">
        <v>72151800</v>
      </c>
      <c r="D18" s="42" t="s">
        <v>26</v>
      </c>
      <c r="E18" s="52" t="s">
        <v>27</v>
      </c>
      <c r="F18" s="43" t="s">
        <v>28</v>
      </c>
      <c r="G18" s="21" t="s">
        <v>21</v>
      </c>
      <c r="H18" s="28">
        <v>1514906</v>
      </c>
      <c r="I18" s="16"/>
      <c r="J18" s="17">
        <f t="shared" ref="J18:J66" si="0">ROUND(I18,0)</f>
        <v>0</v>
      </c>
      <c r="K18" s="23"/>
    </row>
    <row r="19" spans="2:11" s="24" customFormat="1" ht="25.5">
      <c r="B19" s="44">
        <v>2</v>
      </c>
      <c r="C19" s="45">
        <v>72151800</v>
      </c>
      <c r="D19" s="46"/>
      <c r="E19" s="47" t="s">
        <v>29</v>
      </c>
      <c r="F19" s="43" t="s">
        <v>28</v>
      </c>
      <c r="G19" s="21" t="s">
        <v>21</v>
      </c>
      <c r="H19" s="28">
        <v>2975000</v>
      </c>
      <c r="I19" s="16"/>
      <c r="J19" s="17">
        <f t="shared" si="0"/>
        <v>0</v>
      </c>
      <c r="K19" s="23"/>
    </row>
    <row r="20" spans="2:11" s="24" customFormat="1" ht="25.5">
      <c r="B20" s="44">
        <v>3</v>
      </c>
      <c r="C20" s="41">
        <v>72151800</v>
      </c>
      <c r="D20" s="46"/>
      <c r="E20" s="48" t="s">
        <v>30</v>
      </c>
      <c r="F20" s="43" t="s">
        <v>28</v>
      </c>
      <c r="G20" s="21" t="s">
        <v>21</v>
      </c>
      <c r="H20" s="28">
        <v>415624</v>
      </c>
      <c r="I20" s="16"/>
      <c r="J20" s="17">
        <f t="shared" si="0"/>
        <v>0</v>
      </c>
      <c r="K20" s="23"/>
    </row>
    <row r="21" spans="2:11" s="24" customFormat="1" ht="25.5">
      <c r="B21" s="40">
        <v>4</v>
      </c>
      <c r="C21" s="45">
        <v>72151800</v>
      </c>
      <c r="D21" s="46"/>
      <c r="E21" s="48" t="s">
        <v>31</v>
      </c>
      <c r="F21" s="43" t="s">
        <v>28</v>
      </c>
      <c r="G21" s="21" t="s">
        <v>21</v>
      </c>
      <c r="H21" s="28">
        <v>75113</v>
      </c>
      <c r="I21" s="16"/>
      <c r="J21" s="17">
        <f t="shared" si="0"/>
        <v>0</v>
      </c>
      <c r="K21" s="23"/>
    </row>
    <row r="22" spans="2:11" s="24" customFormat="1" ht="25.5">
      <c r="B22" s="44">
        <v>5</v>
      </c>
      <c r="C22" s="41">
        <v>72151800</v>
      </c>
      <c r="D22" s="46"/>
      <c r="E22" s="49" t="s">
        <v>32</v>
      </c>
      <c r="F22" s="43" t="s">
        <v>28</v>
      </c>
      <c r="G22" s="21" t="s">
        <v>21</v>
      </c>
      <c r="H22" s="28">
        <v>485000</v>
      </c>
      <c r="I22" s="16"/>
      <c r="J22" s="17">
        <f t="shared" si="0"/>
        <v>0</v>
      </c>
      <c r="K22" s="23"/>
    </row>
    <row r="23" spans="2:11" s="24" customFormat="1" ht="25.5">
      <c r="B23" s="44">
        <v>6</v>
      </c>
      <c r="C23" s="41">
        <v>72151800</v>
      </c>
      <c r="D23" s="46"/>
      <c r="E23" s="49" t="s">
        <v>33</v>
      </c>
      <c r="F23" s="43" t="s">
        <v>28</v>
      </c>
      <c r="G23" s="21" t="s">
        <v>21</v>
      </c>
      <c r="H23" s="28">
        <v>357000</v>
      </c>
      <c r="I23" s="16"/>
      <c r="J23" s="17">
        <f t="shared" si="0"/>
        <v>0</v>
      </c>
      <c r="K23" s="23"/>
    </row>
    <row r="24" spans="2:11" s="24" customFormat="1" ht="25.5">
      <c r="B24" s="40">
        <v>7</v>
      </c>
      <c r="C24" s="45">
        <v>72151800</v>
      </c>
      <c r="D24" s="46"/>
      <c r="E24" s="49" t="s">
        <v>34</v>
      </c>
      <c r="F24" s="43" t="s">
        <v>28</v>
      </c>
      <c r="G24" s="21" t="s">
        <v>21</v>
      </c>
      <c r="H24" s="28">
        <v>537000</v>
      </c>
      <c r="I24" s="16"/>
      <c r="J24" s="17">
        <f t="shared" si="0"/>
        <v>0</v>
      </c>
      <c r="K24" s="23"/>
    </row>
    <row r="25" spans="2:11" s="24" customFormat="1" ht="25.5">
      <c r="B25" s="44">
        <v>8</v>
      </c>
      <c r="C25" s="41">
        <v>72151800</v>
      </c>
      <c r="D25" s="50"/>
      <c r="E25" s="49" t="s">
        <v>35</v>
      </c>
      <c r="F25" s="43" t="s">
        <v>28</v>
      </c>
      <c r="G25" s="21" t="s">
        <v>21</v>
      </c>
      <c r="H25" s="28">
        <v>200000</v>
      </c>
      <c r="I25" s="16"/>
      <c r="J25" s="17">
        <f t="shared" si="0"/>
        <v>0</v>
      </c>
      <c r="K25" s="23"/>
    </row>
    <row r="26" spans="2:11" s="24" customFormat="1" ht="25.5">
      <c r="B26" s="44">
        <v>9</v>
      </c>
      <c r="C26" s="45">
        <v>72151800</v>
      </c>
      <c r="D26" s="51" t="s">
        <v>36</v>
      </c>
      <c r="E26" s="49" t="s">
        <v>37</v>
      </c>
      <c r="F26" s="43" t="s">
        <v>28</v>
      </c>
      <c r="G26" s="21" t="s">
        <v>21</v>
      </c>
      <c r="H26" s="28">
        <v>200000</v>
      </c>
      <c r="I26" s="16"/>
      <c r="J26" s="17">
        <f t="shared" si="0"/>
        <v>0</v>
      </c>
      <c r="K26" s="23"/>
    </row>
    <row r="27" spans="2:11" s="24" customFormat="1" ht="25.5">
      <c r="B27" s="40">
        <v>10</v>
      </c>
      <c r="C27" s="41">
        <v>72151800</v>
      </c>
      <c r="D27" s="46"/>
      <c r="E27" s="49" t="s">
        <v>38</v>
      </c>
      <c r="F27" s="43" t="s">
        <v>28</v>
      </c>
      <c r="G27" s="21" t="s">
        <v>21</v>
      </c>
      <c r="H27" s="28">
        <v>145000</v>
      </c>
      <c r="I27" s="16"/>
      <c r="J27" s="17">
        <f t="shared" si="0"/>
        <v>0</v>
      </c>
      <c r="K27" s="23"/>
    </row>
    <row r="28" spans="2:11" s="24" customFormat="1" ht="25.5">
      <c r="B28" s="44">
        <v>11</v>
      </c>
      <c r="C28" s="45">
        <v>72151800</v>
      </c>
      <c r="D28" s="46"/>
      <c r="E28" s="49" t="s">
        <v>39</v>
      </c>
      <c r="F28" s="43" t="s">
        <v>28</v>
      </c>
      <c r="G28" s="21" t="s">
        <v>21</v>
      </c>
      <c r="H28" s="28">
        <v>257000</v>
      </c>
      <c r="I28" s="16"/>
      <c r="J28" s="17">
        <f t="shared" si="0"/>
        <v>0</v>
      </c>
      <c r="K28" s="23"/>
    </row>
    <row r="29" spans="2:11" s="24" customFormat="1" ht="25.5">
      <c r="B29" s="44">
        <v>12</v>
      </c>
      <c r="C29" s="41">
        <v>72151800</v>
      </c>
      <c r="D29" s="46"/>
      <c r="E29" s="49" t="s">
        <v>40</v>
      </c>
      <c r="F29" s="43" t="s">
        <v>28</v>
      </c>
      <c r="G29" s="21" t="s">
        <v>21</v>
      </c>
      <c r="H29" s="28">
        <v>178500</v>
      </c>
      <c r="I29" s="16"/>
      <c r="J29" s="17">
        <f t="shared" si="0"/>
        <v>0</v>
      </c>
      <c r="K29" s="23"/>
    </row>
    <row r="30" spans="2:11" s="24" customFormat="1" ht="25.5">
      <c r="B30" s="40">
        <v>13</v>
      </c>
      <c r="C30" s="45">
        <v>72151800</v>
      </c>
      <c r="D30" s="46"/>
      <c r="E30" s="49" t="s">
        <v>41</v>
      </c>
      <c r="F30" s="43" t="s">
        <v>28</v>
      </c>
      <c r="G30" s="21" t="s">
        <v>21</v>
      </c>
      <c r="H30" s="28">
        <v>120000</v>
      </c>
      <c r="I30" s="16"/>
      <c r="J30" s="17">
        <f t="shared" si="0"/>
        <v>0</v>
      </c>
      <c r="K30" s="23"/>
    </row>
    <row r="31" spans="2:11" s="24" customFormat="1" ht="25.5">
      <c r="B31" s="44">
        <v>14</v>
      </c>
      <c r="C31" s="41">
        <v>72151800</v>
      </c>
      <c r="D31" s="46"/>
      <c r="E31" s="49" t="s">
        <v>42</v>
      </c>
      <c r="F31" s="43" t="s">
        <v>28</v>
      </c>
      <c r="G31" s="21" t="s">
        <v>21</v>
      </c>
      <c r="H31" s="28">
        <v>95200</v>
      </c>
      <c r="I31" s="16"/>
      <c r="J31" s="17">
        <f t="shared" si="0"/>
        <v>0</v>
      </c>
      <c r="K31" s="23"/>
    </row>
    <row r="32" spans="2:11" s="24" customFormat="1" ht="25.5">
      <c r="B32" s="44">
        <v>15</v>
      </c>
      <c r="C32" s="45">
        <v>72151800</v>
      </c>
      <c r="D32" s="50"/>
      <c r="E32" s="49" t="s">
        <v>43</v>
      </c>
      <c r="F32" s="43" t="s">
        <v>28</v>
      </c>
      <c r="G32" s="21" t="s">
        <v>21</v>
      </c>
      <c r="H32" s="28">
        <v>107100</v>
      </c>
      <c r="I32" s="16"/>
      <c r="J32" s="17">
        <f t="shared" si="0"/>
        <v>0</v>
      </c>
      <c r="K32" s="23"/>
    </row>
    <row r="33" spans="2:11" s="24" customFormat="1" ht="16.5" customHeight="1">
      <c r="B33" s="53" t="s">
        <v>44</v>
      </c>
      <c r="C33" s="54"/>
      <c r="D33" s="54"/>
      <c r="E33" s="54"/>
      <c r="F33" s="54"/>
      <c r="G33" s="54"/>
      <c r="H33" s="54"/>
      <c r="I33" s="54"/>
      <c r="J33" s="55"/>
      <c r="K33" s="23"/>
    </row>
    <row r="34" spans="2:11" s="24" customFormat="1" ht="288">
      <c r="B34" s="44">
        <v>1</v>
      </c>
      <c r="C34" s="41">
        <v>72151800</v>
      </c>
      <c r="D34" s="56" t="s">
        <v>45</v>
      </c>
      <c r="E34" s="61" t="s">
        <v>46</v>
      </c>
      <c r="F34" s="43" t="s">
        <v>28</v>
      </c>
      <c r="G34" s="21" t="s">
        <v>21</v>
      </c>
      <c r="H34" s="28">
        <v>2320500</v>
      </c>
      <c r="I34" s="16"/>
      <c r="J34" s="17">
        <f t="shared" si="0"/>
        <v>0</v>
      </c>
      <c r="K34" s="23"/>
    </row>
    <row r="35" spans="2:11" s="24" customFormat="1" ht="25.5">
      <c r="B35" s="44">
        <v>2</v>
      </c>
      <c r="C35" s="41">
        <v>72151800</v>
      </c>
      <c r="D35" s="42"/>
      <c r="E35" s="61" t="s">
        <v>32</v>
      </c>
      <c r="F35" s="43" t="s">
        <v>28</v>
      </c>
      <c r="G35" s="21" t="s">
        <v>21</v>
      </c>
      <c r="H35" s="28">
        <v>485000</v>
      </c>
      <c r="I35" s="16"/>
      <c r="J35" s="17">
        <f t="shared" si="0"/>
        <v>0</v>
      </c>
      <c r="K35" s="23"/>
    </row>
    <row r="36" spans="2:11" s="24" customFormat="1" ht="25.5">
      <c r="B36" s="44">
        <v>3</v>
      </c>
      <c r="C36" s="41">
        <v>72151800</v>
      </c>
      <c r="D36" s="42"/>
      <c r="E36" s="61" t="s">
        <v>33</v>
      </c>
      <c r="F36" s="43" t="s">
        <v>28</v>
      </c>
      <c r="G36" s="21" t="s">
        <v>21</v>
      </c>
      <c r="H36" s="28">
        <v>357000</v>
      </c>
      <c r="I36" s="16"/>
      <c r="J36" s="17">
        <f t="shared" si="0"/>
        <v>0</v>
      </c>
      <c r="K36" s="23"/>
    </row>
    <row r="37" spans="2:11" s="24" customFormat="1" ht="25.5">
      <c r="B37" s="44">
        <v>4</v>
      </c>
      <c r="C37" s="45">
        <v>72151800</v>
      </c>
      <c r="D37" s="42"/>
      <c r="E37" s="61" t="s">
        <v>34</v>
      </c>
      <c r="F37" s="43" t="s">
        <v>28</v>
      </c>
      <c r="G37" s="21" t="s">
        <v>21</v>
      </c>
      <c r="H37" s="28">
        <v>537000</v>
      </c>
      <c r="I37" s="16"/>
      <c r="J37" s="17">
        <f t="shared" si="0"/>
        <v>0</v>
      </c>
      <c r="K37" s="23"/>
    </row>
    <row r="38" spans="2:11" s="24" customFormat="1" ht="25.5">
      <c r="B38" s="44">
        <v>5</v>
      </c>
      <c r="C38" s="41">
        <v>72151800</v>
      </c>
      <c r="D38" s="57"/>
      <c r="E38" s="61" t="s">
        <v>35</v>
      </c>
      <c r="F38" s="43" t="s">
        <v>28</v>
      </c>
      <c r="G38" s="21" t="s">
        <v>21</v>
      </c>
      <c r="H38" s="28">
        <v>200000</v>
      </c>
      <c r="I38" s="16"/>
      <c r="J38" s="17">
        <f t="shared" si="0"/>
        <v>0</v>
      </c>
      <c r="K38" s="23"/>
    </row>
    <row r="39" spans="2:11" s="24" customFormat="1" ht="25.5">
      <c r="B39" s="44">
        <v>6</v>
      </c>
      <c r="C39" s="45">
        <v>72151800</v>
      </c>
      <c r="D39" s="58" t="s">
        <v>36</v>
      </c>
      <c r="E39" s="61" t="s">
        <v>37</v>
      </c>
      <c r="F39" s="43" t="s">
        <v>28</v>
      </c>
      <c r="G39" s="21" t="s">
        <v>21</v>
      </c>
      <c r="H39" s="28">
        <v>200000</v>
      </c>
      <c r="I39" s="16"/>
      <c r="J39" s="17">
        <f t="shared" si="0"/>
        <v>0</v>
      </c>
      <c r="K39" s="23"/>
    </row>
    <row r="40" spans="2:11" s="24" customFormat="1" ht="25.5">
      <c r="B40" s="44">
        <v>7</v>
      </c>
      <c r="C40" s="41">
        <v>72151800</v>
      </c>
      <c r="D40" s="59"/>
      <c r="E40" s="61" t="s">
        <v>38</v>
      </c>
      <c r="F40" s="43" t="s">
        <v>28</v>
      </c>
      <c r="G40" s="21" t="s">
        <v>21</v>
      </c>
      <c r="H40" s="28">
        <v>145000</v>
      </c>
      <c r="I40" s="16"/>
      <c r="J40" s="17">
        <f t="shared" si="0"/>
        <v>0</v>
      </c>
      <c r="K40" s="23"/>
    </row>
    <row r="41" spans="2:11" s="24" customFormat="1" ht="25.5">
      <c r="B41" s="44">
        <v>8</v>
      </c>
      <c r="C41" s="45">
        <v>72151800</v>
      </c>
      <c r="D41" s="59"/>
      <c r="E41" s="61" t="s">
        <v>39</v>
      </c>
      <c r="F41" s="43" t="s">
        <v>28</v>
      </c>
      <c r="G41" s="21" t="s">
        <v>21</v>
      </c>
      <c r="H41" s="28">
        <v>257000</v>
      </c>
      <c r="I41" s="16"/>
      <c r="J41" s="17">
        <f t="shared" si="0"/>
        <v>0</v>
      </c>
      <c r="K41" s="23"/>
    </row>
    <row r="42" spans="2:11" s="24" customFormat="1" ht="25.5">
      <c r="B42" s="44">
        <v>9</v>
      </c>
      <c r="C42" s="41">
        <v>72151800</v>
      </c>
      <c r="D42" s="59"/>
      <c r="E42" s="61" t="s">
        <v>40</v>
      </c>
      <c r="F42" s="43" t="s">
        <v>28</v>
      </c>
      <c r="G42" s="21" t="s">
        <v>21</v>
      </c>
      <c r="H42" s="28">
        <v>178500</v>
      </c>
      <c r="I42" s="16"/>
      <c r="J42" s="17">
        <f t="shared" si="0"/>
        <v>0</v>
      </c>
      <c r="K42" s="23"/>
    </row>
    <row r="43" spans="2:11" s="24" customFormat="1" ht="25.5">
      <c r="B43" s="44">
        <v>10</v>
      </c>
      <c r="C43" s="45">
        <v>72151800</v>
      </c>
      <c r="D43" s="59"/>
      <c r="E43" s="61" t="s">
        <v>41</v>
      </c>
      <c r="F43" s="43" t="s">
        <v>28</v>
      </c>
      <c r="G43" s="21" t="s">
        <v>21</v>
      </c>
      <c r="H43" s="28">
        <v>120000</v>
      </c>
      <c r="I43" s="16"/>
      <c r="J43" s="17">
        <f t="shared" si="0"/>
        <v>0</v>
      </c>
      <c r="K43" s="23"/>
    </row>
    <row r="44" spans="2:11" s="24" customFormat="1" ht="25.5">
      <c r="B44" s="44">
        <v>11</v>
      </c>
      <c r="C44" s="41">
        <v>72151800</v>
      </c>
      <c r="D44" s="59"/>
      <c r="E44" s="61" t="s">
        <v>42</v>
      </c>
      <c r="F44" s="43" t="s">
        <v>28</v>
      </c>
      <c r="G44" s="21" t="s">
        <v>21</v>
      </c>
      <c r="H44" s="28">
        <v>95200</v>
      </c>
      <c r="I44" s="16"/>
      <c r="J44" s="17">
        <f t="shared" si="0"/>
        <v>0</v>
      </c>
      <c r="K44" s="23"/>
    </row>
    <row r="45" spans="2:11" s="24" customFormat="1" ht="25.5">
      <c r="B45" s="44">
        <v>12</v>
      </c>
      <c r="C45" s="45">
        <v>72151800</v>
      </c>
      <c r="D45" s="60"/>
      <c r="E45" s="61" t="s">
        <v>43</v>
      </c>
      <c r="F45" s="43" t="s">
        <v>28</v>
      </c>
      <c r="G45" s="21" t="s">
        <v>21</v>
      </c>
      <c r="H45" s="28">
        <v>107100</v>
      </c>
      <c r="I45" s="16"/>
      <c r="J45" s="17">
        <f t="shared" si="0"/>
        <v>0</v>
      </c>
      <c r="K45" s="23"/>
    </row>
    <row r="46" spans="2:11" s="24" customFormat="1" ht="16.5" customHeight="1">
      <c r="B46" s="53" t="s">
        <v>48</v>
      </c>
      <c r="C46" s="54"/>
      <c r="D46" s="54"/>
      <c r="E46" s="54"/>
      <c r="F46" s="54"/>
      <c r="G46" s="54"/>
      <c r="H46" s="54"/>
      <c r="I46" s="54"/>
      <c r="J46" s="55"/>
      <c r="K46" s="23"/>
    </row>
    <row r="47" spans="2:11" s="24" customFormat="1" ht="25.5">
      <c r="B47" s="44">
        <v>1</v>
      </c>
      <c r="C47" s="41">
        <v>72151800</v>
      </c>
      <c r="D47" s="58" t="s">
        <v>36</v>
      </c>
      <c r="E47" s="61" t="s">
        <v>37</v>
      </c>
      <c r="F47" s="43" t="s">
        <v>28</v>
      </c>
      <c r="G47" s="21" t="s">
        <v>21</v>
      </c>
      <c r="H47" s="28">
        <v>200000</v>
      </c>
      <c r="I47" s="16"/>
      <c r="J47" s="17">
        <f t="shared" si="0"/>
        <v>0</v>
      </c>
      <c r="K47" s="23"/>
    </row>
    <row r="48" spans="2:11" s="24" customFormat="1" ht="25.5">
      <c r="B48" s="44">
        <v>2</v>
      </c>
      <c r="C48" s="45">
        <v>72151800</v>
      </c>
      <c r="D48" s="59"/>
      <c r="E48" s="61" t="s">
        <v>38</v>
      </c>
      <c r="F48" s="43" t="s">
        <v>28</v>
      </c>
      <c r="G48" s="21" t="s">
        <v>21</v>
      </c>
      <c r="H48" s="28">
        <v>145000</v>
      </c>
      <c r="I48" s="16"/>
      <c r="J48" s="17">
        <f t="shared" si="0"/>
        <v>0</v>
      </c>
      <c r="K48" s="23"/>
    </row>
    <row r="49" spans="2:11" s="24" customFormat="1" ht="25.5">
      <c r="B49" s="44">
        <v>3</v>
      </c>
      <c r="C49" s="45">
        <v>72151800</v>
      </c>
      <c r="D49" s="59"/>
      <c r="E49" s="61" t="s">
        <v>39</v>
      </c>
      <c r="F49" s="43" t="s">
        <v>28</v>
      </c>
      <c r="G49" s="21" t="s">
        <v>21</v>
      </c>
      <c r="H49" s="28">
        <v>257000</v>
      </c>
      <c r="I49" s="16"/>
      <c r="J49" s="17">
        <f t="shared" si="0"/>
        <v>0</v>
      </c>
      <c r="K49" s="23"/>
    </row>
    <row r="50" spans="2:11" s="24" customFormat="1" ht="25.5">
      <c r="B50" s="44">
        <v>4</v>
      </c>
      <c r="C50" s="41">
        <v>72151800</v>
      </c>
      <c r="D50" s="59"/>
      <c r="E50" s="61" t="s">
        <v>40</v>
      </c>
      <c r="F50" s="43" t="s">
        <v>28</v>
      </c>
      <c r="G50" s="21" t="s">
        <v>21</v>
      </c>
      <c r="H50" s="28">
        <v>178500</v>
      </c>
      <c r="I50" s="16"/>
      <c r="J50" s="17">
        <f t="shared" si="0"/>
        <v>0</v>
      </c>
      <c r="K50" s="23"/>
    </row>
    <row r="51" spans="2:11" s="24" customFormat="1" ht="25.5">
      <c r="B51" s="44">
        <v>5</v>
      </c>
      <c r="C51" s="45">
        <v>72151800</v>
      </c>
      <c r="D51" s="59"/>
      <c r="E51" s="61" t="s">
        <v>41</v>
      </c>
      <c r="F51" s="43" t="s">
        <v>28</v>
      </c>
      <c r="G51" s="21" t="s">
        <v>21</v>
      </c>
      <c r="H51" s="28">
        <v>120000</v>
      </c>
      <c r="I51" s="16"/>
      <c r="J51" s="17">
        <f t="shared" si="0"/>
        <v>0</v>
      </c>
      <c r="K51" s="23"/>
    </row>
    <row r="52" spans="2:11" s="24" customFormat="1" ht="25.5">
      <c r="B52" s="44">
        <v>6</v>
      </c>
      <c r="C52" s="45">
        <v>72151800</v>
      </c>
      <c r="D52" s="59"/>
      <c r="E52" s="61" t="s">
        <v>42</v>
      </c>
      <c r="F52" s="43" t="s">
        <v>28</v>
      </c>
      <c r="G52" s="21" t="s">
        <v>21</v>
      </c>
      <c r="H52" s="28">
        <v>95200</v>
      </c>
      <c r="I52" s="16"/>
      <c r="J52" s="17">
        <f t="shared" si="0"/>
        <v>0</v>
      </c>
      <c r="K52" s="23"/>
    </row>
    <row r="53" spans="2:11" s="24" customFormat="1" ht="25.5">
      <c r="B53" s="44">
        <v>7</v>
      </c>
      <c r="C53" s="41">
        <v>72151800</v>
      </c>
      <c r="D53" s="60"/>
      <c r="E53" s="61" t="s">
        <v>43</v>
      </c>
      <c r="F53" s="43" t="s">
        <v>28</v>
      </c>
      <c r="G53" s="21" t="s">
        <v>21</v>
      </c>
      <c r="H53" s="28">
        <v>107100</v>
      </c>
      <c r="I53" s="16"/>
      <c r="J53" s="17">
        <f t="shared" si="0"/>
        <v>0</v>
      </c>
      <c r="K53" s="23"/>
    </row>
    <row r="54" spans="2:11" s="24" customFormat="1" ht="16.5" customHeight="1">
      <c r="B54" s="62" t="s">
        <v>49</v>
      </c>
      <c r="C54" s="63"/>
      <c r="D54" s="63"/>
      <c r="E54" s="63"/>
      <c r="F54" s="63"/>
      <c r="G54" s="63"/>
      <c r="H54" s="63"/>
      <c r="I54" s="63"/>
      <c r="J54" s="64"/>
      <c r="K54" s="23"/>
    </row>
    <row r="55" spans="2:11" s="24" customFormat="1" ht="236.25">
      <c r="B55" s="44">
        <v>1</v>
      </c>
      <c r="C55" s="45">
        <v>72151800</v>
      </c>
      <c r="D55" s="58" t="s">
        <v>50</v>
      </c>
      <c r="E55" s="65" t="s">
        <v>51</v>
      </c>
      <c r="F55" s="43" t="s">
        <v>28</v>
      </c>
      <c r="G55" s="21" t="s">
        <v>21</v>
      </c>
      <c r="H55" s="28">
        <v>2320500</v>
      </c>
      <c r="I55" s="16"/>
      <c r="J55" s="17">
        <f t="shared" si="0"/>
        <v>0</v>
      </c>
      <c r="K55" s="23"/>
    </row>
    <row r="56" spans="2:11" s="24" customFormat="1" ht="25.5">
      <c r="B56" s="44">
        <v>2</v>
      </c>
      <c r="C56" s="45">
        <v>72151800</v>
      </c>
      <c r="D56" s="59"/>
      <c r="E56" s="49" t="s">
        <v>32</v>
      </c>
      <c r="F56" s="43" t="s">
        <v>28</v>
      </c>
      <c r="G56" s="21" t="s">
        <v>21</v>
      </c>
      <c r="H56" s="28">
        <v>485000</v>
      </c>
      <c r="I56" s="16"/>
      <c r="J56" s="17">
        <f t="shared" si="0"/>
        <v>0</v>
      </c>
      <c r="K56" s="23"/>
    </row>
    <row r="57" spans="2:11" s="24" customFormat="1" ht="25.5">
      <c r="B57" s="44">
        <v>3</v>
      </c>
      <c r="C57" s="45">
        <v>72151800</v>
      </c>
      <c r="D57" s="59"/>
      <c r="E57" s="49" t="s">
        <v>33</v>
      </c>
      <c r="F57" s="43" t="s">
        <v>28</v>
      </c>
      <c r="G57" s="21" t="s">
        <v>21</v>
      </c>
      <c r="H57" s="28">
        <v>357000</v>
      </c>
      <c r="I57" s="16"/>
      <c r="J57" s="17">
        <f t="shared" si="0"/>
        <v>0</v>
      </c>
      <c r="K57" s="23"/>
    </row>
    <row r="58" spans="2:11" s="24" customFormat="1" ht="25.5">
      <c r="B58" s="44">
        <v>4</v>
      </c>
      <c r="C58" s="41">
        <v>72151800</v>
      </c>
      <c r="D58" s="59"/>
      <c r="E58" s="49" t="s">
        <v>34</v>
      </c>
      <c r="F58" s="43" t="s">
        <v>28</v>
      </c>
      <c r="G58" s="21" t="s">
        <v>21</v>
      </c>
      <c r="H58" s="28">
        <v>537000</v>
      </c>
      <c r="I58" s="16"/>
      <c r="J58" s="17">
        <f t="shared" si="0"/>
        <v>0</v>
      </c>
      <c r="K58" s="23"/>
    </row>
    <row r="59" spans="2:11" s="24" customFormat="1" ht="25.5">
      <c r="B59" s="44">
        <v>5</v>
      </c>
      <c r="C59" s="45">
        <v>72151800</v>
      </c>
      <c r="D59" s="60"/>
      <c r="E59" s="49" t="s">
        <v>35</v>
      </c>
      <c r="F59" s="43" t="s">
        <v>28</v>
      </c>
      <c r="G59" s="21" t="s">
        <v>21</v>
      </c>
      <c r="H59" s="28">
        <v>200000</v>
      </c>
      <c r="I59" s="16"/>
      <c r="J59" s="17">
        <f t="shared" si="0"/>
        <v>0</v>
      </c>
      <c r="K59" s="23"/>
    </row>
    <row r="60" spans="2:11" s="24" customFormat="1" ht="25.5">
      <c r="B60" s="44">
        <v>6</v>
      </c>
      <c r="C60" s="41">
        <v>72151800</v>
      </c>
      <c r="D60" s="58" t="s">
        <v>52</v>
      </c>
      <c r="E60" s="49" t="s">
        <v>37</v>
      </c>
      <c r="F60" s="43" t="s">
        <v>28</v>
      </c>
      <c r="G60" s="21" t="s">
        <v>21</v>
      </c>
      <c r="H60" s="28">
        <v>200000</v>
      </c>
      <c r="I60" s="16"/>
      <c r="J60" s="17">
        <f t="shared" si="0"/>
        <v>0</v>
      </c>
      <c r="K60" s="23"/>
    </row>
    <row r="61" spans="2:11" s="24" customFormat="1" ht="25.5">
      <c r="B61" s="44">
        <v>7</v>
      </c>
      <c r="C61" s="45">
        <v>72151800</v>
      </c>
      <c r="D61" s="59"/>
      <c r="E61" s="49" t="s">
        <v>38</v>
      </c>
      <c r="F61" s="43" t="s">
        <v>28</v>
      </c>
      <c r="G61" s="21" t="s">
        <v>21</v>
      </c>
      <c r="H61" s="28">
        <v>145000</v>
      </c>
      <c r="I61" s="16"/>
      <c r="J61" s="17">
        <f t="shared" si="0"/>
        <v>0</v>
      </c>
      <c r="K61" s="23"/>
    </row>
    <row r="62" spans="2:11" s="24" customFormat="1" ht="25.5">
      <c r="B62" s="44">
        <v>8</v>
      </c>
      <c r="C62" s="41">
        <v>72151800</v>
      </c>
      <c r="D62" s="59"/>
      <c r="E62" s="49" t="s">
        <v>39</v>
      </c>
      <c r="F62" s="43" t="s">
        <v>28</v>
      </c>
      <c r="G62" s="21" t="s">
        <v>21</v>
      </c>
      <c r="H62" s="28">
        <v>257000</v>
      </c>
      <c r="I62" s="16"/>
      <c r="J62" s="17">
        <f t="shared" si="0"/>
        <v>0</v>
      </c>
      <c r="K62" s="23"/>
    </row>
    <row r="63" spans="2:11" s="24" customFormat="1" ht="25.5">
      <c r="B63" s="44">
        <v>9</v>
      </c>
      <c r="C63" s="45">
        <v>72151800</v>
      </c>
      <c r="D63" s="59"/>
      <c r="E63" s="49" t="s">
        <v>40</v>
      </c>
      <c r="F63" s="43" t="s">
        <v>28</v>
      </c>
      <c r="G63" s="21" t="s">
        <v>21</v>
      </c>
      <c r="H63" s="28">
        <v>178500</v>
      </c>
      <c r="I63" s="16"/>
      <c r="J63" s="17">
        <f t="shared" si="0"/>
        <v>0</v>
      </c>
      <c r="K63" s="23"/>
    </row>
    <row r="64" spans="2:11" s="24" customFormat="1" ht="25.5">
      <c r="B64" s="44">
        <v>10</v>
      </c>
      <c r="C64" s="41">
        <v>72151800</v>
      </c>
      <c r="D64" s="59"/>
      <c r="E64" s="49" t="s">
        <v>41</v>
      </c>
      <c r="F64" s="43" t="s">
        <v>28</v>
      </c>
      <c r="G64" s="21" t="s">
        <v>21</v>
      </c>
      <c r="H64" s="28">
        <v>120000</v>
      </c>
      <c r="I64" s="16"/>
      <c r="J64" s="17">
        <f t="shared" si="0"/>
        <v>0</v>
      </c>
      <c r="K64" s="23"/>
    </row>
    <row r="65" spans="2:11" s="24" customFormat="1" ht="25.5">
      <c r="B65" s="44">
        <v>11</v>
      </c>
      <c r="C65" s="45">
        <v>72151800</v>
      </c>
      <c r="D65" s="59"/>
      <c r="E65" s="49" t="s">
        <v>42</v>
      </c>
      <c r="F65" s="43" t="s">
        <v>28</v>
      </c>
      <c r="G65" s="21" t="s">
        <v>21</v>
      </c>
      <c r="H65" s="28">
        <v>95200</v>
      </c>
      <c r="I65" s="16"/>
      <c r="J65" s="17">
        <f t="shared" si="0"/>
        <v>0</v>
      </c>
      <c r="K65" s="23"/>
    </row>
    <row r="66" spans="2:11" s="24" customFormat="1" ht="25.5">
      <c r="B66" s="44">
        <v>12</v>
      </c>
      <c r="C66" s="41">
        <v>72151800</v>
      </c>
      <c r="D66" s="60"/>
      <c r="E66" s="49" t="s">
        <v>43</v>
      </c>
      <c r="F66" s="43" t="s">
        <v>28</v>
      </c>
      <c r="G66" s="21" t="s">
        <v>21</v>
      </c>
      <c r="H66" s="28">
        <v>107100</v>
      </c>
      <c r="I66" s="16"/>
      <c r="J66" s="17">
        <f t="shared" si="0"/>
        <v>0</v>
      </c>
      <c r="K66" s="23"/>
    </row>
    <row r="67" spans="2:11" ht="24" customHeight="1" thickBot="1">
      <c r="B67" s="33" t="s">
        <v>5</v>
      </c>
      <c r="C67" s="33"/>
      <c r="D67" s="33"/>
      <c r="E67" s="33"/>
      <c r="F67" s="33"/>
      <c r="G67" s="33"/>
      <c r="H67" s="34"/>
      <c r="I67" s="25"/>
      <c r="J67" s="13">
        <f>SUM(J17:J66)</f>
        <v>0</v>
      </c>
    </row>
    <row r="68" spans="2:11" ht="32.25" hidden="1" customHeight="1" thickTop="1">
      <c r="D68" s="6"/>
      <c r="E68" s="6"/>
      <c r="H68" s="7"/>
      <c r="J68" s="8"/>
    </row>
    <row r="69" spans="2:11" ht="59.25" hidden="1" customHeight="1">
      <c r="J69" s="11" t="s">
        <v>14</v>
      </c>
    </row>
    <row r="70" spans="2:11" ht="15.75" thickTop="1"/>
  </sheetData>
  <sheetProtection algorithmName="SHA-512" hashValue="FKpkh00lWMO5e3PMLjkk4AXUQF9yEHrpSjhb4+N4BJSTRzDABAed9LNMg2T6kRboOG0ciDKosiUWueLejxv53g==" saltValue="E6k3OdzNbSc74bEGt6eMMg==" spinCount="100000" sheet="1" objects="1" scenarios="1"/>
  <mergeCells count="24">
    <mergeCell ref="D55:D59"/>
    <mergeCell ref="D60:D66"/>
    <mergeCell ref="B17:J17"/>
    <mergeCell ref="B33:J33"/>
    <mergeCell ref="B46:J46"/>
    <mergeCell ref="B54:J54"/>
    <mergeCell ref="B67:H67"/>
    <mergeCell ref="B3:J3"/>
    <mergeCell ref="B4:J4"/>
    <mergeCell ref="B5:J5"/>
    <mergeCell ref="B6:J6"/>
    <mergeCell ref="B7:J7"/>
    <mergeCell ref="B16:J16"/>
    <mergeCell ref="B15:J15"/>
    <mergeCell ref="D18:D25"/>
    <mergeCell ref="D26:D32"/>
    <mergeCell ref="D34:D38"/>
    <mergeCell ref="D39:D45"/>
    <mergeCell ref="D47:D53"/>
    <mergeCell ref="B1:J1"/>
    <mergeCell ref="B2:J2"/>
    <mergeCell ref="B8:J8"/>
    <mergeCell ref="F10:J10"/>
    <mergeCell ref="F11:J11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</vt:lpstr>
      <vt:lpstr>'FORM No. 12 "OFERTA ECONOMICA"'!Área_de_impresión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2019-02-28T18:59:53Z</dcterms:created>
  <dcterms:modified xsi:type="dcterms:W3CDTF">2025-06-17T16:31:07Z</dcterms:modified>
</cp:coreProperties>
</file>