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tizaciones 1 a25" sheetId="1" r:id="rId4"/>
    <sheet state="visible" name="cotizaciones 26 a 50 o mas" sheetId="2" r:id="rId5"/>
    <sheet state="visible" name=" cotizaciones 50 o mas" sheetId="3" r:id="rId6"/>
    <sheet state="visible" name="ANALISIS DE PRECIOS POR RANGO" sheetId="4" r:id="rId7"/>
    <sheet state="visible" name="1. PRESUPUESTO FINAL" sheetId="5" r:id="rId8"/>
  </sheets>
  <definedNames/>
  <calcPr/>
  <extLst>
    <ext uri="GoogleSheetsCustomDataVersion2">
      <go:sheetsCustomData xmlns:go="http://customooxmlschemas.google.com/" r:id="rId9" roundtripDataChecksum="kgoFloNIZ+4lngbV0shnXPo5IR97LoACqz6lZtEhcEE="/>
    </ext>
  </extLst>
</workbook>
</file>

<file path=xl/sharedStrings.xml><?xml version="1.0" encoding="utf-8"?>
<sst xmlns="http://schemas.openxmlformats.org/spreadsheetml/2006/main" count="224" uniqueCount="62">
  <si>
    <t xml:space="preserve">DESCRIPCIÓN ITEM / CANTIDADES </t>
  </si>
  <si>
    <t>COTIZACIÓN 1
SOLUMEK S.A.S</t>
  </si>
  <si>
    <t>COTIZACIÓN 2
ALTESA S.A.S</t>
  </si>
  <si>
    <t>ESTADISTICOS</t>
  </si>
  <si>
    <t>DESVIACION ESTÁNDAR</t>
  </si>
  <si>
    <t>CONFIABILIDAD / PROMEDIO</t>
  </si>
  <si>
    <t>CONFIABILIDAD / MEDIA GEOMETRICA</t>
  </si>
  <si>
    <t>MEDIA ARMÓNICA</t>
  </si>
  <si>
    <t>MEDIANA</t>
  </si>
  <si>
    <t>ITEM</t>
  </si>
  <si>
    <t>DESCRIPCIÓN</t>
  </si>
  <si>
    <t>UND</t>
  </si>
  <si>
    <t>CANTIDAD A ADQUIRIR</t>
  </si>
  <si>
    <t>VALOR UNITARIO SIN IVA</t>
  </si>
  <si>
    <t>VALOR UNITARIO INCLUIDO IVA</t>
  </si>
  <si>
    <t>PROMEDIO (VALOR UNITARIO SIN IVA)</t>
  </si>
  <si>
    <t>PRESUPUESTO CON PROMEDIO</t>
  </si>
  <si>
    <t>MEDIA GEOMÉTRICA (VALOR UNITARIO SIN IVA)</t>
  </si>
  <si>
    <t>PRESUPUESTO CON MEDIA GEOMETRICA</t>
  </si>
  <si>
    <t>MEDIA ARMÓNICA (VALOR UNITARIO SIN IVA)</t>
  </si>
  <si>
    <t>PRESUPUESTO CON MEDIA ARMONICA</t>
  </si>
  <si>
    <t>MEDIANA (VALOR UNITARIO SIN IVA)</t>
  </si>
  <si>
    <t>PRESUPUESTO CON MEDIANA</t>
  </si>
  <si>
    <t>COEF DE VARIACIÓN</t>
  </si>
  <si>
    <t>MARGEN DE CONFIABILIDAD</t>
  </si>
  <si>
    <t>NIVEL DE CONFIABILIDAD</t>
  </si>
  <si>
    <t>MICRÓMETROS DE PROFUNDIDAD (PROFUNDÍMETROS)
INCLUÍDA CALIBRACIÓN Y CERTIFICADO DE CALIBRACIÓN EMITIDO POR LABORATORIO ONAC</t>
  </si>
  <si>
    <t xml:space="preserve">TOTAL  </t>
  </si>
  <si>
    <t xml:space="preserve">ANTES DE IVA </t>
  </si>
  <si>
    <t>NOTA: Se redondean algunos valores cotizados al peso mas cercano</t>
  </si>
  <si>
    <t xml:space="preserve">IVA </t>
  </si>
  <si>
    <t>TOTAL IVA INCLUIDO</t>
  </si>
  <si>
    <t xml:space="preserve">PRECIO UNITARIO ANTES DE IVA </t>
  </si>
  <si>
    <t xml:space="preserve">PRECIO UNITARIO CON IVA </t>
  </si>
  <si>
    <t xml:space="preserve">CANTIDAD TOTAL </t>
  </si>
  <si>
    <t>PRECIO TOTAL CON IVA</t>
  </si>
  <si>
    <t>TOTAL</t>
  </si>
  <si>
    <t>MEDIA GEOMÉTRICA  (VALOR UNITARIO SIN IVA)</t>
  </si>
  <si>
    <t>MEDIA ARMÓNICA  (VALOR UNITARIO SIN IVA)</t>
  </si>
  <si>
    <t>MEDIANA  (VALOR UNITARIO SIN IVA)</t>
  </si>
  <si>
    <t>RANGO</t>
  </si>
  <si>
    <t>COTIZACIÓN 1</t>
  </si>
  <si>
    <t>COTIZACIÓN 2</t>
  </si>
  <si>
    <t>ESTADISTICO</t>
  </si>
  <si>
    <t>VALOR TOTAL</t>
  </si>
  <si>
    <t>PROMEDIO (VALOR UNITARIO ANTES DE IVA)</t>
  </si>
  <si>
    <t>1-25</t>
  </si>
  <si>
    <t>26 O MÁS</t>
  </si>
  <si>
    <t>Ahorro</t>
  </si>
  <si>
    <t>50 O MÁS</t>
  </si>
  <si>
    <t>PROMEDIO</t>
  </si>
  <si>
    <t>MEDIA GEOMÉTRICA</t>
  </si>
  <si>
    <t>PRECIO UNITARIO ANTES DE IVA</t>
  </si>
  <si>
    <t>IVA</t>
  </si>
  <si>
    <t>PRECIO UNITARIO CON IVA</t>
  </si>
  <si>
    <t>CANTIDAD TOTAL</t>
  </si>
  <si>
    <t>SALARIO MINIMO</t>
  </si>
  <si>
    <t>PRESUPUESTO EN SALARIOS</t>
  </si>
  <si>
    <t>CANTIDADES ESTIMADAS</t>
  </si>
  <si>
    <t>VALOR IVA</t>
  </si>
  <si>
    <t>VALOR UNITARIO IVA INCLUIDO</t>
  </si>
  <si>
    <t>VALOR TOTAL IVA INCLUIDO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</si>
</sst>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8">
    <numFmt numFmtId="164" formatCode="_-&quot;$&quot;\ * #,##0_-;\-&quot;$&quot;\ * #,##0_-;_-&quot;$&quot;\ * &quot;-&quot;??_-;_-@"/>
    <numFmt numFmtId="165" formatCode="&quot;$&quot;\ #,##0;[Red]\-&quot;$&quot;\ #,##0"/>
    <numFmt numFmtId="166" formatCode="_-* #,##0.00_-;\-* #,##0.00_-;_-* &quot;-&quot;??.00_-;_-@"/>
    <numFmt numFmtId="167" formatCode="_-* #,##0_-;\-* #,##0_-;_-* &quot;-&quot;??_-;_-@"/>
    <numFmt numFmtId="168" formatCode="[$$-240A]#,##0"/>
    <numFmt numFmtId="169" formatCode="_-&quot;$&quot;\ * #,##0.00_-;\-&quot;$&quot;\ * #,##0.00_-;_-&quot;$&quot;\ * &quot;-&quot;??.00_-;_-@"/>
    <numFmt numFmtId="170" formatCode="[$ $]#,##0"/>
    <numFmt numFmtId="171" formatCode="#,##0.0000"/>
  </numFmts>
  <fonts count="18">
    <font>
      <sz val="11.0"/>
      <color theme="1"/>
      <name val="Calibri"/>
      <scheme val="minor"/>
    </font>
    <font>
      <sz val="11.0"/>
      <color theme="1"/>
      <name val="Calibri"/>
    </font>
    <font>
      <b/>
      <sz val="10.0"/>
      <color theme="1"/>
      <name val="Calibri"/>
    </font>
    <font/>
    <font>
      <b/>
      <sz val="8.0"/>
      <color rgb="FF000000"/>
      <name val="Calibri"/>
    </font>
    <font>
      <b/>
      <sz val="8.0"/>
      <color theme="1"/>
      <name val="Calibri"/>
    </font>
    <font>
      <sz val="10.0"/>
      <color rgb="FF000000"/>
      <name val="Calibri"/>
    </font>
    <font>
      <b/>
      <sz val="12.0"/>
      <color theme="1"/>
      <name val="Calibri"/>
    </font>
    <font>
      <sz val="10.0"/>
      <color theme="1"/>
      <name val="Calibri"/>
    </font>
    <font>
      <sz val="9.0"/>
      <color theme="1"/>
      <name val="Arial"/>
    </font>
    <font>
      <sz val="13.0"/>
      <color theme="1"/>
      <name val="Calibri"/>
    </font>
    <font>
      <color theme="1"/>
      <name val="Calibri"/>
    </font>
    <font>
      <color theme="1"/>
      <name val="Calibri"/>
      <scheme val="minor"/>
    </font>
    <font>
      <b/>
      <color rgb="FF000000"/>
      <name val="Calibri"/>
    </font>
    <font>
      <color rgb="FF000000"/>
      <name val="Calibri"/>
    </font>
    <font>
      <b/>
      <sz val="10.0"/>
      <color rgb="FF000000"/>
      <name val="Arial Narrow"/>
    </font>
    <font>
      <b/>
      <sz val="10.0"/>
      <color theme="1"/>
      <name val="Arial Narrow"/>
    </font>
    <font>
      <sz val="10.0"/>
      <color theme="1"/>
      <name val="Arial Narrow"/>
    </font>
  </fonts>
  <fills count="14">
    <fill>
      <patternFill patternType="none"/>
    </fill>
    <fill>
      <patternFill patternType="lightGray"/>
    </fill>
    <fill>
      <patternFill patternType="solid">
        <fgColor rgb="FFD9E2F3"/>
        <bgColor rgb="FFD9E2F3"/>
      </patternFill>
    </fill>
    <fill>
      <patternFill patternType="solid">
        <fgColor rgb="FF8EAADB"/>
        <bgColor rgb="FF8EAADB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rgb="FFFFFF00"/>
      </patternFill>
    </fill>
    <fill>
      <patternFill patternType="solid">
        <fgColor rgb="FFF4B083"/>
        <bgColor rgb="FFF4B083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92D050"/>
        <bgColor rgb="FF92D050"/>
      </patternFill>
    </fill>
    <fill>
      <patternFill patternType="solid">
        <fgColor rgb="FF9CC2E5"/>
        <bgColor rgb="FF9CC2E5"/>
      </patternFill>
    </fill>
    <fill>
      <patternFill patternType="solid">
        <fgColor rgb="FFD8D8D8"/>
        <bgColor rgb="FFD8D8D8"/>
      </patternFill>
    </fill>
    <fill>
      <patternFill patternType="solid">
        <fgColor rgb="FFD9EAD3"/>
        <bgColor rgb="FFD9EAD3"/>
      </patternFill>
    </fill>
    <fill>
      <patternFill patternType="solid">
        <fgColor rgb="FFB7B7B7"/>
        <bgColor rgb="FFB7B7B7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07">
    <xf borderId="0" fillId="0" fontId="0" numFmtId="0" xfId="0" applyAlignment="1" applyFont="1">
      <alignment readingOrder="0" shrinkToFit="0" vertical="bottom" wrapText="0"/>
    </xf>
    <xf borderId="0" fillId="0" fontId="1" numFmtId="164" xfId="0" applyFont="1" applyNumberFormat="1"/>
    <xf borderId="1" fillId="0" fontId="2" numFmtId="0" xfId="0" applyAlignment="1" applyBorder="1" applyFont="1">
      <alignment horizontal="center" vertical="center"/>
    </xf>
    <xf borderId="2" fillId="0" fontId="3" numFmtId="0" xfId="0" applyBorder="1" applyFont="1"/>
    <xf borderId="3" fillId="0" fontId="3" numFmtId="0" xfId="0" applyBorder="1" applyFont="1"/>
    <xf borderId="1" fillId="2" fontId="4" numFmtId="164" xfId="0" applyAlignment="1" applyBorder="1" applyFill="1" applyFont="1" applyNumberFormat="1">
      <alignment horizontal="center" shrinkToFit="0" vertical="center" wrapText="1"/>
    </xf>
    <xf borderId="1" fillId="2" fontId="4" numFmtId="164" xfId="0" applyAlignment="1" applyBorder="1" applyFont="1" applyNumberFormat="1">
      <alignment horizontal="center" readingOrder="0" shrinkToFit="0" vertical="center" wrapText="1"/>
    </xf>
    <xf borderId="4" fillId="2" fontId="4" numFmtId="164" xfId="0" applyAlignment="1" applyBorder="1" applyFont="1" applyNumberFormat="1">
      <alignment horizontal="center" shrinkToFit="0" vertical="center" wrapText="1"/>
    </xf>
    <xf borderId="1" fillId="3" fontId="5" numFmtId="0" xfId="0" applyAlignment="1" applyBorder="1" applyFill="1" applyFont="1">
      <alignment horizontal="center" shrinkToFit="0" vertical="center" wrapText="1"/>
    </xf>
    <xf borderId="1" fillId="4" fontId="5" numFmtId="0" xfId="0" applyAlignment="1" applyBorder="1" applyFill="1" applyFont="1">
      <alignment horizontal="center" shrinkToFit="0" vertical="center" wrapText="1"/>
    </xf>
    <xf borderId="1" fillId="5" fontId="5" numFmtId="0" xfId="0" applyAlignment="1" applyBorder="1" applyFill="1" applyFont="1">
      <alignment horizontal="center" shrinkToFit="0" vertical="center" wrapText="1"/>
    </xf>
    <xf borderId="1" fillId="6" fontId="5" numFmtId="0" xfId="0" applyAlignment="1" applyBorder="1" applyFill="1" applyFont="1">
      <alignment horizontal="center" shrinkToFit="0" vertical="center" wrapText="1"/>
    </xf>
    <xf borderId="0" fillId="7" fontId="5" numFmtId="0" xfId="0" applyAlignment="1" applyFill="1" applyFont="1">
      <alignment horizontal="center" shrinkToFit="0" vertical="center" wrapText="1"/>
    </xf>
    <xf borderId="4" fillId="8" fontId="4" numFmtId="0" xfId="0" applyAlignment="1" applyBorder="1" applyFill="1" applyFont="1">
      <alignment horizontal="center" shrinkToFit="0" vertical="center" wrapText="1"/>
    </xf>
    <xf borderId="1" fillId="8" fontId="4" numFmtId="164" xfId="0" applyAlignment="1" applyBorder="1" applyFont="1" applyNumberFormat="1">
      <alignment horizontal="center" shrinkToFit="0" vertical="center" wrapText="1"/>
    </xf>
    <xf borderId="1" fillId="8" fontId="5" numFmtId="164" xfId="0" applyAlignment="1" applyBorder="1" applyFont="1" applyNumberFormat="1">
      <alignment horizontal="center" shrinkToFit="0" vertical="center" wrapText="1"/>
    </xf>
    <xf borderId="4" fillId="9" fontId="5" numFmtId="0" xfId="0" applyAlignment="1" applyBorder="1" applyFill="1" applyFont="1">
      <alignment horizontal="center" shrinkToFit="0" vertical="center" wrapText="1"/>
    </xf>
    <xf borderId="4" fillId="10" fontId="5" numFmtId="0" xfId="0" applyAlignment="1" applyBorder="1" applyFill="1" applyFont="1">
      <alignment horizontal="center" shrinkToFit="0" vertical="center" wrapText="1"/>
    </xf>
    <xf borderId="4" fillId="6" fontId="5" numFmtId="0" xfId="0" applyAlignment="1" applyBorder="1" applyFont="1">
      <alignment horizontal="center" shrinkToFit="0" vertical="center" wrapText="1"/>
    </xf>
    <xf borderId="4" fillId="11" fontId="5" numFmtId="0" xfId="0" applyAlignment="1" applyBorder="1" applyFill="1" applyFont="1">
      <alignment horizontal="center" shrinkToFit="0" vertical="center" wrapText="1"/>
    </xf>
    <xf borderId="4" fillId="5" fontId="5" numFmtId="0" xfId="0" applyAlignment="1" applyBorder="1" applyFont="1">
      <alignment horizontal="center" shrinkToFit="0" vertical="center" wrapText="1"/>
    </xf>
    <xf borderId="4" fillId="3" fontId="5" numFmtId="0" xfId="0" applyAlignment="1" applyBorder="1" applyFont="1">
      <alignment horizontal="center" shrinkToFit="0" textRotation="90" vertical="center" wrapText="1"/>
    </xf>
    <xf borderId="4" fillId="4" fontId="5" numFmtId="0" xfId="0" applyAlignment="1" applyBorder="1" applyFont="1">
      <alignment horizontal="center" shrinkToFit="0" textRotation="90" vertical="center" wrapText="1"/>
    </xf>
    <xf borderId="4" fillId="5" fontId="5" numFmtId="0" xfId="0" applyAlignment="1" applyBorder="1" applyFont="1">
      <alignment horizontal="center" shrinkToFit="0" textRotation="90" vertical="center" wrapText="1"/>
    </xf>
    <xf borderId="4" fillId="6" fontId="5" numFmtId="0" xfId="0" applyAlignment="1" applyBorder="1" applyFont="1">
      <alignment horizontal="center" shrinkToFit="0" textRotation="90" vertical="center" wrapText="1"/>
    </xf>
    <xf borderId="0" fillId="7" fontId="5" numFmtId="0" xfId="0" applyAlignment="1" applyFont="1">
      <alignment horizontal="center" shrinkToFit="0" textRotation="90" vertical="center" wrapText="1"/>
    </xf>
    <xf borderId="4" fillId="0" fontId="6" numFmtId="0" xfId="0" applyAlignment="1" applyBorder="1" applyFont="1">
      <alignment horizontal="center" shrinkToFit="0" textRotation="255" vertical="center" wrapText="1"/>
    </xf>
    <xf borderId="4" fillId="9" fontId="7" numFmtId="0" xfId="0" applyAlignment="1" applyBorder="1" applyFont="1">
      <alignment horizontal="center" shrinkToFit="0" vertical="center" wrapText="1"/>
    </xf>
    <xf borderId="4" fillId="0" fontId="8" numFmtId="0" xfId="0" applyAlignment="1" applyBorder="1" applyFont="1">
      <alignment horizontal="center" shrinkToFit="0" vertical="center" wrapText="1"/>
    </xf>
    <xf borderId="4" fillId="0" fontId="8" numFmtId="0" xfId="0" applyAlignment="1" applyBorder="1" applyFont="1">
      <alignment horizontal="center" vertical="center"/>
    </xf>
    <xf borderId="4" fillId="0" fontId="9" numFmtId="164" xfId="0" applyAlignment="1" applyBorder="1" applyFont="1" applyNumberFormat="1">
      <alignment horizontal="center" vertical="center"/>
    </xf>
    <xf borderId="4" fillId="0" fontId="9" numFmtId="164" xfId="0" applyAlignment="1" applyBorder="1" applyFont="1" applyNumberFormat="1">
      <alignment horizontal="right" vertical="center"/>
    </xf>
    <xf borderId="4" fillId="9" fontId="8" numFmtId="164" xfId="0" applyAlignment="1" applyBorder="1" applyFont="1" applyNumberFormat="1">
      <alignment horizontal="center" vertical="center"/>
    </xf>
    <xf borderId="4" fillId="9" fontId="8" numFmtId="165" xfId="0" applyAlignment="1" applyBorder="1" applyFont="1" applyNumberFormat="1">
      <alignment horizontal="center" vertical="center"/>
    </xf>
    <xf borderId="4" fillId="10" fontId="8" numFmtId="165" xfId="0" applyAlignment="1" applyBorder="1" applyFont="1" applyNumberFormat="1">
      <alignment horizontal="center" vertical="center"/>
    </xf>
    <xf borderId="4" fillId="6" fontId="8" numFmtId="165" xfId="0" applyAlignment="1" applyBorder="1" applyFont="1" applyNumberFormat="1">
      <alignment horizontal="center" vertical="center"/>
    </xf>
    <xf borderId="4" fillId="11" fontId="8" numFmtId="164" xfId="0" applyAlignment="1" applyBorder="1" applyFont="1" applyNumberFormat="1">
      <alignment horizontal="center" vertical="center"/>
    </xf>
    <xf borderId="4" fillId="11" fontId="8" numFmtId="165" xfId="0" applyAlignment="1" applyBorder="1" applyFont="1" applyNumberFormat="1">
      <alignment horizontal="center" vertical="center"/>
    </xf>
    <xf borderId="4" fillId="5" fontId="8" numFmtId="165" xfId="0" applyAlignment="1" applyBorder="1" applyFont="1" applyNumberFormat="1">
      <alignment horizontal="center" vertical="center"/>
    </xf>
    <xf borderId="4" fillId="0" fontId="8" numFmtId="166" xfId="0" applyAlignment="1" applyBorder="1" applyFont="1" applyNumberFormat="1">
      <alignment horizontal="center" vertical="center"/>
    </xf>
    <xf borderId="4" fillId="12" fontId="8" numFmtId="167" xfId="0" applyAlignment="1" applyBorder="1" applyFill="1" applyFont="1" applyNumberFormat="1">
      <alignment horizontal="center" vertical="center"/>
    </xf>
    <xf borderId="0" fillId="0" fontId="8" numFmtId="167" xfId="0" applyAlignment="1" applyFont="1" applyNumberFormat="1">
      <alignment horizontal="center" vertical="center"/>
    </xf>
    <xf borderId="1" fillId="8" fontId="8" numFmtId="0" xfId="0" applyAlignment="1" applyBorder="1" applyFont="1">
      <alignment horizontal="center" vertical="center"/>
    </xf>
    <xf borderId="4" fillId="0" fontId="8" numFmtId="164" xfId="0" applyAlignment="1" applyBorder="1" applyFont="1" applyNumberFormat="1">
      <alignment vertical="center"/>
    </xf>
    <xf borderId="4" fillId="0" fontId="8" numFmtId="165" xfId="0" applyAlignment="1" applyBorder="1" applyFont="1" applyNumberFormat="1">
      <alignment horizontal="center" vertical="center"/>
    </xf>
    <xf borderId="4" fillId="0" fontId="8" numFmtId="164" xfId="0" applyAlignment="1" applyBorder="1" applyFont="1" applyNumberFormat="1">
      <alignment horizontal="center" vertical="center"/>
    </xf>
    <xf borderId="4" fillId="8" fontId="8" numFmtId="165" xfId="0" applyAlignment="1" applyBorder="1" applyFont="1" applyNumberFormat="1">
      <alignment vertical="center"/>
    </xf>
    <xf borderId="4" fillId="8" fontId="8" numFmtId="167" xfId="0" applyAlignment="1" applyBorder="1" applyFont="1" applyNumberFormat="1">
      <alignment horizontal="center" vertical="center"/>
    </xf>
    <xf borderId="4" fillId="0" fontId="8" numFmtId="167" xfId="0" applyAlignment="1" applyBorder="1" applyFont="1" applyNumberFormat="1">
      <alignment horizontal="center" vertical="center"/>
    </xf>
    <xf borderId="0" fillId="0" fontId="8" numFmtId="0" xfId="0" applyAlignment="1" applyFont="1">
      <alignment vertical="center"/>
    </xf>
    <xf borderId="0" fillId="0" fontId="6" numFmtId="0" xfId="0" applyAlignment="1" applyFont="1">
      <alignment vertical="center"/>
    </xf>
    <xf borderId="0" fillId="0" fontId="8" numFmtId="0" xfId="0" applyAlignment="1" applyFont="1">
      <alignment horizontal="center" vertical="center"/>
    </xf>
    <xf borderId="0" fillId="0" fontId="8" numFmtId="164" xfId="0" applyAlignment="1" applyFont="1" applyNumberFormat="1">
      <alignment vertical="center"/>
    </xf>
    <xf borderId="0" fillId="0" fontId="10" numFmtId="0" xfId="0" applyFont="1"/>
    <xf borderId="4" fillId="0" fontId="11" numFmtId="0" xfId="0" applyAlignment="1" applyBorder="1" applyFont="1">
      <alignment horizontal="center" vertical="center"/>
    </xf>
    <xf borderId="0" fillId="0" fontId="8" numFmtId="168" xfId="0" applyAlignment="1" applyFont="1" applyNumberFormat="1">
      <alignment vertical="center"/>
    </xf>
    <xf borderId="0" fillId="0" fontId="10" numFmtId="167" xfId="0" applyAlignment="1" applyFont="1" applyNumberFormat="1">
      <alignment vertical="center"/>
    </xf>
    <xf borderId="0" fillId="0" fontId="8" numFmtId="169" xfId="0" applyAlignment="1" applyFont="1" applyNumberFormat="1">
      <alignment vertical="center"/>
    </xf>
    <xf borderId="4" fillId="0" fontId="8" numFmtId="164" xfId="0" applyAlignment="1" applyBorder="1" applyFont="1" applyNumberFormat="1">
      <alignment horizontal="center" shrinkToFit="0" vertical="center" wrapText="1"/>
    </xf>
    <xf borderId="4" fillId="0" fontId="2" numFmtId="0" xfId="0" applyAlignment="1" applyBorder="1" applyFont="1">
      <alignment horizontal="center" vertical="center"/>
    </xf>
    <xf borderId="4" fillId="0" fontId="2" numFmtId="164" xfId="0" applyAlignment="1" applyBorder="1" applyFont="1" applyNumberFormat="1">
      <alignment horizontal="center" vertical="center"/>
    </xf>
    <xf borderId="0" fillId="0" fontId="8" numFmtId="170" xfId="0" applyAlignment="1" applyFont="1" applyNumberFormat="1">
      <alignment vertical="center"/>
    </xf>
    <xf borderId="0" fillId="0" fontId="8" numFmtId="4" xfId="0" applyAlignment="1" applyFont="1" applyNumberFormat="1">
      <alignment vertical="center"/>
    </xf>
    <xf borderId="4" fillId="0" fontId="9" numFmtId="164" xfId="0" applyAlignment="1" applyBorder="1" applyFont="1" applyNumberFormat="1">
      <alignment horizontal="center" readingOrder="0" vertical="center"/>
    </xf>
    <xf borderId="0" fillId="0" fontId="11" numFmtId="4" xfId="0" applyFont="1" applyNumberFormat="1"/>
    <xf borderId="0" fillId="0" fontId="12" numFmtId="4" xfId="0" applyFont="1" applyNumberFormat="1"/>
    <xf borderId="5" fillId="2" fontId="4" numFmtId="164" xfId="0" applyAlignment="1" applyBorder="1" applyFont="1" applyNumberFormat="1">
      <alignment horizontal="center" shrinkToFit="0" vertical="center" wrapText="1"/>
    </xf>
    <xf borderId="6" fillId="0" fontId="3" numFmtId="0" xfId="0" applyBorder="1" applyFont="1"/>
    <xf borderId="1" fillId="8" fontId="5" numFmtId="164" xfId="0" applyAlignment="1" applyBorder="1" applyFont="1" applyNumberFormat="1">
      <alignment horizontal="center" shrinkToFit="0" wrapText="1"/>
    </xf>
    <xf borderId="7" fillId="2" fontId="4" numFmtId="164" xfId="0" applyAlignment="1" applyBorder="1" applyFont="1" applyNumberFormat="1">
      <alignment horizontal="center" shrinkToFit="0" vertical="center" wrapText="1"/>
    </xf>
    <xf borderId="0" fillId="0" fontId="12" numFmtId="0" xfId="0" applyAlignment="1" applyFont="1">
      <alignment readingOrder="0"/>
    </xf>
    <xf borderId="7" fillId="2" fontId="4" numFmtId="164" xfId="0" applyAlignment="1" applyBorder="1" applyFont="1" applyNumberFormat="1">
      <alignment horizontal="center" readingOrder="0" shrinkToFit="0" vertical="center" wrapText="1"/>
    </xf>
    <xf borderId="0" fillId="0" fontId="12" numFmtId="10" xfId="0" applyFont="1" applyNumberFormat="1"/>
    <xf borderId="0" fillId="0" fontId="11" numFmtId="10" xfId="0" applyFont="1" applyNumberFormat="1"/>
    <xf borderId="0" fillId="0" fontId="11" numFmtId="0" xfId="0" applyFont="1"/>
    <xf borderId="0" fillId="0" fontId="12" numFmtId="171" xfId="0" applyFont="1" applyNumberFormat="1"/>
    <xf borderId="4" fillId="2" fontId="4" numFmtId="164" xfId="0" applyAlignment="1" applyBorder="1" applyFont="1" applyNumberFormat="1">
      <alignment horizontal="center" readingOrder="0" shrinkToFit="0" vertical="center" wrapText="1"/>
    </xf>
    <xf borderId="4" fillId="9" fontId="5" numFmtId="0" xfId="0" applyAlignment="1" applyBorder="1" applyFont="1">
      <alignment horizontal="center" vertical="center"/>
    </xf>
    <xf borderId="4" fillId="11" fontId="5" numFmtId="0" xfId="0" applyAlignment="1" applyBorder="1" applyFont="1">
      <alignment horizontal="center" vertical="center"/>
    </xf>
    <xf borderId="4" fillId="7" fontId="9" numFmtId="164" xfId="0" applyAlignment="1" applyBorder="1" applyFont="1" applyNumberFormat="1">
      <alignment horizontal="center" readingOrder="0" vertical="center"/>
    </xf>
    <xf borderId="0" fillId="0" fontId="8" numFmtId="164" xfId="0" applyAlignment="1" applyFont="1" applyNumberFormat="1">
      <alignment horizontal="center" shrinkToFit="0" vertical="center" wrapText="1"/>
    </xf>
    <xf borderId="0" fillId="0" fontId="8" numFmtId="0" xfId="0" applyAlignment="1" applyFont="1">
      <alignment horizontal="center" shrinkToFit="0" vertical="center" wrapText="1"/>
    </xf>
    <xf borderId="0" fillId="0" fontId="8" numFmtId="164" xfId="0" applyAlignment="1" applyFont="1" applyNumberForma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horizontal="center" vertical="center"/>
    </xf>
    <xf borderId="0" fillId="0" fontId="9" numFmtId="164" xfId="0" applyAlignment="1" applyFont="1" applyNumberFormat="1">
      <alignment horizontal="center" vertical="center"/>
    </xf>
    <xf borderId="4" fillId="13" fontId="13" numFmtId="0" xfId="0" applyAlignment="1" applyBorder="1" applyFill="1" applyFont="1">
      <alignment horizontal="center" shrinkToFit="0" wrapText="1"/>
    </xf>
    <xf borderId="3" fillId="13" fontId="13" numFmtId="4" xfId="0" applyAlignment="1" applyBorder="1" applyFont="1" applyNumberFormat="1">
      <alignment horizontal="center" shrinkToFit="0" wrapText="1"/>
    </xf>
    <xf borderId="3" fillId="13" fontId="13" numFmtId="0" xfId="0" applyAlignment="1" applyBorder="1" applyFont="1">
      <alignment horizontal="center" shrinkToFit="0" wrapText="1"/>
    </xf>
    <xf borderId="7" fillId="0" fontId="14" numFmtId="164" xfId="0" applyAlignment="1" applyBorder="1" applyFont="1" applyNumberFormat="1">
      <alignment horizontal="center" shrinkToFit="0" wrapText="0"/>
    </xf>
    <xf borderId="8" fillId="0" fontId="14" numFmtId="164" xfId="0" applyAlignment="1" applyBorder="1" applyFont="1" applyNumberFormat="1">
      <alignment horizontal="center" shrinkToFit="0" wrapText="0"/>
    </xf>
    <xf borderId="8" fillId="0" fontId="14" numFmtId="0" xfId="0" applyAlignment="1" applyBorder="1" applyFont="1">
      <alignment horizontal="center" readingOrder="0" shrinkToFit="0" wrapText="0"/>
    </xf>
    <xf borderId="7" fillId="0" fontId="14" numFmtId="0" xfId="0" applyAlignment="1" applyBorder="1" applyFont="1">
      <alignment horizontal="center" shrinkToFit="0" wrapText="0"/>
    </xf>
    <xf borderId="8" fillId="0" fontId="14" numFmtId="0" xfId="0" applyAlignment="1" applyBorder="1" applyFont="1">
      <alignment horizontal="center" shrinkToFit="0" wrapText="0"/>
    </xf>
    <xf borderId="8" fillId="0" fontId="13" numFmtId="0" xfId="0" applyAlignment="1" applyBorder="1" applyFont="1">
      <alignment horizontal="center" shrinkToFit="0" wrapText="0"/>
    </xf>
    <xf borderId="0" fillId="0" fontId="14" numFmtId="0" xfId="0" applyAlignment="1" applyFont="1">
      <alignment shrinkToFit="0" wrapText="0"/>
    </xf>
    <xf borderId="0" fillId="0" fontId="14" numFmtId="0" xfId="0" applyAlignment="1" applyFont="1">
      <alignment horizontal="right" shrinkToFit="0" wrapText="0"/>
    </xf>
    <xf borderId="0" fillId="0" fontId="8" numFmtId="9" xfId="0" applyAlignment="1" applyFont="1" applyNumberFormat="1">
      <alignment readingOrder="0" vertical="center"/>
    </xf>
    <xf borderId="0" fillId="0" fontId="8" numFmtId="0" xfId="0" applyAlignment="1" applyFont="1">
      <alignment readingOrder="0" vertical="center"/>
    </xf>
    <xf borderId="4" fillId="8" fontId="15" numFmtId="0" xfId="0" applyAlignment="1" applyBorder="1" applyFont="1">
      <alignment horizontal="center" shrinkToFit="0" vertical="center" wrapText="1"/>
    </xf>
    <xf borderId="4" fillId="8" fontId="15" numFmtId="164" xfId="0" applyAlignment="1" applyBorder="1" applyFont="1" applyNumberFormat="1">
      <alignment horizontal="center" shrinkToFit="0" vertical="center" wrapText="1"/>
    </xf>
    <xf borderId="4" fillId="8" fontId="16" numFmtId="164" xfId="0" applyAlignment="1" applyBorder="1" applyFont="1" applyNumberFormat="1">
      <alignment horizontal="center" shrinkToFit="0" vertical="center" wrapText="1"/>
    </xf>
    <xf borderId="4" fillId="0" fontId="16" numFmtId="0" xfId="0" applyAlignment="1" applyBorder="1" applyFont="1">
      <alignment horizontal="center" shrinkToFit="0" vertical="center" wrapText="1"/>
    </xf>
    <xf borderId="4" fillId="0" fontId="17" numFmtId="0" xfId="0" applyAlignment="1" applyBorder="1" applyFont="1">
      <alignment horizontal="center" shrinkToFit="0" vertical="center" wrapText="1"/>
    </xf>
    <xf borderId="4" fillId="0" fontId="17" numFmtId="0" xfId="0" applyAlignment="1" applyBorder="1" applyFont="1">
      <alignment horizontal="center" readingOrder="0" vertical="center"/>
    </xf>
    <xf borderId="4" fillId="0" fontId="17" numFmtId="164" xfId="0" applyAlignment="1" applyBorder="1" applyFont="1" applyNumberFormat="1">
      <alignment horizontal="center" readingOrder="0" vertical="center"/>
    </xf>
    <xf borderId="4" fillId="0" fontId="17" numFmtId="164" xfId="0" applyAlignment="1" applyBorder="1" applyFont="1" applyNumberFormat="1">
      <alignment horizontal="center" vertical="center"/>
    </xf>
  </cellXfs>
  <cellStyles count="1">
    <cellStyle xfId="0" name="Normal" builtinId="0"/>
  </cellStyles>
  <dxfs count="2">
    <dxf>
      <font/>
      <fill>
        <patternFill patternType="solid">
          <fgColor rgb="FFFF0000"/>
          <bgColor rgb="FFFF0000"/>
        </patternFill>
      </fill>
      <border/>
    </dxf>
    <dxf>
      <font>
        <color rgb="FF9C0006"/>
      </font>
      <fill>
        <patternFill patternType="solid">
          <fgColor rgb="FFFFC7CE"/>
          <bgColor rgb="FFFFC7CE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0"/>
    <col customWidth="1" min="2" max="2" width="7.86"/>
    <col customWidth="1" min="3" max="3" width="42.14"/>
    <col customWidth="1" min="4" max="4" width="7.71"/>
    <col customWidth="1" min="5" max="5" width="7.86"/>
    <col customWidth="1" min="6" max="7" width="14.29"/>
    <col customWidth="1" min="8" max="9" width="13.43"/>
    <col customWidth="1" min="10" max="10" width="17.0"/>
    <col customWidth="1" min="11" max="11" width="15.29"/>
    <col customWidth="1" min="12" max="12" width="13.86"/>
    <col customWidth="1" min="13" max="13" width="13.71"/>
    <col customWidth="1" min="14" max="14" width="12.0"/>
    <col customWidth="1" min="15" max="15" width="12.29"/>
    <col customWidth="1" min="16" max="16" width="16.0"/>
    <col customWidth="1" min="17" max="17" width="12.29"/>
    <col customWidth="1" min="18" max="18" width="13.14"/>
    <col customWidth="1" min="19" max="19" width="7.86"/>
    <col customWidth="1" min="20" max="20" width="8.14"/>
    <col customWidth="1" min="21" max="21" width="7.29"/>
    <col customWidth="1" min="22" max="22" width="9.71"/>
    <col customWidth="1" min="23" max="24" width="7.29"/>
    <col customWidth="1" min="25" max="25" width="6.43"/>
    <col customWidth="1" min="26" max="27" width="7.29"/>
    <col customWidth="1" min="28" max="28" width="8.14"/>
    <col customWidth="1" min="29" max="32" width="7.29"/>
  </cols>
  <sheetData>
    <row r="1" ht="7.5" customHeight="1">
      <c r="F1" s="1"/>
      <c r="G1" s="1"/>
      <c r="H1" s="1"/>
      <c r="I1" s="1"/>
    </row>
    <row r="2" ht="79.5" customHeight="1">
      <c r="B2" s="2" t="s">
        <v>0</v>
      </c>
      <c r="C2" s="3"/>
      <c r="D2" s="3"/>
      <c r="E2" s="4"/>
      <c r="F2" s="5" t="s">
        <v>1</v>
      </c>
      <c r="G2" s="4"/>
      <c r="H2" s="6" t="s">
        <v>2</v>
      </c>
      <c r="I2" s="4"/>
      <c r="J2" s="5" t="s">
        <v>3</v>
      </c>
      <c r="K2" s="3"/>
      <c r="L2" s="3"/>
      <c r="M2" s="3"/>
      <c r="N2" s="3"/>
      <c r="O2" s="3"/>
      <c r="P2" s="3"/>
      <c r="Q2" s="4"/>
      <c r="R2" s="7" t="s">
        <v>4</v>
      </c>
      <c r="S2" s="8" t="s">
        <v>5</v>
      </c>
      <c r="T2" s="3"/>
      <c r="U2" s="4"/>
      <c r="V2" s="9" t="s">
        <v>6</v>
      </c>
      <c r="W2" s="3"/>
      <c r="X2" s="4"/>
      <c r="Y2" s="10" t="s">
        <v>7</v>
      </c>
      <c r="Z2" s="3"/>
      <c r="AA2" s="4"/>
      <c r="AB2" s="11" t="s">
        <v>8</v>
      </c>
      <c r="AC2" s="3"/>
      <c r="AD2" s="4"/>
      <c r="AE2" s="12"/>
      <c r="AF2" s="12"/>
    </row>
    <row r="3" ht="67.5" customHeight="1">
      <c r="B3" s="13" t="s">
        <v>9</v>
      </c>
      <c r="C3" s="13" t="s">
        <v>10</v>
      </c>
      <c r="D3" s="13" t="s">
        <v>11</v>
      </c>
      <c r="E3" s="13" t="s">
        <v>12</v>
      </c>
      <c r="F3" s="14" t="s">
        <v>13</v>
      </c>
      <c r="G3" s="14" t="s">
        <v>14</v>
      </c>
      <c r="H3" s="15" t="s">
        <v>13</v>
      </c>
      <c r="I3" s="15" t="s">
        <v>14</v>
      </c>
      <c r="J3" s="16" t="s">
        <v>15</v>
      </c>
      <c r="K3" s="16" t="s">
        <v>16</v>
      </c>
      <c r="L3" s="17" t="s">
        <v>17</v>
      </c>
      <c r="M3" s="17" t="s">
        <v>18</v>
      </c>
      <c r="N3" s="18" t="s">
        <v>19</v>
      </c>
      <c r="O3" s="18" t="s">
        <v>20</v>
      </c>
      <c r="P3" s="19" t="s">
        <v>21</v>
      </c>
      <c r="Q3" s="19" t="s">
        <v>22</v>
      </c>
      <c r="R3" s="20" t="s">
        <v>4</v>
      </c>
      <c r="S3" s="21" t="s">
        <v>23</v>
      </c>
      <c r="T3" s="21" t="s">
        <v>24</v>
      </c>
      <c r="U3" s="21" t="s">
        <v>25</v>
      </c>
      <c r="V3" s="22" t="s">
        <v>23</v>
      </c>
      <c r="W3" s="22" t="s">
        <v>24</v>
      </c>
      <c r="X3" s="22" t="s">
        <v>25</v>
      </c>
      <c r="Y3" s="23" t="s">
        <v>23</v>
      </c>
      <c r="Z3" s="23" t="s">
        <v>24</v>
      </c>
      <c r="AA3" s="23" t="s">
        <v>25</v>
      </c>
      <c r="AB3" s="24" t="s">
        <v>23</v>
      </c>
      <c r="AC3" s="24" t="s">
        <v>24</v>
      </c>
      <c r="AD3" s="24" t="s">
        <v>25</v>
      </c>
      <c r="AE3" s="25"/>
      <c r="AF3" s="25"/>
    </row>
    <row r="4">
      <c r="B4" s="26">
        <v>1.0</v>
      </c>
      <c r="C4" s="27" t="s">
        <v>26</v>
      </c>
      <c r="D4" s="28" t="s">
        <v>11</v>
      </c>
      <c r="E4" s="29">
        <v>1.0</v>
      </c>
      <c r="F4" s="30">
        <v>1200000.0</v>
      </c>
      <c r="G4" s="30">
        <f>ROUND(F4*1.19,0)</f>
        <v>1428000</v>
      </c>
      <c r="H4" s="31">
        <v>1580000.0</v>
      </c>
      <c r="I4" s="31">
        <f>ROUND(H4*1.19,0)</f>
        <v>1880200</v>
      </c>
      <c r="J4" s="32">
        <f>ROUND((AVERAGE(F4,H4)),0)</f>
        <v>1390000</v>
      </c>
      <c r="K4" s="33">
        <f>+J4*E4</f>
        <v>1390000</v>
      </c>
      <c r="L4" s="34">
        <f>ROUND(GEOMEAN(F4,H4),0)</f>
        <v>1376953</v>
      </c>
      <c r="M4" s="34">
        <f>+L4*E4</f>
        <v>1376953</v>
      </c>
      <c r="N4" s="35">
        <f>ROUND(HARMEAN(F4,H4),0)</f>
        <v>1364029</v>
      </c>
      <c r="O4" s="35">
        <f>+N4*E4</f>
        <v>1364029</v>
      </c>
      <c r="P4" s="36">
        <f>ROUND(MEDIAN(F4,H4),0)</f>
        <v>1390000</v>
      </c>
      <c r="Q4" s="37">
        <f>+P4*E4</f>
        <v>1390000</v>
      </c>
      <c r="R4" s="38">
        <f>ROUND(STDEVP(F4,H4),0)</f>
        <v>190000</v>
      </c>
      <c r="S4" s="39">
        <f>(R4/J4*100)</f>
        <v>13.66906475</v>
      </c>
      <c r="T4" s="39">
        <f>100-S4</f>
        <v>86.33093525</v>
      </c>
      <c r="U4" s="40" t="str">
        <f>IF(T4&gt;=75,"ALTO","BAJO")</f>
        <v>ALTO</v>
      </c>
      <c r="V4" s="39">
        <f>(R4/L4*100)</f>
        <v>13.79858281</v>
      </c>
      <c r="W4" s="39">
        <f>100-V4</f>
        <v>86.20141719</v>
      </c>
      <c r="X4" s="40" t="str">
        <f>IF(W4&gt;=75,"ALTO","BAJO")</f>
        <v>ALTO</v>
      </c>
      <c r="Y4" s="39">
        <f>(R4/N4*100)</f>
        <v>13.92932262</v>
      </c>
      <c r="Z4" s="39">
        <f>100-Y4</f>
        <v>86.07067738</v>
      </c>
      <c r="AA4" s="40" t="str">
        <f>IF(Z4&gt;=75,"ALTO","BAJO")</f>
        <v>ALTO</v>
      </c>
      <c r="AB4" s="39">
        <f>(R4/P4*100)</f>
        <v>13.66906475</v>
      </c>
      <c r="AC4" s="39">
        <f>100-AB4</f>
        <v>86.33093525</v>
      </c>
      <c r="AD4" s="40" t="str">
        <f>IF(AC4&gt;=75,"ALTO","BAJO")</f>
        <v>ALTO</v>
      </c>
      <c r="AE4" s="41"/>
      <c r="AF4" s="41"/>
    </row>
    <row r="5" ht="12.75" customHeight="1">
      <c r="B5" s="42" t="s">
        <v>27</v>
      </c>
      <c r="C5" s="3"/>
      <c r="D5" s="3"/>
      <c r="E5" s="4"/>
      <c r="F5" s="43"/>
      <c r="G5" s="43"/>
      <c r="H5" s="43"/>
      <c r="I5" s="43"/>
      <c r="J5" s="44" t="s">
        <v>28</v>
      </c>
      <c r="K5" s="45">
        <f>SUM(K4)</f>
        <v>1390000</v>
      </c>
      <c r="L5" s="46"/>
      <c r="M5" s="46">
        <f>SUM(M4)</f>
        <v>1376953</v>
      </c>
      <c r="N5" s="46"/>
      <c r="O5" s="46">
        <f>SUM(O4)</f>
        <v>1364029</v>
      </c>
      <c r="P5" s="46"/>
      <c r="Q5" s="46">
        <f>SUM(Q4)</f>
        <v>1390000</v>
      </c>
      <c r="R5" s="46"/>
      <c r="S5" s="47"/>
      <c r="T5" s="47"/>
      <c r="U5" s="48"/>
      <c r="V5" s="47"/>
      <c r="W5" s="48"/>
      <c r="X5" s="48"/>
      <c r="Y5" s="47"/>
      <c r="Z5" s="48"/>
      <c r="AA5" s="48"/>
      <c r="AB5" s="47"/>
      <c r="AC5" s="48"/>
      <c r="AD5" s="48"/>
      <c r="AE5" s="41"/>
      <c r="AF5" s="41"/>
    </row>
    <row r="6">
      <c r="B6" s="49"/>
      <c r="C6" s="50" t="s">
        <v>29</v>
      </c>
      <c r="D6" s="51"/>
      <c r="E6" s="51"/>
      <c r="F6" s="52"/>
      <c r="G6" s="52"/>
      <c r="H6" s="53"/>
      <c r="I6" s="53"/>
      <c r="J6" s="54" t="s">
        <v>30</v>
      </c>
      <c r="K6" s="45">
        <f>ROUND(K5*19%,0)</f>
        <v>264100</v>
      </c>
      <c r="L6" s="55"/>
      <c r="M6" s="49"/>
      <c r="N6" s="49"/>
      <c r="O6" s="49"/>
      <c r="P6" s="49"/>
      <c r="Q6" s="49"/>
      <c r="R6" s="49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</row>
    <row r="7">
      <c r="B7" s="49"/>
      <c r="C7" s="49"/>
      <c r="D7" s="51"/>
      <c r="E7" s="51"/>
      <c r="F7" s="52"/>
      <c r="G7" s="52"/>
      <c r="H7" s="56"/>
      <c r="I7" s="56"/>
      <c r="J7" s="29" t="s">
        <v>31</v>
      </c>
      <c r="K7" s="45">
        <f>ROUND((SUM(K5:K6)),0)</f>
        <v>1654100</v>
      </c>
      <c r="L7" s="49"/>
      <c r="M7" s="49"/>
      <c r="N7" s="49"/>
      <c r="O7" s="49"/>
      <c r="P7" s="49"/>
      <c r="Q7" s="49"/>
      <c r="R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</row>
    <row r="8" ht="21.75" customHeight="1">
      <c r="B8" s="49"/>
      <c r="C8" s="49"/>
      <c r="D8" s="51"/>
      <c r="E8" s="51"/>
      <c r="F8" s="52"/>
      <c r="G8" s="57"/>
      <c r="H8" s="56"/>
      <c r="I8" s="56"/>
      <c r="J8" s="49"/>
      <c r="K8" s="49"/>
      <c r="L8" s="49"/>
      <c r="M8" s="49"/>
      <c r="N8" s="49"/>
      <c r="O8" s="49"/>
      <c r="P8" s="49"/>
      <c r="Q8" s="49"/>
      <c r="R8" s="49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</row>
    <row r="9" ht="38.25" customHeight="1">
      <c r="B9" s="49"/>
      <c r="C9" s="49"/>
      <c r="D9" s="51"/>
      <c r="E9" s="51"/>
      <c r="F9" s="52"/>
      <c r="G9" s="57"/>
      <c r="H9" s="52"/>
      <c r="I9" s="58" t="s">
        <v>32</v>
      </c>
      <c r="J9" s="29" t="s">
        <v>30</v>
      </c>
      <c r="K9" s="28" t="s">
        <v>33</v>
      </c>
      <c r="L9" s="28" t="s">
        <v>34</v>
      </c>
      <c r="M9" s="28" t="s">
        <v>35</v>
      </c>
      <c r="N9" s="49"/>
      <c r="O9" s="49"/>
      <c r="P9" s="49"/>
      <c r="Q9" s="49"/>
      <c r="R9" s="49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</row>
    <row r="10" ht="12.75" customHeight="1">
      <c r="B10" s="49"/>
      <c r="C10" s="49"/>
      <c r="D10" s="51"/>
      <c r="E10" s="51"/>
      <c r="F10" s="52"/>
      <c r="G10" s="52"/>
      <c r="H10" s="52"/>
      <c r="I10" s="45">
        <f>J4</f>
        <v>1390000</v>
      </c>
      <c r="J10" s="45">
        <f>ROUND(I10*19%,0)</f>
        <v>264100</v>
      </c>
      <c r="K10" s="45">
        <f>I10+J10</f>
        <v>1654100</v>
      </c>
      <c r="L10" s="29">
        <v>1.0</v>
      </c>
      <c r="M10" s="45">
        <f>K10*L10</f>
        <v>1654100</v>
      </c>
      <c r="N10" s="49"/>
      <c r="O10" s="49"/>
      <c r="P10" s="49"/>
      <c r="Q10" s="49"/>
      <c r="R10" s="49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</row>
    <row r="11" ht="12.75" customHeight="1">
      <c r="B11" s="49"/>
      <c r="C11" s="49"/>
      <c r="D11" s="51"/>
      <c r="E11" s="51"/>
      <c r="F11" s="52"/>
      <c r="G11" s="52"/>
      <c r="H11" s="52"/>
      <c r="I11" s="45"/>
      <c r="J11" s="29"/>
      <c r="K11" s="29"/>
      <c r="L11" s="59" t="s">
        <v>36</v>
      </c>
      <c r="M11" s="60">
        <f>SUM(M10)</f>
        <v>1654100</v>
      </c>
      <c r="N11" s="49"/>
      <c r="O11" s="49"/>
      <c r="P11" s="49"/>
      <c r="Q11" s="49"/>
      <c r="R11" s="49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</row>
    <row r="12" ht="12.75" customHeight="1">
      <c r="B12" s="49"/>
      <c r="C12" s="49"/>
      <c r="D12" s="51"/>
      <c r="E12" s="51"/>
      <c r="F12" s="52"/>
      <c r="G12" s="52"/>
      <c r="H12" s="52"/>
      <c r="I12" s="52"/>
      <c r="J12" s="49"/>
      <c r="K12" s="49"/>
      <c r="L12" s="49"/>
      <c r="M12" s="49"/>
      <c r="N12" s="49"/>
      <c r="O12" s="49"/>
      <c r="P12" s="49"/>
      <c r="Q12" s="49"/>
      <c r="R12" s="49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</row>
    <row r="13" ht="12.75" customHeight="1">
      <c r="B13" s="49"/>
      <c r="C13" s="49"/>
      <c r="D13" s="51"/>
      <c r="E13" s="51"/>
      <c r="F13" s="52"/>
      <c r="G13" s="52"/>
      <c r="H13" s="52"/>
      <c r="I13" s="52"/>
      <c r="J13" s="49"/>
      <c r="K13" s="49"/>
      <c r="L13" s="49"/>
      <c r="M13" s="49"/>
      <c r="N13" s="49"/>
      <c r="O13" s="49"/>
      <c r="P13" s="49"/>
      <c r="Q13" s="49"/>
      <c r="R13" s="49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</row>
    <row r="14" ht="12.75" customHeight="1">
      <c r="B14" s="49"/>
      <c r="C14" s="49"/>
      <c r="D14" s="51"/>
      <c r="E14" s="51"/>
      <c r="F14" s="52"/>
      <c r="G14" s="52"/>
      <c r="H14" s="52"/>
      <c r="I14" s="52"/>
      <c r="J14" s="49"/>
      <c r="K14" s="49"/>
      <c r="L14" s="49"/>
      <c r="M14" s="49"/>
      <c r="N14" s="49"/>
      <c r="O14" s="49"/>
      <c r="P14" s="49"/>
      <c r="Q14" s="49"/>
      <c r="R14" s="49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</row>
    <row r="15" ht="12.75" customHeight="1">
      <c r="B15" s="49"/>
      <c r="C15" s="49"/>
      <c r="D15" s="51"/>
      <c r="E15" s="51"/>
      <c r="F15" s="52"/>
      <c r="G15" s="52"/>
      <c r="H15" s="52"/>
      <c r="I15" s="52"/>
      <c r="J15" s="49"/>
      <c r="K15" s="49"/>
      <c r="L15" s="49"/>
      <c r="M15" s="49"/>
      <c r="N15" s="49"/>
      <c r="O15" s="49"/>
      <c r="P15" s="49"/>
      <c r="Q15" s="49"/>
      <c r="R15" s="49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</row>
    <row r="16" ht="12.75" customHeight="1">
      <c r="B16" s="49"/>
      <c r="C16" s="49"/>
      <c r="D16" s="51"/>
      <c r="E16" s="51"/>
      <c r="F16" s="52"/>
      <c r="G16" s="52"/>
      <c r="H16" s="52"/>
      <c r="I16" s="52"/>
      <c r="J16" s="49"/>
      <c r="K16" s="61"/>
      <c r="L16" s="49"/>
      <c r="M16" s="49"/>
      <c r="N16" s="49"/>
      <c r="O16" s="49"/>
      <c r="P16" s="49"/>
      <c r="Q16" s="49"/>
      <c r="R16" s="49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</row>
    <row r="17" ht="12.75" customHeight="1">
      <c r="B17" s="49"/>
      <c r="C17" s="49"/>
      <c r="D17" s="51"/>
      <c r="E17" s="51"/>
      <c r="F17" s="52"/>
      <c r="G17" s="52"/>
      <c r="H17" s="52"/>
      <c r="I17" s="52"/>
      <c r="J17" s="49"/>
      <c r="K17" s="62"/>
      <c r="L17" s="49"/>
      <c r="M17" s="49"/>
      <c r="N17" s="49"/>
      <c r="O17" s="49"/>
      <c r="P17" s="49"/>
      <c r="Q17" s="49"/>
      <c r="R17" s="49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</row>
    <row r="18" ht="12.75" customHeight="1">
      <c r="B18" s="49"/>
      <c r="C18" s="49"/>
      <c r="D18" s="51"/>
      <c r="E18" s="51"/>
      <c r="F18" s="52"/>
      <c r="G18" s="52"/>
      <c r="H18" s="52"/>
      <c r="I18" s="52"/>
      <c r="J18" s="49"/>
      <c r="K18" s="49"/>
      <c r="L18" s="49"/>
      <c r="M18" s="49"/>
      <c r="N18" s="49"/>
      <c r="O18" s="49"/>
      <c r="P18" s="49"/>
      <c r="Q18" s="49"/>
      <c r="R18" s="49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</row>
    <row r="19" ht="12.75" customHeight="1">
      <c r="B19" s="49"/>
      <c r="C19" s="49"/>
      <c r="D19" s="51"/>
      <c r="E19" s="51"/>
      <c r="F19" s="52"/>
      <c r="G19" s="52"/>
      <c r="H19" s="52"/>
      <c r="I19" s="52"/>
      <c r="J19" s="49"/>
      <c r="K19" s="49"/>
      <c r="L19" s="49"/>
      <c r="M19" s="49"/>
      <c r="N19" s="49"/>
      <c r="O19" s="49"/>
      <c r="P19" s="49"/>
      <c r="Q19" s="49"/>
      <c r="R19" s="49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</row>
    <row r="20" ht="12.75" customHeight="1">
      <c r="B20" s="49"/>
      <c r="C20" s="49"/>
      <c r="D20" s="51"/>
      <c r="E20" s="51"/>
      <c r="F20" s="52"/>
      <c r="G20" s="52"/>
      <c r="H20" s="52"/>
      <c r="I20" s="52"/>
      <c r="J20" s="49"/>
      <c r="K20" s="49"/>
      <c r="L20" s="49"/>
      <c r="M20" s="49"/>
      <c r="N20" s="49"/>
      <c r="O20" s="49"/>
      <c r="P20" s="49"/>
      <c r="Q20" s="49"/>
      <c r="R20" s="49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</row>
    <row r="21" ht="12.75" customHeight="1">
      <c r="B21" s="49"/>
      <c r="C21" s="49"/>
      <c r="D21" s="51"/>
      <c r="E21" s="51"/>
      <c r="F21" s="52"/>
      <c r="G21" s="52"/>
      <c r="H21" s="52"/>
      <c r="I21" s="52"/>
      <c r="J21" s="49"/>
      <c r="K21" s="49"/>
      <c r="L21" s="49"/>
      <c r="M21" s="49"/>
      <c r="N21" s="49"/>
      <c r="O21" s="49"/>
      <c r="P21" s="49"/>
      <c r="Q21" s="49"/>
      <c r="R21" s="49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</row>
    <row r="22" ht="12.75" customHeight="1">
      <c r="B22" s="49"/>
      <c r="C22" s="49"/>
      <c r="D22" s="51"/>
      <c r="E22" s="51"/>
      <c r="F22" s="52"/>
      <c r="G22" s="52"/>
      <c r="H22" s="52"/>
      <c r="I22" s="52"/>
      <c r="J22" s="49"/>
      <c r="K22" s="49"/>
      <c r="L22" s="49"/>
      <c r="M22" s="49"/>
      <c r="N22" s="49"/>
      <c r="O22" s="49"/>
      <c r="P22" s="49"/>
      <c r="Q22" s="49"/>
      <c r="R22" s="49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</row>
    <row r="23" ht="12.75" customHeight="1">
      <c r="B23" s="49"/>
      <c r="C23" s="49"/>
      <c r="D23" s="51"/>
      <c r="E23" s="51"/>
      <c r="F23" s="52"/>
      <c r="G23" s="52"/>
      <c r="H23" s="52"/>
      <c r="I23" s="52"/>
      <c r="J23" s="49"/>
      <c r="K23" s="49"/>
      <c r="L23" s="49"/>
      <c r="M23" s="49"/>
      <c r="N23" s="49"/>
      <c r="O23" s="49"/>
      <c r="P23" s="49"/>
      <c r="Q23" s="49"/>
      <c r="R23" s="49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</row>
    <row r="24" ht="12.75" customHeight="1">
      <c r="B24" s="49"/>
      <c r="C24" s="49"/>
      <c r="D24" s="51"/>
      <c r="E24" s="51"/>
      <c r="F24" s="52"/>
      <c r="G24" s="52"/>
      <c r="H24" s="52"/>
      <c r="I24" s="52"/>
      <c r="J24" s="49"/>
      <c r="K24" s="49"/>
      <c r="L24" s="49"/>
      <c r="M24" s="49"/>
      <c r="N24" s="49"/>
      <c r="O24" s="49"/>
      <c r="P24" s="49"/>
      <c r="Q24" s="49"/>
      <c r="R24" s="49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</row>
    <row r="25" ht="12.75" customHeight="1">
      <c r="B25" s="49"/>
      <c r="C25" s="49"/>
      <c r="D25" s="51"/>
      <c r="E25" s="51"/>
      <c r="F25" s="52"/>
      <c r="G25" s="52"/>
      <c r="H25" s="52"/>
      <c r="I25" s="52"/>
      <c r="J25" s="49"/>
      <c r="K25" s="49"/>
      <c r="L25" s="49"/>
      <c r="M25" s="49"/>
      <c r="N25" s="49"/>
      <c r="O25" s="49"/>
      <c r="P25" s="49"/>
      <c r="Q25" s="49"/>
      <c r="R25" s="49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</row>
    <row r="26" ht="12.75" customHeight="1">
      <c r="B26" s="49"/>
      <c r="C26" s="49"/>
      <c r="D26" s="51"/>
      <c r="E26" s="51"/>
      <c r="F26" s="52"/>
      <c r="G26" s="52"/>
      <c r="H26" s="52"/>
      <c r="I26" s="52"/>
      <c r="J26" s="49"/>
      <c r="K26" s="49"/>
      <c r="L26" s="49"/>
      <c r="M26" s="49"/>
      <c r="N26" s="49"/>
      <c r="O26" s="49"/>
      <c r="P26" s="49"/>
      <c r="Q26" s="49"/>
      <c r="R26" s="49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</row>
    <row r="27" ht="12.75" customHeight="1">
      <c r="B27" s="49"/>
      <c r="C27" s="49"/>
      <c r="D27" s="51"/>
      <c r="E27" s="51"/>
      <c r="F27" s="52"/>
      <c r="G27" s="52"/>
      <c r="H27" s="52"/>
      <c r="I27" s="52"/>
      <c r="J27" s="49"/>
      <c r="K27" s="49"/>
      <c r="L27" s="49"/>
      <c r="M27" s="49"/>
      <c r="N27" s="49"/>
      <c r="O27" s="49"/>
      <c r="P27" s="49"/>
      <c r="Q27" s="49"/>
      <c r="R27" s="49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</row>
    <row r="28" ht="12.75" customHeight="1">
      <c r="B28" s="49"/>
      <c r="C28" s="49"/>
      <c r="D28" s="51"/>
      <c r="E28" s="51"/>
      <c r="F28" s="52"/>
      <c r="G28" s="52"/>
      <c r="H28" s="52"/>
      <c r="I28" s="52"/>
      <c r="J28" s="49"/>
      <c r="K28" s="49"/>
      <c r="L28" s="49"/>
      <c r="M28" s="49"/>
      <c r="N28" s="49"/>
      <c r="O28" s="49"/>
      <c r="P28" s="49"/>
      <c r="Q28" s="49"/>
      <c r="R28" s="49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</row>
    <row r="29" ht="12.75" customHeight="1">
      <c r="B29" s="49"/>
      <c r="C29" s="49"/>
      <c r="D29" s="51"/>
      <c r="E29" s="51"/>
      <c r="F29" s="52"/>
      <c r="G29" s="52"/>
      <c r="H29" s="52"/>
      <c r="I29" s="52"/>
      <c r="J29" s="49"/>
      <c r="K29" s="49"/>
      <c r="L29" s="49"/>
      <c r="M29" s="49"/>
      <c r="N29" s="49"/>
      <c r="O29" s="49"/>
      <c r="P29" s="49"/>
      <c r="Q29" s="49"/>
      <c r="R29" s="49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</row>
    <row r="30" ht="12.75" customHeight="1">
      <c r="B30" s="49"/>
      <c r="C30" s="49"/>
      <c r="D30" s="51"/>
      <c r="E30" s="51"/>
      <c r="F30" s="52"/>
      <c r="G30" s="52"/>
      <c r="H30" s="52"/>
      <c r="I30" s="52"/>
      <c r="J30" s="49"/>
      <c r="K30" s="49"/>
      <c r="L30" s="49"/>
      <c r="M30" s="49"/>
      <c r="N30" s="49"/>
      <c r="O30" s="49"/>
      <c r="P30" s="49"/>
      <c r="Q30" s="49"/>
      <c r="R30" s="49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</row>
    <row r="31" ht="12.75" customHeight="1">
      <c r="B31" s="49"/>
      <c r="C31" s="49"/>
      <c r="D31" s="51"/>
      <c r="E31" s="51"/>
      <c r="F31" s="52"/>
      <c r="G31" s="52"/>
      <c r="H31" s="52"/>
      <c r="I31" s="52"/>
      <c r="J31" s="49"/>
      <c r="K31" s="49"/>
      <c r="L31" s="49"/>
      <c r="M31" s="49"/>
      <c r="N31" s="49"/>
      <c r="O31" s="49"/>
      <c r="P31" s="49"/>
      <c r="Q31" s="49"/>
      <c r="R31" s="49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</row>
    <row r="32" ht="12.75" customHeight="1">
      <c r="B32" s="49"/>
      <c r="C32" s="49"/>
      <c r="D32" s="51"/>
      <c r="E32" s="51"/>
      <c r="F32" s="52"/>
      <c r="G32" s="52"/>
      <c r="H32" s="52"/>
      <c r="I32" s="52"/>
      <c r="J32" s="49"/>
      <c r="K32" s="49"/>
      <c r="L32" s="49"/>
      <c r="M32" s="49"/>
      <c r="N32" s="49"/>
      <c r="O32" s="49"/>
      <c r="P32" s="49"/>
      <c r="Q32" s="49"/>
      <c r="R32" s="49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</row>
    <row r="33" ht="12.75" customHeight="1">
      <c r="B33" s="49"/>
      <c r="C33" s="49"/>
      <c r="D33" s="51"/>
      <c r="E33" s="51"/>
      <c r="F33" s="52"/>
      <c r="G33" s="52"/>
      <c r="H33" s="52"/>
      <c r="I33" s="52"/>
      <c r="J33" s="49"/>
      <c r="K33" s="49"/>
      <c r="L33" s="49"/>
      <c r="M33" s="49"/>
      <c r="N33" s="49"/>
      <c r="O33" s="49"/>
      <c r="P33" s="49"/>
      <c r="Q33" s="49"/>
      <c r="R33" s="49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</row>
    <row r="34" ht="12.75" customHeight="1">
      <c r="B34" s="49"/>
      <c r="C34" s="49"/>
      <c r="D34" s="51"/>
      <c r="E34" s="51"/>
      <c r="F34" s="52"/>
      <c r="G34" s="52"/>
      <c r="H34" s="52"/>
      <c r="I34" s="52"/>
      <c r="J34" s="49"/>
      <c r="K34" s="49"/>
      <c r="L34" s="49"/>
      <c r="M34" s="49"/>
      <c r="N34" s="49"/>
      <c r="O34" s="49"/>
      <c r="P34" s="49"/>
      <c r="Q34" s="49"/>
      <c r="R34" s="49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</row>
    <row r="35" ht="12.75" customHeight="1">
      <c r="B35" s="49"/>
      <c r="C35" s="49"/>
      <c r="D35" s="51"/>
      <c r="E35" s="51"/>
      <c r="F35" s="52"/>
      <c r="G35" s="52"/>
      <c r="H35" s="52"/>
      <c r="I35" s="52"/>
      <c r="J35" s="49"/>
      <c r="K35" s="49"/>
      <c r="L35" s="49"/>
      <c r="M35" s="49"/>
      <c r="N35" s="49"/>
      <c r="O35" s="49"/>
      <c r="P35" s="49"/>
      <c r="Q35" s="49"/>
      <c r="R35" s="49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</row>
    <row r="36" ht="12.75" customHeight="1">
      <c r="B36" s="49"/>
      <c r="C36" s="49"/>
      <c r="D36" s="51"/>
      <c r="E36" s="51"/>
      <c r="F36" s="52"/>
      <c r="G36" s="52"/>
      <c r="H36" s="52"/>
      <c r="I36" s="52"/>
      <c r="J36" s="49"/>
      <c r="K36" s="49"/>
      <c r="L36" s="49"/>
      <c r="M36" s="49"/>
      <c r="N36" s="49"/>
      <c r="O36" s="49"/>
      <c r="P36" s="49"/>
      <c r="Q36" s="49"/>
      <c r="R36" s="49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</row>
    <row r="37" ht="12.75" customHeight="1">
      <c r="B37" s="49"/>
      <c r="C37" s="49"/>
      <c r="D37" s="51"/>
      <c r="E37" s="51"/>
      <c r="F37" s="52"/>
      <c r="G37" s="52"/>
      <c r="H37" s="52"/>
      <c r="I37" s="52"/>
      <c r="J37" s="49"/>
      <c r="K37" s="49"/>
      <c r="L37" s="49"/>
      <c r="M37" s="49"/>
      <c r="N37" s="49"/>
      <c r="O37" s="49"/>
      <c r="P37" s="49"/>
      <c r="Q37" s="49"/>
      <c r="R37" s="49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</row>
    <row r="38" ht="12.75" customHeight="1">
      <c r="B38" s="49"/>
      <c r="C38" s="49"/>
      <c r="D38" s="51"/>
      <c r="E38" s="51"/>
      <c r="F38" s="52"/>
      <c r="G38" s="52"/>
      <c r="H38" s="52"/>
      <c r="I38" s="52"/>
      <c r="J38" s="49"/>
      <c r="K38" s="49"/>
      <c r="L38" s="49"/>
      <c r="M38" s="49"/>
      <c r="N38" s="49"/>
      <c r="O38" s="49"/>
      <c r="P38" s="49"/>
      <c r="Q38" s="49"/>
      <c r="R38" s="49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</row>
    <row r="39" ht="12.75" customHeight="1">
      <c r="B39" s="49"/>
      <c r="C39" s="49"/>
      <c r="D39" s="51"/>
      <c r="E39" s="51"/>
      <c r="F39" s="52"/>
      <c r="G39" s="52"/>
      <c r="H39" s="52"/>
      <c r="I39" s="52"/>
      <c r="J39" s="49"/>
      <c r="K39" s="49"/>
      <c r="L39" s="49"/>
      <c r="M39" s="49"/>
      <c r="N39" s="49"/>
      <c r="O39" s="49"/>
      <c r="P39" s="49"/>
      <c r="Q39" s="49"/>
      <c r="R39" s="49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</row>
    <row r="40" ht="12.75" customHeight="1">
      <c r="B40" s="49"/>
      <c r="C40" s="49"/>
      <c r="D40" s="51"/>
      <c r="E40" s="51"/>
      <c r="F40" s="52"/>
      <c r="G40" s="52"/>
      <c r="H40" s="52"/>
      <c r="I40" s="52"/>
      <c r="J40" s="49"/>
      <c r="K40" s="49"/>
      <c r="L40" s="49"/>
      <c r="M40" s="49"/>
      <c r="N40" s="49"/>
      <c r="O40" s="49"/>
      <c r="P40" s="49"/>
      <c r="Q40" s="49"/>
      <c r="R40" s="49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</row>
    <row r="41" ht="12.75" customHeight="1">
      <c r="B41" s="49"/>
      <c r="C41" s="49"/>
      <c r="D41" s="51"/>
      <c r="E41" s="51"/>
      <c r="F41" s="52"/>
      <c r="G41" s="52"/>
      <c r="H41" s="52"/>
      <c r="I41" s="52"/>
      <c r="J41" s="49"/>
      <c r="K41" s="49"/>
      <c r="L41" s="49"/>
      <c r="M41" s="49"/>
      <c r="N41" s="49"/>
      <c r="O41" s="49"/>
      <c r="P41" s="49"/>
      <c r="Q41" s="49"/>
      <c r="R41" s="49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</row>
    <row r="42" ht="12.75" customHeight="1">
      <c r="B42" s="49"/>
      <c r="C42" s="49"/>
      <c r="D42" s="51"/>
      <c r="E42" s="51"/>
      <c r="F42" s="52"/>
      <c r="G42" s="52"/>
      <c r="H42" s="52"/>
      <c r="I42" s="52"/>
      <c r="J42" s="49"/>
      <c r="K42" s="49"/>
      <c r="L42" s="49"/>
      <c r="M42" s="49"/>
      <c r="N42" s="49"/>
      <c r="O42" s="49"/>
      <c r="P42" s="49"/>
      <c r="Q42" s="49"/>
      <c r="R42" s="49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</row>
    <row r="43" ht="12.75" customHeight="1">
      <c r="B43" s="49"/>
      <c r="C43" s="49"/>
      <c r="D43" s="51"/>
      <c r="E43" s="51"/>
      <c r="F43" s="52"/>
      <c r="G43" s="52"/>
      <c r="H43" s="52"/>
      <c r="I43" s="52"/>
      <c r="J43" s="49"/>
      <c r="K43" s="49"/>
      <c r="L43" s="49"/>
      <c r="M43" s="49"/>
      <c r="N43" s="49"/>
      <c r="O43" s="49"/>
      <c r="P43" s="49"/>
      <c r="Q43" s="49"/>
      <c r="R43" s="49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</row>
    <row r="44" ht="12.75" customHeight="1">
      <c r="B44" s="49"/>
      <c r="C44" s="49"/>
      <c r="D44" s="51"/>
      <c r="E44" s="51"/>
      <c r="F44" s="52"/>
      <c r="G44" s="52"/>
      <c r="H44" s="52"/>
      <c r="I44" s="52"/>
      <c r="J44" s="49"/>
      <c r="K44" s="49"/>
      <c r="L44" s="49"/>
      <c r="M44" s="49"/>
      <c r="N44" s="49"/>
      <c r="O44" s="49"/>
      <c r="P44" s="49"/>
      <c r="Q44" s="49"/>
      <c r="R44" s="49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</row>
    <row r="45" ht="12.75" customHeight="1">
      <c r="B45" s="49"/>
      <c r="C45" s="49"/>
      <c r="D45" s="51"/>
      <c r="E45" s="51"/>
      <c r="F45" s="52"/>
      <c r="G45" s="52"/>
      <c r="H45" s="52"/>
      <c r="I45" s="52"/>
      <c r="J45" s="49"/>
      <c r="K45" s="49"/>
      <c r="L45" s="49"/>
      <c r="M45" s="49"/>
      <c r="N45" s="49"/>
      <c r="O45" s="49"/>
      <c r="P45" s="49"/>
      <c r="Q45" s="49"/>
      <c r="R45" s="49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</row>
    <row r="46" ht="12.75" customHeight="1">
      <c r="B46" s="49"/>
      <c r="C46" s="49"/>
      <c r="D46" s="51"/>
      <c r="E46" s="51"/>
      <c r="F46" s="52"/>
      <c r="G46" s="52"/>
      <c r="H46" s="52"/>
      <c r="I46" s="52"/>
      <c r="J46" s="49"/>
      <c r="K46" s="49"/>
      <c r="L46" s="49"/>
      <c r="M46" s="49"/>
      <c r="N46" s="49"/>
      <c r="O46" s="49"/>
      <c r="P46" s="49"/>
      <c r="Q46" s="49"/>
      <c r="R46" s="49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</row>
    <row r="47" ht="12.75" customHeight="1">
      <c r="B47" s="49"/>
      <c r="C47" s="49"/>
      <c r="D47" s="51"/>
      <c r="E47" s="51"/>
      <c r="F47" s="52"/>
      <c r="G47" s="52"/>
      <c r="H47" s="52"/>
      <c r="I47" s="52"/>
      <c r="J47" s="49"/>
      <c r="K47" s="49"/>
      <c r="L47" s="49"/>
      <c r="M47" s="49"/>
      <c r="N47" s="49"/>
      <c r="O47" s="49"/>
      <c r="P47" s="49"/>
      <c r="Q47" s="49"/>
      <c r="R47" s="49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</row>
    <row r="48" ht="12.75" customHeight="1">
      <c r="B48" s="49"/>
      <c r="C48" s="49"/>
      <c r="D48" s="51"/>
      <c r="E48" s="51"/>
      <c r="F48" s="52"/>
      <c r="G48" s="52"/>
      <c r="H48" s="52"/>
      <c r="I48" s="52"/>
      <c r="J48" s="49"/>
      <c r="K48" s="49"/>
      <c r="L48" s="49"/>
      <c r="M48" s="49"/>
      <c r="N48" s="49"/>
      <c r="O48" s="49"/>
      <c r="P48" s="49"/>
      <c r="Q48" s="49"/>
      <c r="R48" s="49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</row>
    <row r="49" ht="12.75" customHeight="1">
      <c r="B49" s="49"/>
      <c r="C49" s="49"/>
      <c r="D49" s="51"/>
      <c r="E49" s="51"/>
      <c r="F49" s="52"/>
      <c r="G49" s="52"/>
      <c r="H49" s="52"/>
      <c r="I49" s="52"/>
      <c r="J49" s="49"/>
      <c r="K49" s="49"/>
      <c r="L49" s="49"/>
      <c r="M49" s="49"/>
      <c r="N49" s="49"/>
      <c r="O49" s="49"/>
      <c r="P49" s="49"/>
      <c r="Q49" s="49"/>
      <c r="R49" s="49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</row>
    <row r="50" ht="12.75" customHeight="1">
      <c r="B50" s="49"/>
      <c r="C50" s="49"/>
      <c r="D50" s="51"/>
      <c r="E50" s="51"/>
      <c r="F50" s="52"/>
      <c r="G50" s="52"/>
      <c r="H50" s="52"/>
      <c r="I50" s="52"/>
      <c r="J50" s="49"/>
      <c r="K50" s="49"/>
      <c r="L50" s="49"/>
      <c r="M50" s="49"/>
      <c r="N50" s="49"/>
      <c r="O50" s="49"/>
      <c r="P50" s="49"/>
      <c r="Q50" s="49"/>
      <c r="R50" s="49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</row>
    <row r="51" ht="12.75" customHeight="1">
      <c r="B51" s="49"/>
      <c r="C51" s="49"/>
      <c r="D51" s="51"/>
      <c r="E51" s="51"/>
      <c r="F51" s="52"/>
      <c r="G51" s="52"/>
      <c r="H51" s="52"/>
      <c r="I51" s="52"/>
      <c r="J51" s="49"/>
      <c r="K51" s="49"/>
      <c r="L51" s="49"/>
      <c r="M51" s="49"/>
      <c r="N51" s="49"/>
      <c r="O51" s="49"/>
      <c r="P51" s="49"/>
      <c r="Q51" s="49"/>
      <c r="R51" s="49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</row>
    <row r="52" ht="12.75" customHeight="1">
      <c r="B52" s="49"/>
      <c r="C52" s="49"/>
      <c r="D52" s="51"/>
      <c r="E52" s="51"/>
      <c r="F52" s="52"/>
      <c r="G52" s="52"/>
      <c r="H52" s="52"/>
      <c r="I52" s="52"/>
      <c r="J52" s="49"/>
      <c r="K52" s="49"/>
      <c r="L52" s="49"/>
      <c r="M52" s="49"/>
      <c r="N52" s="49"/>
      <c r="O52" s="49"/>
      <c r="P52" s="49"/>
      <c r="Q52" s="49"/>
      <c r="R52" s="49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</row>
    <row r="53" ht="12.75" customHeight="1">
      <c r="B53" s="49"/>
      <c r="C53" s="49"/>
      <c r="D53" s="51"/>
      <c r="E53" s="51"/>
      <c r="F53" s="52"/>
      <c r="G53" s="52"/>
      <c r="H53" s="52"/>
      <c r="I53" s="52"/>
      <c r="J53" s="49"/>
      <c r="K53" s="49"/>
      <c r="L53" s="49"/>
      <c r="M53" s="49"/>
      <c r="N53" s="49"/>
      <c r="O53" s="49"/>
      <c r="P53" s="49"/>
      <c r="Q53" s="49"/>
      <c r="R53" s="49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</row>
    <row r="54" ht="12.75" customHeight="1">
      <c r="B54" s="49"/>
      <c r="C54" s="49"/>
      <c r="D54" s="51"/>
      <c r="E54" s="51"/>
      <c r="F54" s="52"/>
      <c r="G54" s="52"/>
      <c r="H54" s="52"/>
      <c r="I54" s="52"/>
      <c r="J54" s="49"/>
      <c r="K54" s="49"/>
      <c r="L54" s="49"/>
      <c r="M54" s="49"/>
      <c r="N54" s="49"/>
      <c r="O54" s="49"/>
      <c r="P54" s="49"/>
      <c r="Q54" s="49"/>
      <c r="R54" s="49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</row>
    <row r="55" ht="12.75" customHeight="1">
      <c r="B55" s="49"/>
      <c r="C55" s="49"/>
      <c r="D55" s="51"/>
      <c r="E55" s="51"/>
      <c r="F55" s="52"/>
      <c r="G55" s="52"/>
      <c r="H55" s="52"/>
      <c r="I55" s="52"/>
      <c r="J55" s="49"/>
      <c r="K55" s="49"/>
      <c r="L55" s="49"/>
      <c r="M55" s="49"/>
      <c r="N55" s="49"/>
      <c r="O55" s="49"/>
      <c r="P55" s="49"/>
      <c r="Q55" s="49"/>
      <c r="R55" s="49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</row>
    <row r="56" ht="12.75" customHeight="1">
      <c r="B56" s="49"/>
      <c r="C56" s="49"/>
      <c r="D56" s="51"/>
      <c r="E56" s="51"/>
      <c r="F56" s="52"/>
      <c r="G56" s="52"/>
      <c r="H56" s="52"/>
      <c r="I56" s="52"/>
      <c r="J56" s="49"/>
      <c r="K56" s="49"/>
      <c r="L56" s="49"/>
      <c r="M56" s="49"/>
      <c r="N56" s="49"/>
      <c r="O56" s="49"/>
      <c r="P56" s="49"/>
      <c r="Q56" s="49"/>
      <c r="R56" s="49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</row>
    <row r="57" ht="12.75" customHeight="1">
      <c r="B57" s="49"/>
      <c r="C57" s="49"/>
      <c r="D57" s="51"/>
      <c r="E57" s="51"/>
      <c r="F57" s="52"/>
      <c r="G57" s="52"/>
      <c r="H57" s="52"/>
      <c r="I57" s="52"/>
      <c r="J57" s="49"/>
      <c r="K57" s="49"/>
      <c r="L57" s="49"/>
      <c r="M57" s="49"/>
      <c r="N57" s="49"/>
      <c r="O57" s="49"/>
      <c r="P57" s="49"/>
      <c r="Q57" s="49"/>
      <c r="R57" s="49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</row>
    <row r="58" ht="12.75" customHeight="1">
      <c r="B58" s="49"/>
      <c r="C58" s="49"/>
      <c r="D58" s="51"/>
      <c r="E58" s="51"/>
      <c r="F58" s="52"/>
      <c r="G58" s="52"/>
      <c r="H58" s="52"/>
      <c r="I58" s="52"/>
      <c r="J58" s="49"/>
      <c r="K58" s="49"/>
      <c r="L58" s="49"/>
      <c r="M58" s="49"/>
      <c r="N58" s="49"/>
      <c r="O58" s="49"/>
      <c r="P58" s="49"/>
      <c r="Q58" s="49"/>
      <c r="R58" s="49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</row>
    <row r="59" ht="12.75" customHeight="1">
      <c r="B59" s="49"/>
      <c r="C59" s="49"/>
      <c r="D59" s="51"/>
      <c r="E59" s="51"/>
      <c r="F59" s="52"/>
      <c r="G59" s="52"/>
      <c r="H59" s="52"/>
      <c r="I59" s="52"/>
      <c r="J59" s="49"/>
      <c r="K59" s="49"/>
      <c r="L59" s="49"/>
      <c r="M59" s="49"/>
      <c r="N59" s="49"/>
      <c r="O59" s="49"/>
      <c r="P59" s="49"/>
      <c r="Q59" s="49"/>
      <c r="R59" s="49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</row>
    <row r="60" ht="12.75" customHeight="1">
      <c r="B60" s="49"/>
      <c r="C60" s="49"/>
      <c r="D60" s="51"/>
      <c r="E60" s="51"/>
      <c r="F60" s="52"/>
      <c r="G60" s="52"/>
      <c r="H60" s="52"/>
      <c r="I60" s="52"/>
      <c r="J60" s="49"/>
      <c r="K60" s="49"/>
      <c r="L60" s="49"/>
      <c r="M60" s="49"/>
      <c r="N60" s="49"/>
      <c r="O60" s="49"/>
      <c r="P60" s="49"/>
      <c r="Q60" s="49"/>
      <c r="R60" s="49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</row>
    <row r="61" ht="12.75" customHeight="1">
      <c r="B61" s="49"/>
      <c r="C61" s="49"/>
      <c r="D61" s="51"/>
      <c r="E61" s="51"/>
      <c r="F61" s="52"/>
      <c r="G61" s="52"/>
      <c r="H61" s="52"/>
      <c r="I61" s="52"/>
      <c r="J61" s="49"/>
      <c r="K61" s="49"/>
      <c r="L61" s="49"/>
      <c r="M61" s="49"/>
      <c r="N61" s="49"/>
      <c r="O61" s="49"/>
      <c r="P61" s="49"/>
      <c r="Q61" s="49"/>
      <c r="R61" s="49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</row>
    <row r="62" ht="12.75" customHeight="1">
      <c r="B62" s="49"/>
      <c r="C62" s="49"/>
      <c r="D62" s="51"/>
      <c r="E62" s="51"/>
      <c r="F62" s="52"/>
      <c r="G62" s="52"/>
      <c r="H62" s="52"/>
      <c r="I62" s="52"/>
      <c r="J62" s="49"/>
      <c r="K62" s="49"/>
      <c r="L62" s="49"/>
      <c r="M62" s="49"/>
      <c r="N62" s="49"/>
      <c r="O62" s="49"/>
      <c r="P62" s="49"/>
      <c r="Q62" s="49"/>
      <c r="R62" s="49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</row>
    <row r="63" ht="12.75" customHeight="1">
      <c r="B63" s="49"/>
      <c r="C63" s="49"/>
      <c r="D63" s="51"/>
      <c r="E63" s="51"/>
      <c r="F63" s="52"/>
      <c r="G63" s="52"/>
      <c r="H63" s="52"/>
      <c r="I63" s="52"/>
      <c r="J63" s="49"/>
      <c r="K63" s="49"/>
      <c r="L63" s="49"/>
      <c r="M63" s="49"/>
      <c r="N63" s="49"/>
      <c r="O63" s="49"/>
      <c r="P63" s="49"/>
      <c r="Q63" s="49"/>
      <c r="R63" s="49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</row>
    <row r="64" ht="12.75" customHeight="1">
      <c r="B64" s="49"/>
      <c r="C64" s="49"/>
      <c r="D64" s="51"/>
      <c r="E64" s="51"/>
      <c r="F64" s="52"/>
      <c r="G64" s="52"/>
      <c r="H64" s="52"/>
      <c r="I64" s="52"/>
      <c r="J64" s="49"/>
      <c r="K64" s="49"/>
      <c r="L64" s="49"/>
      <c r="M64" s="49"/>
      <c r="N64" s="49"/>
      <c r="O64" s="49"/>
      <c r="P64" s="49"/>
      <c r="Q64" s="49"/>
      <c r="R64" s="49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</row>
    <row r="65" ht="12.75" customHeight="1">
      <c r="B65" s="49"/>
      <c r="C65" s="49"/>
      <c r="D65" s="51"/>
      <c r="E65" s="51"/>
      <c r="F65" s="52"/>
      <c r="G65" s="52"/>
      <c r="H65" s="52"/>
      <c r="I65" s="52"/>
      <c r="J65" s="49"/>
      <c r="K65" s="49"/>
      <c r="L65" s="49"/>
      <c r="M65" s="49"/>
      <c r="N65" s="49"/>
      <c r="O65" s="49"/>
      <c r="P65" s="49"/>
      <c r="Q65" s="49"/>
      <c r="R65" s="49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</row>
    <row r="66" ht="12.75" customHeight="1">
      <c r="B66" s="49"/>
      <c r="C66" s="49"/>
      <c r="D66" s="51"/>
      <c r="E66" s="51"/>
      <c r="F66" s="52"/>
      <c r="G66" s="52"/>
      <c r="H66" s="52"/>
      <c r="I66" s="52"/>
      <c r="J66" s="49"/>
      <c r="K66" s="49"/>
      <c r="L66" s="49"/>
      <c r="M66" s="49"/>
      <c r="N66" s="49"/>
      <c r="O66" s="49"/>
      <c r="P66" s="49"/>
      <c r="Q66" s="49"/>
      <c r="R66" s="49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</row>
    <row r="67" ht="12.75" customHeight="1">
      <c r="B67" s="49"/>
      <c r="C67" s="49"/>
      <c r="D67" s="51"/>
      <c r="E67" s="51"/>
      <c r="F67" s="52"/>
      <c r="G67" s="52"/>
      <c r="H67" s="52"/>
      <c r="I67" s="52"/>
      <c r="J67" s="49"/>
      <c r="K67" s="49"/>
      <c r="L67" s="49"/>
      <c r="M67" s="49"/>
      <c r="N67" s="49"/>
      <c r="O67" s="49"/>
      <c r="P67" s="49"/>
      <c r="Q67" s="49"/>
      <c r="R67" s="49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</row>
    <row r="68" ht="12.75" customHeight="1">
      <c r="B68" s="49"/>
      <c r="C68" s="49"/>
      <c r="D68" s="51"/>
      <c r="E68" s="51"/>
      <c r="F68" s="52"/>
      <c r="G68" s="52"/>
      <c r="H68" s="52"/>
      <c r="I68" s="52"/>
      <c r="J68" s="49"/>
      <c r="K68" s="49"/>
      <c r="L68" s="49"/>
      <c r="M68" s="49"/>
      <c r="N68" s="49"/>
      <c r="O68" s="49"/>
      <c r="P68" s="49"/>
      <c r="Q68" s="49"/>
      <c r="R68" s="49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</row>
    <row r="69" ht="12.75" customHeight="1">
      <c r="B69" s="49"/>
      <c r="C69" s="49"/>
      <c r="D69" s="51"/>
      <c r="E69" s="51"/>
      <c r="F69" s="52"/>
      <c r="G69" s="52"/>
      <c r="H69" s="52"/>
      <c r="I69" s="52"/>
      <c r="J69" s="49"/>
      <c r="K69" s="49"/>
      <c r="L69" s="49"/>
      <c r="M69" s="49"/>
      <c r="N69" s="49"/>
      <c r="O69" s="49"/>
      <c r="P69" s="49"/>
      <c r="Q69" s="49"/>
      <c r="R69" s="49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</row>
    <row r="70" ht="12.75" customHeight="1">
      <c r="B70" s="49"/>
      <c r="C70" s="49"/>
      <c r="D70" s="51"/>
      <c r="E70" s="51"/>
      <c r="F70" s="52"/>
      <c r="G70" s="52"/>
      <c r="H70" s="52"/>
      <c r="I70" s="52"/>
      <c r="J70" s="49"/>
      <c r="K70" s="49"/>
      <c r="L70" s="49"/>
      <c r="M70" s="49"/>
      <c r="N70" s="49"/>
      <c r="O70" s="49"/>
      <c r="P70" s="49"/>
      <c r="Q70" s="49"/>
      <c r="R70" s="49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</row>
    <row r="71" ht="12.75" customHeight="1">
      <c r="B71" s="49"/>
      <c r="C71" s="49"/>
      <c r="D71" s="51"/>
      <c r="E71" s="51"/>
      <c r="F71" s="52"/>
      <c r="G71" s="52"/>
      <c r="H71" s="52"/>
      <c r="I71" s="52"/>
      <c r="J71" s="49"/>
      <c r="K71" s="49"/>
      <c r="L71" s="49"/>
      <c r="M71" s="49"/>
      <c r="N71" s="49"/>
      <c r="O71" s="49"/>
      <c r="P71" s="49"/>
      <c r="Q71" s="49"/>
      <c r="R71" s="49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</row>
    <row r="72" ht="12.75" customHeight="1">
      <c r="B72" s="49"/>
      <c r="C72" s="49"/>
      <c r="D72" s="51"/>
      <c r="E72" s="51"/>
      <c r="F72" s="52"/>
      <c r="G72" s="52"/>
      <c r="H72" s="52"/>
      <c r="I72" s="52"/>
      <c r="J72" s="49"/>
      <c r="K72" s="49"/>
      <c r="L72" s="49"/>
      <c r="M72" s="49"/>
      <c r="N72" s="49"/>
      <c r="O72" s="49"/>
      <c r="P72" s="49"/>
      <c r="Q72" s="49"/>
      <c r="R72" s="49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</row>
    <row r="73" ht="12.75" customHeight="1">
      <c r="B73" s="49"/>
      <c r="C73" s="49"/>
      <c r="D73" s="51"/>
      <c r="E73" s="51"/>
      <c r="F73" s="52"/>
      <c r="G73" s="52"/>
      <c r="H73" s="52"/>
      <c r="I73" s="52"/>
      <c r="J73" s="49"/>
      <c r="K73" s="49"/>
      <c r="L73" s="49"/>
      <c r="M73" s="49"/>
      <c r="N73" s="49"/>
      <c r="O73" s="49"/>
      <c r="P73" s="49"/>
      <c r="Q73" s="49"/>
      <c r="R73" s="49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</row>
    <row r="74" ht="12.75" customHeight="1">
      <c r="B74" s="49"/>
      <c r="C74" s="49"/>
      <c r="D74" s="51"/>
      <c r="E74" s="51"/>
      <c r="F74" s="52"/>
      <c r="G74" s="52"/>
      <c r="H74" s="52"/>
      <c r="I74" s="52"/>
      <c r="J74" s="49"/>
      <c r="K74" s="49"/>
      <c r="L74" s="49"/>
      <c r="M74" s="49"/>
      <c r="N74" s="49"/>
      <c r="O74" s="49"/>
      <c r="P74" s="49"/>
      <c r="Q74" s="49"/>
      <c r="R74" s="49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</row>
    <row r="75" ht="12.75" customHeight="1">
      <c r="B75" s="49"/>
      <c r="C75" s="49"/>
      <c r="D75" s="51"/>
      <c r="E75" s="51"/>
      <c r="F75" s="52"/>
      <c r="G75" s="52"/>
      <c r="H75" s="52"/>
      <c r="I75" s="52"/>
      <c r="J75" s="49"/>
      <c r="K75" s="49"/>
      <c r="L75" s="49"/>
      <c r="M75" s="49"/>
      <c r="N75" s="49"/>
      <c r="O75" s="49"/>
      <c r="P75" s="49"/>
      <c r="Q75" s="49"/>
      <c r="R75" s="49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</row>
    <row r="76" ht="12.75" customHeight="1">
      <c r="B76" s="49"/>
      <c r="C76" s="49"/>
      <c r="D76" s="51"/>
      <c r="E76" s="51"/>
      <c r="F76" s="52"/>
      <c r="G76" s="52"/>
      <c r="H76" s="52"/>
      <c r="I76" s="52"/>
      <c r="J76" s="49"/>
      <c r="K76" s="49"/>
      <c r="L76" s="49"/>
      <c r="M76" s="49"/>
      <c r="N76" s="49"/>
      <c r="O76" s="49"/>
      <c r="P76" s="49"/>
      <c r="Q76" s="49"/>
      <c r="R76" s="49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</row>
    <row r="77" ht="12.75" customHeight="1">
      <c r="B77" s="49"/>
      <c r="C77" s="49"/>
      <c r="D77" s="51"/>
      <c r="E77" s="51"/>
      <c r="F77" s="52"/>
      <c r="G77" s="52"/>
      <c r="H77" s="52"/>
      <c r="I77" s="52"/>
      <c r="J77" s="49"/>
      <c r="K77" s="49"/>
      <c r="L77" s="49"/>
      <c r="M77" s="49"/>
      <c r="N77" s="49"/>
      <c r="O77" s="49"/>
      <c r="P77" s="49"/>
      <c r="Q77" s="49"/>
      <c r="R77" s="49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</row>
    <row r="78" ht="12.75" customHeight="1">
      <c r="B78" s="49"/>
      <c r="C78" s="49"/>
      <c r="D78" s="51"/>
      <c r="E78" s="51"/>
      <c r="F78" s="52"/>
      <c r="G78" s="52"/>
      <c r="H78" s="52"/>
      <c r="I78" s="52"/>
      <c r="J78" s="49"/>
      <c r="K78" s="49"/>
      <c r="L78" s="49"/>
      <c r="M78" s="49"/>
      <c r="N78" s="49"/>
      <c r="O78" s="49"/>
      <c r="P78" s="49"/>
      <c r="Q78" s="49"/>
      <c r="R78" s="49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</row>
    <row r="79" ht="12.75" customHeight="1">
      <c r="B79" s="49"/>
      <c r="C79" s="49"/>
      <c r="D79" s="51"/>
      <c r="E79" s="51"/>
      <c r="F79" s="52"/>
      <c r="G79" s="52"/>
      <c r="H79" s="52"/>
      <c r="I79" s="52"/>
      <c r="J79" s="49"/>
      <c r="K79" s="49"/>
      <c r="L79" s="49"/>
      <c r="M79" s="49"/>
      <c r="N79" s="49"/>
      <c r="O79" s="49"/>
      <c r="P79" s="49"/>
      <c r="Q79" s="49"/>
      <c r="R79" s="49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</row>
    <row r="80" ht="12.75" customHeight="1">
      <c r="B80" s="49"/>
      <c r="C80" s="49"/>
      <c r="D80" s="51"/>
      <c r="E80" s="51"/>
      <c r="F80" s="52"/>
      <c r="G80" s="52"/>
      <c r="H80" s="52"/>
      <c r="I80" s="52"/>
      <c r="J80" s="49"/>
      <c r="K80" s="49"/>
      <c r="L80" s="49"/>
      <c r="M80" s="49"/>
      <c r="N80" s="49"/>
      <c r="O80" s="49"/>
      <c r="P80" s="49"/>
      <c r="Q80" s="49"/>
      <c r="R80" s="49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</row>
    <row r="81" ht="12.75" customHeight="1">
      <c r="B81" s="49"/>
      <c r="C81" s="49"/>
      <c r="D81" s="51"/>
      <c r="E81" s="51"/>
      <c r="F81" s="52"/>
      <c r="G81" s="52"/>
      <c r="H81" s="52"/>
      <c r="I81" s="52"/>
      <c r="J81" s="49"/>
      <c r="K81" s="49"/>
      <c r="L81" s="49"/>
      <c r="M81" s="49"/>
      <c r="N81" s="49"/>
      <c r="O81" s="49"/>
      <c r="P81" s="49"/>
      <c r="Q81" s="49"/>
      <c r="R81" s="49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</row>
    <row r="82" ht="12.75" customHeight="1">
      <c r="B82" s="49"/>
      <c r="C82" s="49"/>
      <c r="D82" s="51"/>
      <c r="E82" s="51"/>
      <c r="F82" s="52"/>
      <c r="G82" s="52"/>
      <c r="H82" s="52"/>
      <c r="I82" s="52"/>
      <c r="J82" s="49"/>
      <c r="K82" s="49"/>
      <c r="L82" s="49"/>
      <c r="M82" s="49"/>
      <c r="N82" s="49"/>
      <c r="O82" s="49"/>
      <c r="P82" s="49"/>
      <c r="Q82" s="49"/>
      <c r="R82" s="49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</row>
    <row r="83" ht="12.75" customHeight="1">
      <c r="B83" s="49"/>
      <c r="C83" s="49"/>
      <c r="D83" s="51"/>
      <c r="E83" s="51"/>
      <c r="F83" s="52"/>
      <c r="G83" s="52"/>
      <c r="H83" s="52"/>
      <c r="I83" s="52"/>
      <c r="J83" s="49"/>
      <c r="K83" s="49"/>
      <c r="L83" s="49"/>
      <c r="M83" s="49"/>
      <c r="N83" s="49"/>
      <c r="O83" s="49"/>
      <c r="P83" s="49"/>
      <c r="Q83" s="49"/>
      <c r="R83" s="49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</row>
    <row r="84" ht="12.75" customHeight="1">
      <c r="B84" s="49"/>
      <c r="C84" s="49"/>
      <c r="D84" s="51"/>
      <c r="E84" s="51"/>
      <c r="F84" s="52"/>
      <c r="G84" s="52"/>
      <c r="H84" s="52"/>
      <c r="I84" s="52"/>
      <c r="J84" s="49"/>
      <c r="K84" s="49"/>
      <c r="L84" s="49"/>
      <c r="M84" s="49"/>
      <c r="N84" s="49"/>
      <c r="O84" s="49"/>
      <c r="P84" s="49"/>
      <c r="Q84" s="49"/>
      <c r="R84" s="49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</row>
    <row r="85" ht="12.75" customHeight="1">
      <c r="B85" s="49"/>
      <c r="C85" s="49"/>
      <c r="D85" s="51"/>
      <c r="E85" s="51"/>
      <c r="F85" s="52"/>
      <c r="G85" s="52"/>
      <c r="H85" s="52"/>
      <c r="I85" s="52"/>
      <c r="J85" s="49"/>
      <c r="K85" s="49"/>
      <c r="L85" s="49"/>
      <c r="M85" s="49"/>
      <c r="N85" s="49"/>
      <c r="O85" s="49"/>
      <c r="P85" s="49"/>
      <c r="Q85" s="49"/>
      <c r="R85" s="49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</row>
    <row r="86" ht="12.75" customHeight="1">
      <c r="B86" s="49"/>
      <c r="C86" s="49"/>
      <c r="D86" s="51"/>
      <c r="E86" s="51"/>
      <c r="F86" s="52"/>
      <c r="G86" s="52"/>
      <c r="H86" s="52"/>
      <c r="I86" s="52"/>
      <c r="J86" s="49"/>
      <c r="K86" s="49"/>
      <c r="L86" s="49"/>
      <c r="M86" s="49"/>
      <c r="N86" s="49"/>
      <c r="O86" s="49"/>
      <c r="P86" s="49"/>
      <c r="Q86" s="49"/>
      <c r="R86" s="49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</row>
    <row r="87" ht="12.75" customHeight="1">
      <c r="B87" s="49"/>
      <c r="C87" s="49"/>
      <c r="D87" s="51"/>
      <c r="E87" s="51"/>
      <c r="F87" s="52"/>
      <c r="G87" s="52"/>
      <c r="H87" s="52"/>
      <c r="I87" s="52"/>
      <c r="J87" s="49"/>
      <c r="K87" s="49"/>
      <c r="L87" s="49"/>
      <c r="M87" s="49"/>
      <c r="N87" s="49"/>
      <c r="O87" s="49"/>
      <c r="P87" s="49"/>
      <c r="Q87" s="49"/>
      <c r="R87" s="49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</row>
    <row r="88" ht="12.75" customHeight="1">
      <c r="B88" s="49"/>
      <c r="C88" s="49"/>
      <c r="D88" s="51"/>
      <c r="E88" s="51"/>
      <c r="F88" s="52"/>
      <c r="G88" s="52"/>
      <c r="H88" s="52"/>
      <c r="I88" s="52"/>
      <c r="J88" s="49"/>
      <c r="K88" s="49"/>
      <c r="L88" s="49"/>
      <c r="M88" s="49"/>
      <c r="N88" s="49"/>
      <c r="O88" s="49"/>
      <c r="P88" s="49"/>
      <c r="Q88" s="49"/>
      <c r="R88" s="49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</row>
    <row r="89" ht="12.75" customHeight="1">
      <c r="B89" s="49"/>
      <c r="C89" s="49"/>
      <c r="D89" s="51"/>
      <c r="E89" s="51"/>
      <c r="F89" s="52"/>
      <c r="G89" s="52"/>
      <c r="H89" s="52"/>
      <c r="I89" s="52"/>
      <c r="J89" s="49"/>
      <c r="K89" s="49"/>
      <c r="L89" s="49"/>
      <c r="M89" s="49"/>
      <c r="N89" s="49"/>
      <c r="O89" s="49"/>
      <c r="P89" s="49"/>
      <c r="Q89" s="49"/>
      <c r="R89" s="49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</row>
    <row r="90" ht="12.75" customHeight="1">
      <c r="B90" s="49"/>
      <c r="C90" s="49"/>
      <c r="D90" s="51"/>
      <c r="E90" s="51"/>
      <c r="F90" s="52"/>
      <c r="G90" s="52"/>
      <c r="H90" s="52"/>
      <c r="I90" s="52"/>
      <c r="J90" s="49"/>
      <c r="K90" s="49"/>
      <c r="L90" s="49"/>
      <c r="M90" s="49"/>
      <c r="N90" s="49"/>
      <c r="O90" s="49"/>
      <c r="P90" s="49"/>
      <c r="Q90" s="49"/>
      <c r="R90" s="49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</row>
    <row r="91" ht="12.75" customHeight="1">
      <c r="B91" s="49"/>
      <c r="C91" s="49"/>
      <c r="D91" s="51"/>
      <c r="E91" s="51"/>
      <c r="F91" s="52"/>
      <c r="G91" s="52"/>
      <c r="H91" s="52"/>
      <c r="I91" s="52"/>
      <c r="J91" s="49"/>
      <c r="K91" s="49"/>
      <c r="L91" s="49"/>
      <c r="M91" s="49"/>
      <c r="N91" s="49"/>
      <c r="O91" s="49"/>
      <c r="P91" s="49"/>
      <c r="Q91" s="49"/>
      <c r="R91" s="49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</row>
    <row r="92" ht="12.75" customHeight="1">
      <c r="B92" s="49"/>
      <c r="C92" s="49"/>
      <c r="D92" s="51"/>
      <c r="E92" s="51"/>
      <c r="F92" s="52"/>
      <c r="G92" s="52"/>
      <c r="H92" s="52"/>
      <c r="I92" s="52"/>
      <c r="J92" s="49"/>
      <c r="K92" s="49"/>
      <c r="L92" s="49"/>
      <c r="M92" s="49"/>
      <c r="N92" s="49"/>
      <c r="O92" s="49"/>
      <c r="P92" s="49"/>
      <c r="Q92" s="49"/>
      <c r="R92" s="49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</row>
    <row r="93" ht="12.75" customHeight="1">
      <c r="B93" s="49"/>
      <c r="C93" s="49"/>
      <c r="D93" s="51"/>
      <c r="E93" s="51"/>
      <c r="F93" s="52"/>
      <c r="G93" s="52"/>
      <c r="H93" s="52"/>
      <c r="I93" s="52"/>
      <c r="J93" s="49"/>
      <c r="K93" s="49"/>
      <c r="L93" s="49"/>
      <c r="M93" s="49"/>
      <c r="N93" s="49"/>
      <c r="O93" s="49"/>
      <c r="P93" s="49"/>
      <c r="Q93" s="49"/>
      <c r="R93" s="49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</row>
    <row r="94" ht="12.75" customHeight="1">
      <c r="B94" s="49"/>
      <c r="C94" s="49"/>
      <c r="D94" s="51"/>
      <c r="E94" s="51"/>
      <c r="F94" s="52"/>
      <c r="G94" s="52"/>
      <c r="H94" s="52"/>
      <c r="I94" s="52"/>
      <c r="J94" s="49"/>
      <c r="K94" s="49"/>
      <c r="L94" s="49"/>
      <c r="M94" s="49"/>
      <c r="N94" s="49"/>
      <c r="O94" s="49"/>
      <c r="P94" s="49"/>
      <c r="Q94" s="49"/>
      <c r="R94" s="49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</row>
    <row r="95" ht="12.75" customHeight="1">
      <c r="B95" s="49"/>
      <c r="C95" s="49"/>
      <c r="D95" s="51"/>
      <c r="E95" s="51"/>
      <c r="F95" s="52"/>
      <c r="G95" s="52"/>
      <c r="H95" s="52"/>
      <c r="I95" s="52"/>
      <c r="J95" s="49"/>
      <c r="K95" s="49"/>
      <c r="L95" s="49"/>
      <c r="M95" s="49"/>
      <c r="N95" s="49"/>
      <c r="O95" s="49"/>
      <c r="P95" s="49"/>
      <c r="Q95" s="49"/>
      <c r="R95" s="49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</row>
    <row r="96" ht="12.75" customHeight="1">
      <c r="B96" s="49"/>
      <c r="C96" s="49"/>
      <c r="D96" s="51"/>
      <c r="E96" s="51"/>
      <c r="F96" s="52"/>
      <c r="G96" s="52"/>
      <c r="H96" s="52"/>
      <c r="I96" s="52"/>
      <c r="J96" s="49"/>
      <c r="K96" s="49"/>
      <c r="L96" s="49"/>
      <c r="M96" s="49"/>
      <c r="N96" s="49"/>
      <c r="O96" s="49"/>
      <c r="P96" s="49"/>
      <c r="Q96" s="49"/>
      <c r="R96" s="49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</row>
    <row r="97" ht="12.75" customHeight="1">
      <c r="B97" s="49"/>
      <c r="C97" s="49"/>
      <c r="D97" s="51"/>
      <c r="E97" s="51"/>
      <c r="F97" s="52"/>
      <c r="G97" s="52"/>
      <c r="H97" s="52"/>
      <c r="I97" s="52"/>
      <c r="J97" s="49"/>
      <c r="K97" s="49"/>
      <c r="L97" s="49"/>
      <c r="M97" s="49"/>
      <c r="N97" s="49"/>
      <c r="O97" s="49"/>
      <c r="P97" s="49"/>
      <c r="Q97" s="49"/>
      <c r="R97" s="49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</row>
    <row r="98" ht="12.75" customHeight="1">
      <c r="B98" s="49"/>
      <c r="C98" s="49"/>
      <c r="D98" s="51"/>
      <c r="E98" s="51"/>
      <c r="F98" s="52"/>
      <c r="G98" s="52"/>
      <c r="H98" s="52"/>
      <c r="I98" s="52"/>
      <c r="J98" s="49"/>
      <c r="K98" s="49"/>
      <c r="L98" s="49"/>
      <c r="M98" s="49"/>
      <c r="N98" s="49"/>
      <c r="O98" s="49"/>
      <c r="P98" s="49"/>
      <c r="Q98" s="49"/>
      <c r="R98" s="49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</row>
    <row r="99" ht="12.75" customHeight="1">
      <c r="B99" s="49"/>
      <c r="C99" s="49"/>
      <c r="D99" s="51"/>
      <c r="E99" s="51"/>
      <c r="F99" s="52"/>
      <c r="G99" s="52"/>
      <c r="H99" s="52"/>
      <c r="I99" s="52"/>
      <c r="J99" s="49"/>
      <c r="K99" s="49"/>
      <c r="L99" s="49"/>
      <c r="M99" s="49"/>
      <c r="N99" s="49"/>
      <c r="O99" s="49"/>
      <c r="P99" s="49"/>
      <c r="Q99" s="49"/>
      <c r="R99" s="49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</row>
    <row r="100" ht="12.75" customHeight="1">
      <c r="B100" s="49"/>
      <c r="C100" s="49"/>
      <c r="D100" s="51"/>
      <c r="E100" s="51"/>
      <c r="F100" s="52"/>
      <c r="G100" s="52"/>
      <c r="H100" s="52"/>
      <c r="I100" s="52"/>
      <c r="J100" s="49"/>
      <c r="K100" s="49"/>
      <c r="L100" s="49"/>
      <c r="M100" s="49"/>
      <c r="N100" s="49"/>
      <c r="O100" s="49"/>
      <c r="P100" s="49"/>
      <c r="Q100" s="49"/>
      <c r="R100" s="49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</row>
    <row r="101" ht="12.75" customHeight="1">
      <c r="B101" s="49"/>
      <c r="C101" s="49"/>
      <c r="D101" s="51"/>
      <c r="E101" s="51"/>
      <c r="F101" s="52"/>
      <c r="G101" s="52"/>
      <c r="H101" s="52"/>
      <c r="I101" s="52"/>
      <c r="J101" s="49"/>
      <c r="K101" s="49"/>
      <c r="L101" s="49"/>
      <c r="M101" s="49"/>
      <c r="N101" s="49"/>
      <c r="O101" s="49"/>
      <c r="P101" s="49"/>
      <c r="Q101" s="49"/>
      <c r="R101" s="49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</row>
    <row r="102" ht="12.75" customHeight="1">
      <c r="B102" s="49"/>
      <c r="C102" s="49"/>
      <c r="D102" s="51"/>
      <c r="E102" s="51"/>
      <c r="F102" s="52"/>
      <c r="G102" s="52"/>
      <c r="H102" s="52"/>
      <c r="I102" s="52"/>
      <c r="J102" s="49"/>
      <c r="K102" s="49"/>
      <c r="L102" s="49"/>
      <c r="M102" s="49"/>
      <c r="N102" s="49"/>
      <c r="O102" s="49"/>
      <c r="P102" s="49"/>
      <c r="Q102" s="49"/>
      <c r="R102" s="49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</row>
    <row r="103" ht="12.75" customHeight="1">
      <c r="B103" s="49"/>
      <c r="C103" s="49"/>
      <c r="D103" s="51"/>
      <c r="E103" s="51"/>
      <c r="F103" s="52"/>
      <c r="G103" s="52"/>
      <c r="H103" s="52"/>
      <c r="I103" s="52"/>
      <c r="J103" s="49"/>
      <c r="K103" s="49"/>
      <c r="L103" s="49"/>
      <c r="M103" s="49"/>
      <c r="N103" s="49"/>
      <c r="O103" s="49"/>
      <c r="P103" s="49"/>
      <c r="Q103" s="49"/>
      <c r="R103" s="49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</row>
    <row r="104" ht="12.75" customHeight="1">
      <c r="B104" s="49"/>
      <c r="C104" s="49"/>
      <c r="D104" s="51"/>
      <c r="E104" s="51"/>
      <c r="F104" s="52"/>
      <c r="G104" s="52"/>
      <c r="H104" s="52"/>
      <c r="I104" s="52"/>
      <c r="J104" s="49"/>
      <c r="K104" s="49"/>
      <c r="L104" s="49"/>
      <c r="M104" s="49"/>
      <c r="N104" s="49"/>
      <c r="O104" s="49"/>
      <c r="P104" s="49"/>
      <c r="Q104" s="49"/>
      <c r="R104" s="49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</row>
    <row r="105" ht="12.75" customHeight="1">
      <c r="B105" s="49"/>
      <c r="C105" s="49"/>
      <c r="D105" s="51"/>
      <c r="E105" s="51"/>
      <c r="F105" s="52"/>
      <c r="G105" s="52"/>
      <c r="H105" s="52"/>
      <c r="I105" s="52"/>
      <c r="J105" s="49"/>
      <c r="K105" s="49"/>
      <c r="L105" s="49"/>
      <c r="M105" s="49"/>
      <c r="N105" s="49"/>
      <c r="O105" s="49"/>
      <c r="P105" s="49"/>
      <c r="Q105" s="49"/>
      <c r="R105" s="49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</row>
    <row r="106" ht="12.75" customHeight="1">
      <c r="B106" s="49"/>
      <c r="C106" s="49"/>
      <c r="D106" s="51"/>
      <c r="E106" s="51"/>
      <c r="F106" s="52"/>
      <c r="G106" s="52"/>
      <c r="H106" s="52"/>
      <c r="I106" s="52"/>
      <c r="J106" s="49"/>
      <c r="K106" s="49"/>
      <c r="L106" s="49"/>
      <c r="M106" s="49"/>
      <c r="N106" s="49"/>
      <c r="O106" s="49"/>
      <c r="P106" s="49"/>
      <c r="Q106" s="49"/>
      <c r="R106" s="49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</row>
    <row r="107" ht="12.75" customHeight="1">
      <c r="B107" s="49"/>
      <c r="C107" s="49"/>
      <c r="D107" s="51"/>
      <c r="E107" s="51"/>
      <c r="F107" s="52"/>
      <c r="G107" s="52"/>
      <c r="H107" s="52"/>
      <c r="I107" s="52"/>
      <c r="J107" s="49"/>
      <c r="K107" s="49"/>
      <c r="L107" s="49"/>
      <c r="M107" s="49"/>
      <c r="N107" s="49"/>
      <c r="O107" s="49"/>
      <c r="P107" s="49"/>
      <c r="Q107" s="49"/>
      <c r="R107" s="49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</row>
    <row r="108" ht="12.75" customHeight="1">
      <c r="B108" s="49"/>
      <c r="C108" s="49"/>
      <c r="D108" s="51"/>
      <c r="E108" s="51"/>
      <c r="F108" s="52"/>
      <c r="G108" s="52"/>
      <c r="H108" s="52"/>
      <c r="I108" s="52"/>
      <c r="J108" s="49"/>
      <c r="K108" s="49"/>
      <c r="L108" s="49"/>
      <c r="M108" s="49"/>
      <c r="N108" s="49"/>
      <c r="O108" s="49"/>
      <c r="P108" s="49"/>
      <c r="Q108" s="49"/>
      <c r="R108" s="49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</row>
    <row r="109" ht="12.75" customHeight="1">
      <c r="B109" s="49"/>
      <c r="C109" s="49"/>
      <c r="D109" s="51"/>
      <c r="E109" s="51"/>
      <c r="F109" s="52"/>
      <c r="G109" s="52"/>
      <c r="H109" s="52"/>
      <c r="I109" s="52"/>
      <c r="J109" s="49"/>
      <c r="K109" s="49"/>
      <c r="L109" s="49"/>
      <c r="M109" s="49"/>
      <c r="N109" s="49"/>
      <c r="O109" s="49"/>
      <c r="P109" s="49"/>
      <c r="Q109" s="49"/>
      <c r="R109" s="49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</row>
    <row r="110" ht="12.75" customHeight="1">
      <c r="B110" s="49"/>
      <c r="C110" s="49"/>
      <c r="D110" s="51"/>
      <c r="E110" s="51"/>
      <c r="F110" s="52"/>
      <c r="G110" s="52"/>
      <c r="H110" s="52"/>
      <c r="I110" s="52"/>
      <c r="J110" s="49"/>
      <c r="K110" s="49"/>
      <c r="L110" s="49"/>
      <c r="M110" s="49"/>
      <c r="N110" s="49"/>
      <c r="O110" s="49"/>
      <c r="P110" s="49"/>
      <c r="Q110" s="49"/>
      <c r="R110" s="49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</row>
    <row r="111" ht="12.75" customHeight="1">
      <c r="B111" s="49"/>
      <c r="C111" s="49"/>
      <c r="D111" s="51"/>
      <c r="E111" s="51"/>
      <c r="F111" s="52"/>
      <c r="G111" s="52"/>
      <c r="H111" s="52"/>
      <c r="I111" s="52"/>
      <c r="J111" s="49"/>
      <c r="K111" s="49"/>
      <c r="L111" s="49"/>
      <c r="M111" s="49"/>
      <c r="N111" s="49"/>
      <c r="O111" s="49"/>
      <c r="P111" s="49"/>
      <c r="Q111" s="49"/>
      <c r="R111" s="49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</row>
    <row r="112" ht="12.75" customHeight="1">
      <c r="B112" s="49"/>
      <c r="C112" s="49"/>
      <c r="D112" s="51"/>
      <c r="E112" s="51"/>
      <c r="F112" s="52"/>
      <c r="G112" s="52"/>
      <c r="H112" s="52"/>
      <c r="I112" s="52"/>
      <c r="J112" s="49"/>
      <c r="K112" s="49"/>
      <c r="L112" s="49"/>
      <c r="M112" s="49"/>
      <c r="N112" s="49"/>
      <c r="O112" s="49"/>
      <c r="P112" s="49"/>
      <c r="Q112" s="49"/>
      <c r="R112" s="49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</row>
    <row r="113" ht="12.75" customHeight="1">
      <c r="B113" s="49"/>
      <c r="C113" s="49"/>
      <c r="D113" s="51"/>
      <c r="E113" s="51"/>
      <c r="F113" s="52"/>
      <c r="G113" s="52"/>
      <c r="H113" s="52"/>
      <c r="I113" s="52"/>
      <c r="J113" s="49"/>
      <c r="K113" s="49"/>
      <c r="L113" s="49"/>
      <c r="M113" s="49"/>
      <c r="N113" s="49"/>
      <c r="O113" s="49"/>
      <c r="P113" s="49"/>
      <c r="Q113" s="49"/>
      <c r="R113" s="49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</row>
    <row r="114" ht="12.75" customHeight="1">
      <c r="B114" s="49"/>
      <c r="C114" s="49"/>
      <c r="D114" s="51"/>
      <c r="E114" s="51"/>
      <c r="F114" s="52"/>
      <c r="G114" s="52"/>
      <c r="H114" s="52"/>
      <c r="I114" s="52"/>
      <c r="J114" s="49"/>
      <c r="K114" s="49"/>
      <c r="L114" s="49"/>
      <c r="M114" s="49"/>
      <c r="N114" s="49"/>
      <c r="O114" s="49"/>
      <c r="P114" s="49"/>
      <c r="Q114" s="49"/>
      <c r="R114" s="49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</row>
    <row r="115" ht="12.75" customHeight="1">
      <c r="B115" s="49"/>
      <c r="C115" s="49"/>
      <c r="D115" s="51"/>
      <c r="E115" s="51"/>
      <c r="F115" s="52"/>
      <c r="G115" s="52"/>
      <c r="H115" s="52"/>
      <c r="I115" s="52"/>
      <c r="J115" s="49"/>
      <c r="K115" s="49"/>
      <c r="L115" s="49"/>
      <c r="M115" s="49"/>
      <c r="N115" s="49"/>
      <c r="O115" s="49"/>
      <c r="P115" s="49"/>
      <c r="Q115" s="49"/>
      <c r="R115" s="49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</row>
    <row r="116" ht="12.75" customHeight="1">
      <c r="B116" s="49"/>
      <c r="C116" s="49"/>
      <c r="D116" s="51"/>
      <c r="E116" s="51"/>
      <c r="F116" s="52"/>
      <c r="G116" s="52"/>
      <c r="H116" s="52"/>
      <c r="I116" s="52"/>
      <c r="J116" s="49"/>
      <c r="K116" s="49"/>
      <c r="L116" s="49"/>
      <c r="M116" s="49"/>
      <c r="N116" s="49"/>
      <c r="O116" s="49"/>
      <c r="P116" s="49"/>
      <c r="Q116" s="49"/>
      <c r="R116" s="49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</row>
    <row r="117" ht="12.75" customHeight="1">
      <c r="B117" s="49"/>
      <c r="C117" s="49"/>
      <c r="D117" s="51"/>
      <c r="E117" s="51"/>
      <c r="F117" s="52"/>
      <c r="G117" s="52"/>
      <c r="H117" s="52"/>
      <c r="I117" s="52"/>
      <c r="J117" s="49"/>
      <c r="K117" s="49"/>
      <c r="L117" s="49"/>
      <c r="M117" s="49"/>
      <c r="N117" s="49"/>
      <c r="O117" s="49"/>
      <c r="P117" s="49"/>
      <c r="Q117" s="49"/>
      <c r="R117" s="49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</row>
    <row r="118" ht="12.75" customHeight="1">
      <c r="B118" s="49"/>
      <c r="C118" s="49"/>
      <c r="D118" s="51"/>
      <c r="E118" s="51"/>
      <c r="F118" s="52"/>
      <c r="G118" s="52"/>
      <c r="H118" s="52"/>
      <c r="I118" s="52"/>
      <c r="J118" s="49"/>
      <c r="K118" s="49"/>
      <c r="L118" s="49"/>
      <c r="M118" s="49"/>
      <c r="N118" s="49"/>
      <c r="O118" s="49"/>
      <c r="P118" s="49"/>
      <c r="Q118" s="49"/>
      <c r="R118" s="49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</row>
    <row r="119" ht="12.75" customHeight="1">
      <c r="B119" s="49"/>
      <c r="C119" s="49"/>
      <c r="D119" s="51"/>
      <c r="E119" s="51"/>
      <c r="F119" s="52"/>
      <c r="G119" s="52"/>
      <c r="H119" s="52"/>
      <c r="I119" s="52"/>
      <c r="J119" s="49"/>
      <c r="K119" s="49"/>
      <c r="L119" s="49"/>
      <c r="M119" s="49"/>
      <c r="N119" s="49"/>
      <c r="O119" s="49"/>
      <c r="P119" s="49"/>
      <c r="Q119" s="49"/>
      <c r="R119" s="49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</row>
    <row r="120" ht="12.75" customHeight="1">
      <c r="B120" s="49"/>
      <c r="C120" s="49"/>
      <c r="D120" s="51"/>
      <c r="E120" s="51"/>
      <c r="F120" s="52"/>
      <c r="G120" s="52"/>
      <c r="H120" s="52"/>
      <c r="I120" s="52"/>
      <c r="J120" s="49"/>
      <c r="K120" s="49"/>
      <c r="L120" s="49"/>
      <c r="M120" s="49"/>
      <c r="N120" s="49"/>
      <c r="O120" s="49"/>
      <c r="P120" s="49"/>
      <c r="Q120" s="49"/>
      <c r="R120" s="49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</row>
    <row r="121" ht="12.75" customHeight="1">
      <c r="B121" s="49"/>
      <c r="C121" s="49"/>
      <c r="D121" s="51"/>
      <c r="E121" s="51"/>
      <c r="F121" s="52"/>
      <c r="G121" s="52"/>
      <c r="H121" s="52"/>
      <c r="I121" s="52"/>
      <c r="J121" s="49"/>
      <c r="K121" s="49"/>
      <c r="L121" s="49"/>
      <c r="M121" s="49"/>
      <c r="N121" s="49"/>
      <c r="O121" s="49"/>
      <c r="P121" s="49"/>
      <c r="Q121" s="49"/>
      <c r="R121" s="49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</row>
    <row r="122" ht="12.75" customHeight="1">
      <c r="B122" s="49"/>
      <c r="C122" s="49"/>
      <c r="D122" s="51"/>
      <c r="E122" s="51"/>
      <c r="F122" s="52"/>
      <c r="G122" s="52"/>
      <c r="H122" s="52"/>
      <c r="I122" s="52"/>
      <c r="J122" s="49"/>
      <c r="K122" s="49"/>
      <c r="L122" s="49"/>
      <c r="M122" s="49"/>
      <c r="N122" s="49"/>
      <c r="O122" s="49"/>
      <c r="P122" s="49"/>
      <c r="Q122" s="49"/>
      <c r="R122" s="49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</row>
    <row r="123" ht="12.75" customHeight="1">
      <c r="B123" s="49"/>
      <c r="C123" s="49"/>
      <c r="D123" s="51"/>
      <c r="E123" s="51"/>
      <c r="F123" s="52"/>
      <c r="G123" s="52"/>
      <c r="H123" s="52"/>
      <c r="I123" s="52"/>
      <c r="J123" s="49"/>
      <c r="K123" s="49"/>
      <c r="L123" s="49"/>
      <c r="M123" s="49"/>
      <c r="N123" s="49"/>
      <c r="O123" s="49"/>
      <c r="P123" s="49"/>
      <c r="Q123" s="49"/>
      <c r="R123" s="49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</row>
    <row r="124" ht="12.75" customHeight="1">
      <c r="B124" s="49"/>
      <c r="C124" s="49"/>
      <c r="D124" s="51"/>
      <c r="E124" s="51"/>
      <c r="F124" s="52"/>
      <c r="G124" s="52"/>
      <c r="H124" s="52"/>
      <c r="I124" s="52"/>
      <c r="J124" s="49"/>
      <c r="K124" s="49"/>
      <c r="L124" s="49"/>
      <c r="M124" s="49"/>
      <c r="N124" s="49"/>
      <c r="O124" s="49"/>
      <c r="P124" s="49"/>
      <c r="Q124" s="49"/>
      <c r="R124" s="49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</row>
    <row r="125" ht="12.75" customHeight="1">
      <c r="B125" s="49"/>
      <c r="C125" s="49"/>
      <c r="D125" s="51"/>
      <c r="E125" s="51"/>
      <c r="F125" s="52"/>
      <c r="G125" s="52"/>
      <c r="H125" s="52"/>
      <c r="I125" s="52"/>
      <c r="J125" s="49"/>
      <c r="K125" s="49"/>
      <c r="L125" s="49"/>
      <c r="M125" s="49"/>
      <c r="N125" s="49"/>
      <c r="O125" s="49"/>
      <c r="P125" s="49"/>
      <c r="Q125" s="49"/>
      <c r="R125" s="49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</row>
    <row r="126" ht="12.75" customHeight="1">
      <c r="B126" s="49"/>
      <c r="C126" s="49"/>
      <c r="D126" s="51"/>
      <c r="E126" s="51"/>
      <c r="F126" s="52"/>
      <c r="G126" s="52"/>
      <c r="H126" s="52"/>
      <c r="I126" s="52"/>
      <c r="J126" s="49"/>
      <c r="K126" s="49"/>
      <c r="L126" s="49"/>
      <c r="M126" s="49"/>
      <c r="N126" s="49"/>
      <c r="O126" s="49"/>
      <c r="P126" s="49"/>
      <c r="Q126" s="49"/>
      <c r="R126" s="49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</row>
    <row r="127" ht="12.75" customHeight="1">
      <c r="B127" s="49"/>
      <c r="C127" s="49"/>
      <c r="D127" s="51"/>
      <c r="E127" s="51"/>
      <c r="F127" s="52"/>
      <c r="G127" s="52"/>
      <c r="H127" s="52"/>
      <c r="I127" s="52"/>
      <c r="J127" s="49"/>
      <c r="K127" s="49"/>
      <c r="L127" s="49"/>
      <c r="M127" s="49"/>
      <c r="N127" s="49"/>
      <c r="O127" s="49"/>
      <c r="P127" s="49"/>
      <c r="Q127" s="49"/>
      <c r="R127" s="49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</row>
    <row r="128" ht="12.75" customHeight="1">
      <c r="B128" s="49"/>
      <c r="C128" s="49"/>
      <c r="D128" s="51"/>
      <c r="E128" s="51"/>
      <c r="F128" s="52"/>
      <c r="G128" s="52"/>
      <c r="H128" s="52"/>
      <c r="I128" s="52"/>
      <c r="J128" s="49"/>
      <c r="K128" s="49"/>
      <c r="L128" s="49"/>
      <c r="M128" s="49"/>
      <c r="N128" s="49"/>
      <c r="O128" s="49"/>
      <c r="P128" s="49"/>
      <c r="Q128" s="49"/>
      <c r="R128" s="49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</row>
    <row r="129" ht="12.75" customHeight="1">
      <c r="B129" s="49"/>
      <c r="C129" s="49"/>
      <c r="D129" s="51"/>
      <c r="E129" s="51"/>
      <c r="F129" s="52"/>
      <c r="G129" s="52"/>
      <c r="H129" s="52"/>
      <c r="I129" s="52"/>
      <c r="J129" s="49"/>
      <c r="K129" s="49"/>
      <c r="L129" s="49"/>
      <c r="M129" s="49"/>
      <c r="N129" s="49"/>
      <c r="O129" s="49"/>
      <c r="P129" s="49"/>
      <c r="Q129" s="49"/>
      <c r="R129" s="49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</row>
    <row r="130" ht="12.75" customHeight="1">
      <c r="B130" s="49"/>
      <c r="C130" s="49"/>
      <c r="D130" s="51"/>
      <c r="E130" s="51"/>
      <c r="F130" s="52"/>
      <c r="G130" s="52"/>
      <c r="H130" s="52"/>
      <c r="I130" s="52"/>
      <c r="J130" s="49"/>
      <c r="K130" s="49"/>
      <c r="L130" s="49"/>
      <c r="M130" s="49"/>
      <c r="N130" s="49"/>
      <c r="O130" s="49"/>
      <c r="P130" s="49"/>
      <c r="Q130" s="49"/>
      <c r="R130" s="49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</row>
    <row r="131" ht="12.75" customHeight="1">
      <c r="B131" s="49"/>
      <c r="C131" s="49"/>
      <c r="D131" s="51"/>
      <c r="E131" s="51"/>
      <c r="F131" s="52"/>
      <c r="G131" s="52"/>
      <c r="H131" s="52"/>
      <c r="I131" s="52"/>
      <c r="J131" s="49"/>
      <c r="K131" s="49"/>
      <c r="L131" s="49"/>
      <c r="M131" s="49"/>
      <c r="N131" s="49"/>
      <c r="O131" s="49"/>
      <c r="P131" s="49"/>
      <c r="Q131" s="49"/>
      <c r="R131" s="49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</row>
    <row r="132" ht="12.75" customHeight="1">
      <c r="B132" s="49"/>
      <c r="C132" s="49"/>
      <c r="D132" s="51"/>
      <c r="E132" s="51"/>
      <c r="F132" s="52"/>
      <c r="G132" s="52"/>
      <c r="H132" s="52"/>
      <c r="I132" s="52"/>
      <c r="J132" s="49"/>
      <c r="K132" s="49"/>
      <c r="L132" s="49"/>
      <c r="M132" s="49"/>
      <c r="N132" s="49"/>
      <c r="O132" s="49"/>
      <c r="P132" s="49"/>
      <c r="Q132" s="49"/>
      <c r="R132" s="49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</row>
    <row r="133" ht="12.75" customHeight="1">
      <c r="B133" s="49"/>
      <c r="C133" s="49"/>
      <c r="D133" s="51"/>
      <c r="E133" s="51"/>
      <c r="F133" s="52"/>
      <c r="G133" s="52"/>
      <c r="H133" s="52"/>
      <c r="I133" s="52"/>
      <c r="J133" s="49"/>
      <c r="K133" s="49"/>
      <c r="L133" s="49"/>
      <c r="M133" s="49"/>
      <c r="N133" s="49"/>
      <c r="O133" s="49"/>
      <c r="P133" s="49"/>
      <c r="Q133" s="49"/>
      <c r="R133" s="49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</row>
    <row r="134" ht="12.75" customHeight="1">
      <c r="B134" s="49"/>
      <c r="C134" s="49"/>
      <c r="D134" s="51"/>
      <c r="E134" s="51"/>
      <c r="F134" s="52"/>
      <c r="G134" s="52"/>
      <c r="H134" s="52"/>
      <c r="I134" s="52"/>
      <c r="J134" s="49"/>
      <c r="K134" s="49"/>
      <c r="L134" s="49"/>
      <c r="M134" s="49"/>
      <c r="N134" s="49"/>
      <c r="O134" s="49"/>
      <c r="P134" s="49"/>
      <c r="Q134" s="49"/>
      <c r="R134" s="49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</row>
    <row r="135" ht="12.75" customHeight="1">
      <c r="B135" s="49"/>
      <c r="C135" s="49"/>
      <c r="D135" s="51"/>
      <c r="E135" s="51"/>
      <c r="F135" s="52"/>
      <c r="G135" s="52"/>
      <c r="H135" s="52"/>
      <c r="I135" s="52"/>
      <c r="J135" s="49"/>
      <c r="K135" s="49"/>
      <c r="L135" s="49"/>
      <c r="M135" s="49"/>
      <c r="N135" s="49"/>
      <c r="O135" s="49"/>
      <c r="P135" s="49"/>
      <c r="Q135" s="49"/>
      <c r="R135" s="49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</row>
    <row r="136" ht="12.75" customHeight="1">
      <c r="B136" s="49"/>
      <c r="C136" s="49"/>
      <c r="D136" s="51"/>
      <c r="E136" s="51"/>
      <c r="F136" s="52"/>
      <c r="G136" s="52"/>
      <c r="H136" s="52"/>
      <c r="I136" s="52"/>
      <c r="J136" s="49"/>
      <c r="K136" s="49"/>
      <c r="L136" s="49"/>
      <c r="M136" s="49"/>
      <c r="N136" s="49"/>
      <c r="O136" s="49"/>
      <c r="P136" s="49"/>
      <c r="Q136" s="49"/>
      <c r="R136" s="49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</row>
    <row r="137" ht="12.75" customHeight="1">
      <c r="B137" s="49"/>
      <c r="C137" s="49"/>
      <c r="D137" s="51"/>
      <c r="E137" s="51"/>
      <c r="F137" s="52"/>
      <c r="G137" s="52"/>
      <c r="H137" s="52"/>
      <c r="I137" s="52"/>
      <c r="J137" s="49"/>
      <c r="K137" s="49"/>
      <c r="L137" s="49"/>
      <c r="M137" s="49"/>
      <c r="N137" s="49"/>
      <c r="O137" s="49"/>
      <c r="P137" s="49"/>
      <c r="Q137" s="49"/>
      <c r="R137" s="49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</row>
    <row r="138" ht="12.75" customHeight="1">
      <c r="B138" s="49"/>
      <c r="C138" s="49"/>
      <c r="D138" s="51"/>
      <c r="E138" s="51"/>
      <c r="F138" s="52"/>
      <c r="G138" s="52"/>
      <c r="H138" s="52"/>
      <c r="I138" s="52"/>
      <c r="J138" s="49"/>
      <c r="K138" s="49"/>
      <c r="L138" s="49"/>
      <c r="M138" s="49"/>
      <c r="N138" s="49"/>
      <c r="O138" s="49"/>
      <c r="P138" s="49"/>
      <c r="Q138" s="49"/>
      <c r="R138" s="49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</row>
    <row r="139" ht="12.75" customHeight="1">
      <c r="B139" s="49"/>
      <c r="C139" s="49"/>
      <c r="D139" s="51"/>
      <c r="E139" s="51"/>
      <c r="F139" s="52"/>
      <c r="G139" s="52"/>
      <c r="H139" s="52"/>
      <c r="I139" s="52"/>
      <c r="J139" s="49"/>
      <c r="K139" s="49"/>
      <c r="L139" s="49"/>
      <c r="M139" s="49"/>
      <c r="N139" s="49"/>
      <c r="O139" s="49"/>
      <c r="P139" s="49"/>
      <c r="Q139" s="49"/>
      <c r="R139" s="49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</row>
    <row r="140" ht="15.75" customHeight="1">
      <c r="F140" s="1"/>
      <c r="G140" s="1"/>
      <c r="H140" s="1"/>
      <c r="I140" s="1"/>
    </row>
    <row r="141" ht="15.75" customHeight="1">
      <c r="F141" s="1"/>
      <c r="G141" s="1"/>
      <c r="H141" s="1"/>
      <c r="I141" s="1"/>
    </row>
    <row r="142" ht="15.75" customHeight="1">
      <c r="F142" s="1"/>
      <c r="G142" s="1"/>
      <c r="H142" s="1"/>
      <c r="I142" s="1"/>
    </row>
    <row r="143" ht="15.75" customHeight="1">
      <c r="F143" s="1"/>
      <c r="G143" s="1"/>
      <c r="H143" s="1"/>
      <c r="I143" s="1"/>
    </row>
    <row r="144" ht="15.75" customHeight="1">
      <c r="F144" s="1"/>
      <c r="G144" s="1"/>
      <c r="H144" s="1"/>
      <c r="I144" s="1"/>
    </row>
    <row r="145" ht="15.75" customHeight="1">
      <c r="F145" s="1"/>
      <c r="G145" s="1"/>
      <c r="H145" s="1"/>
      <c r="I145" s="1"/>
    </row>
    <row r="146" ht="15.75" customHeight="1">
      <c r="F146" s="1"/>
      <c r="G146" s="1"/>
      <c r="H146" s="1"/>
      <c r="I146" s="1"/>
    </row>
    <row r="147" ht="15.75" customHeight="1">
      <c r="F147" s="1"/>
      <c r="G147" s="1"/>
      <c r="H147" s="1"/>
      <c r="I147" s="1"/>
    </row>
    <row r="148" ht="15.75" customHeight="1">
      <c r="F148" s="1"/>
      <c r="G148" s="1"/>
      <c r="H148" s="1"/>
      <c r="I148" s="1"/>
    </row>
    <row r="149" ht="15.75" customHeight="1">
      <c r="F149" s="1"/>
      <c r="G149" s="1"/>
      <c r="H149" s="1"/>
      <c r="I149" s="1"/>
    </row>
    <row r="150" ht="15.75" customHeight="1">
      <c r="F150" s="1"/>
      <c r="G150" s="1"/>
      <c r="H150" s="1"/>
      <c r="I150" s="1"/>
    </row>
    <row r="151" ht="15.75" customHeight="1">
      <c r="F151" s="1"/>
      <c r="G151" s="1"/>
      <c r="H151" s="1"/>
      <c r="I151" s="1"/>
    </row>
    <row r="152" ht="15.75" customHeight="1">
      <c r="F152" s="1"/>
      <c r="G152" s="1"/>
      <c r="H152" s="1"/>
      <c r="I152" s="1"/>
    </row>
    <row r="153" ht="15.75" customHeight="1">
      <c r="F153" s="1"/>
      <c r="G153" s="1"/>
      <c r="H153" s="1"/>
      <c r="I153" s="1"/>
    </row>
    <row r="154" ht="15.75" customHeight="1">
      <c r="F154" s="1"/>
      <c r="G154" s="1"/>
      <c r="H154" s="1"/>
      <c r="I154" s="1"/>
    </row>
    <row r="155" ht="15.75" customHeight="1">
      <c r="F155" s="1"/>
      <c r="G155" s="1"/>
      <c r="H155" s="1"/>
      <c r="I155" s="1"/>
    </row>
    <row r="156" ht="15.75" customHeight="1">
      <c r="F156" s="1"/>
      <c r="G156" s="1"/>
      <c r="H156" s="1"/>
      <c r="I156" s="1"/>
    </row>
    <row r="157" ht="15.75" customHeight="1">
      <c r="F157" s="1"/>
      <c r="G157" s="1"/>
      <c r="H157" s="1"/>
      <c r="I157" s="1"/>
    </row>
    <row r="158" ht="15.75" customHeight="1">
      <c r="F158" s="1"/>
      <c r="G158" s="1"/>
      <c r="H158" s="1"/>
      <c r="I158" s="1"/>
    </row>
    <row r="159" ht="15.75" customHeight="1">
      <c r="F159" s="1"/>
      <c r="G159" s="1"/>
      <c r="H159" s="1"/>
      <c r="I159" s="1"/>
    </row>
    <row r="160" ht="15.75" customHeight="1">
      <c r="F160" s="1"/>
      <c r="G160" s="1"/>
      <c r="H160" s="1"/>
      <c r="I160" s="1"/>
    </row>
    <row r="161" ht="15.75" customHeight="1">
      <c r="F161" s="1"/>
      <c r="G161" s="1"/>
      <c r="H161" s="1"/>
      <c r="I161" s="1"/>
    </row>
    <row r="162" ht="15.75" customHeight="1">
      <c r="F162" s="1"/>
      <c r="G162" s="1"/>
      <c r="H162" s="1"/>
      <c r="I162" s="1"/>
    </row>
    <row r="163" ht="15.75" customHeight="1">
      <c r="F163" s="1"/>
      <c r="G163" s="1"/>
      <c r="H163" s="1"/>
      <c r="I163" s="1"/>
    </row>
    <row r="164" ht="15.75" customHeight="1">
      <c r="F164" s="1"/>
      <c r="G164" s="1"/>
      <c r="H164" s="1"/>
      <c r="I164" s="1"/>
    </row>
    <row r="165" ht="15.75" customHeight="1">
      <c r="F165" s="1"/>
      <c r="G165" s="1"/>
      <c r="H165" s="1"/>
      <c r="I165" s="1"/>
    </row>
    <row r="166" ht="15.75" customHeight="1">
      <c r="F166" s="1"/>
      <c r="G166" s="1"/>
      <c r="H166" s="1"/>
      <c r="I166" s="1"/>
    </row>
    <row r="167" ht="15.75" customHeight="1">
      <c r="F167" s="1"/>
      <c r="G167" s="1"/>
      <c r="H167" s="1"/>
      <c r="I167" s="1"/>
    </row>
    <row r="168" ht="15.75" customHeight="1">
      <c r="F168" s="1"/>
      <c r="G168" s="1"/>
      <c r="H168" s="1"/>
      <c r="I168" s="1"/>
    </row>
    <row r="169" ht="15.75" customHeight="1">
      <c r="F169" s="1"/>
      <c r="G169" s="1"/>
      <c r="H169" s="1"/>
      <c r="I169" s="1"/>
    </row>
    <row r="170" ht="15.75" customHeight="1">
      <c r="F170" s="1"/>
      <c r="G170" s="1"/>
      <c r="H170" s="1"/>
      <c r="I170" s="1"/>
    </row>
    <row r="171" ht="15.75" customHeight="1">
      <c r="F171" s="1"/>
      <c r="G171" s="1"/>
      <c r="H171" s="1"/>
      <c r="I171" s="1"/>
    </row>
    <row r="172" ht="15.75" customHeight="1">
      <c r="F172" s="1"/>
      <c r="G172" s="1"/>
      <c r="H172" s="1"/>
      <c r="I172" s="1"/>
    </row>
    <row r="173" ht="15.75" customHeight="1">
      <c r="F173" s="1"/>
      <c r="G173" s="1"/>
      <c r="H173" s="1"/>
      <c r="I173" s="1"/>
    </row>
    <row r="174" ht="15.75" customHeight="1">
      <c r="F174" s="1"/>
      <c r="G174" s="1"/>
      <c r="H174" s="1"/>
      <c r="I174" s="1"/>
    </row>
    <row r="175" ht="15.75" customHeight="1">
      <c r="F175" s="1"/>
      <c r="G175" s="1"/>
      <c r="H175" s="1"/>
      <c r="I175" s="1"/>
    </row>
    <row r="176" ht="15.75" customHeight="1">
      <c r="F176" s="1"/>
      <c r="G176" s="1"/>
      <c r="H176" s="1"/>
      <c r="I176" s="1"/>
    </row>
    <row r="177" ht="15.75" customHeight="1">
      <c r="F177" s="1"/>
      <c r="G177" s="1"/>
      <c r="H177" s="1"/>
      <c r="I177" s="1"/>
    </row>
    <row r="178" ht="15.75" customHeight="1">
      <c r="F178" s="1"/>
      <c r="G178" s="1"/>
      <c r="H178" s="1"/>
      <c r="I178" s="1"/>
    </row>
    <row r="179" ht="15.75" customHeight="1">
      <c r="F179" s="1"/>
      <c r="G179" s="1"/>
      <c r="H179" s="1"/>
      <c r="I179" s="1"/>
    </row>
    <row r="180" ht="15.75" customHeight="1">
      <c r="F180" s="1"/>
      <c r="G180" s="1"/>
      <c r="H180" s="1"/>
      <c r="I180" s="1"/>
    </row>
    <row r="181" ht="15.75" customHeight="1">
      <c r="F181" s="1"/>
      <c r="G181" s="1"/>
      <c r="H181" s="1"/>
      <c r="I181" s="1"/>
    </row>
    <row r="182" ht="15.75" customHeight="1">
      <c r="F182" s="1"/>
      <c r="G182" s="1"/>
      <c r="H182" s="1"/>
      <c r="I182" s="1"/>
    </row>
    <row r="183" ht="15.75" customHeight="1">
      <c r="F183" s="1"/>
      <c r="G183" s="1"/>
      <c r="H183" s="1"/>
      <c r="I183" s="1"/>
    </row>
    <row r="184" ht="15.75" customHeight="1">
      <c r="F184" s="1"/>
      <c r="G184" s="1"/>
      <c r="H184" s="1"/>
      <c r="I184" s="1"/>
    </row>
    <row r="185" ht="15.75" customHeight="1">
      <c r="F185" s="1"/>
      <c r="G185" s="1"/>
      <c r="H185" s="1"/>
      <c r="I185" s="1"/>
    </row>
    <row r="186" ht="15.75" customHeight="1">
      <c r="F186" s="1"/>
      <c r="G186" s="1"/>
      <c r="H186" s="1"/>
      <c r="I186" s="1"/>
    </row>
    <row r="187" ht="15.75" customHeight="1">
      <c r="F187" s="1"/>
      <c r="G187" s="1"/>
      <c r="H187" s="1"/>
      <c r="I187" s="1"/>
    </row>
    <row r="188" ht="15.75" customHeight="1">
      <c r="F188" s="1"/>
      <c r="G188" s="1"/>
      <c r="H188" s="1"/>
      <c r="I188" s="1"/>
    </row>
    <row r="189" ht="15.75" customHeight="1">
      <c r="F189" s="1"/>
      <c r="G189" s="1"/>
      <c r="H189" s="1"/>
      <c r="I189" s="1"/>
    </row>
    <row r="190" ht="15.75" customHeight="1">
      <c r="F190" s="1"/>
      <c r="G190" s="1"/>
      <c r="H190" s="1"/>
      <c r="I190" s="1"/>
    </row>
    <row r="191" ht="15.75" customHeight="1">
      <c r="F191" s="1"/>
      <c r="G191" s="1"/>
      <c r="H191" s="1"/>
      <c r="I191" s="1"/>
    </row>
    <row r="192" ht="15.75" customHeight="1">
      <c r="F192" s="1"/>
      <c r="G192" s="1"/>
      <c r="H192" s="1"/>
      <c r="I192" s="1"/>
    </row>
    <row r="193" ht="15.75" customHeight="1">
      <c r="F193" s="1"/>
      <c r="G193" s="1"/>
      <c r="H193" s="1"/>
      <c r="I193" s="1"/>
    </row>
    <row r="194" ht="15.75" customHeight="1">
      <c r="F194" s="1"/>
      <c r="G194" s="1"/>
      <c r="H194" s="1"/>
      <c r="I194" s="1"/>
    </row>
    <row r="195" ht="15.75" customHeight="1">
      <c r="F195" s="1"/>
      <c r="G195" s="1"/>
      <c r="H195" s="1"/>
      <c r="I195" s="1"/>
    </row>
    <row r="196" ht="15.75" customHeight="1">
      <c r="F196" s="1"/>
      <c r="G196" s="1"/>
      <c r="H196" s="1"/>
      <c r="I196" s="1"/>
    </row>
    <row r="197" ht="15.75" customHeight="1">
      <c r="F197" s="1"/>
      <c r="G197" s="1"/>
      <c r="H197" s="1"/>
      <c r="I197" s="1"/>
    </row>
    <row r="198" ht="15.75" customHeight="1">
      <c r="F198" s="1"/>
      <c r="G198" s="1"/>
      <c r="H198" s="1"/>
      <c r="I198" s="1"/>
    </row>
    <row r="199" ht="15.75" customHeight="1">
      <c r="F199" s="1"/>
      <c r="G199" s="1"/>
      <c r="H199" s="1"/>
      <c r="I199" s="1"/>
    </row>
    <row r="200" ht="15.75" customHeight="1">
      <c r="F200" s="1"/>
      <c r="G200" s="1"/>
      <c r="H200" s="1"/>
      <c r="I200" s="1"/>
    </row>
    <row r="201" ht="15.75" customHeight="1">
      <c r="F201" s="1"/>
      <c r="G201" s="1"/>
      <c r="H201" s="1"/>
      <c r="I201" s="1"/>
    </row>
    <row r="202" ht="15.75" customHeight="1">
      <c r="F202" s="1"/>
      <c r="G202" s="1"/>
      <c r="H202" s="1"/>
      <c r="I202" s="1"/>
    </row>
    <row r="203" ht="15.75" customHeight="1">
      <c r="F203" s="1"/>
      <c r="G203" s="1"/>
      <c r="H203" s="1"/>
      <c r="I203" s="1"/>
    </row>
    <row r="204" ht="15.75" customHeight="1">
      <c r="F204" s="1"/>
      <c r="G204" s="1"/>
      <c r="H204" s="1"/>
      <c r="I204" s="1"/>
    </row>
    <row r="205" ht="15.75" customHeight="1">
      <c r="F205" s="1"/>
      <c r="G205" s="1"/>
      <c r="H205" s="1"/>
      <c r="I205" s="1"/>
    </row>
    <row r="206" ht="15.75" customHeight="1">
      <c r="F206" s="1"/>
      <c r="G206" s="1"/>
      <c r="H206" s="1"/>
      <c r="I206" s="1"/>
    </row>
    <row r="207" ht="15.75" customHeight="1">
      <c r="F207" s="1"/>
      <c r="G207" s="1"/>
      <c r="H207" s="1"/>
      <c r="I207" s="1"/>
    </row>
    <row r="208" ht="15.75" customHeight="1">
      <c r="F208" s="1"/>
      <c r="G208" s="1"/>
      <c r="H208" s="1"/>
      <c r="I208" s="1"/>
    </row>
    <row r="209" ht="15.75" customHeight="1">
      <c r="F209" s="1"/>
      <c r="G209" s="1"/>
      <c r="H209" s="1"/>
      <c r="I209" s="1"/>
    </row>
    <row r="210" ht="15.75" customHeight="1">
      <c r="F210" s="1"/>
      <c r="G210" s="1"/>
      <c r="H210" s="1"/>
      <c r="I210" s="1"/>
    </row>
    <row r="211" ht="15.75" customHeight="1">
      <c r="F211" s="1"/>
      <c r="G211" s="1"/>
      <c r="H211" s="1"/>
      <c r="I211" s="1"/>
    </row>
    <row r="212" ht="15.75" customHeight="1">
      <c r="F212" s="1"/>
      <c r="G212" s="1"/>
      <c r="H212" s="1"/>
      <c r="I212" s="1"/>
    </row>
    <row r="213" ht="15.75" customHeight="1">
      <c r="F213" s="1"/>
      <c r="G213" s="1"/>
      <c r="H213" s="1"/>
      <c r="I213" s="1"/>
    </row>
    <row r="214" ht="15.75" customHeight="1">
      <c r="F214" s="1"/>
      <c r="G214" s="1"/>
      <c r="H214" s="1"/>
      <c r="I214" s="1"/>
    </row>
    <row r="215" ht="15.75" customHeight="1">
      <c r="F215" s="1"/>
      <c r="G215" s="1"/>
      <c r="H215" s="1"/>
      <c r="I215" s="1"/>
    </row>
    <row r="216" ht="15.75" customHeight="1">
      <c r="F216" s="1"/>
      <c r="G216" s="1"/>
      <c r="H216" s="1"/>
      <c r="I216" s="1"/>
    </row>
    <row r="217" ht="15.75" customHeight="1">
      <c r="F217" s="1"/>
      <c r="G217" s="1"/>
      <c r="H217" s="1"/>
      <c r="I217" s="1"/>
    </row>
    <row r="218" ht="15.75" customHeight="1">
      <c r="F218" s="1"/>
      <c r="G218" s="1"/>
      <c r="H218" s="1"/>
      <c r="I218" s="1"/>
    </row>
    <row r="219" ht="15.75" customHeight="1">
      <c r="F219" s="1"/>
      <c r="G219" s="1"/>
      <c r="H219" s="1"/>
      <c r="I219" s="1"/>
    </row>
    <row r="220" ht="15.75" customHeight="1">
      <c r="F220" s="1"/>
      <c r="G220" s="1"/>
      <c r="H220" s="1"/>
      <c r="I220" s="1"/>
    </row>
    <row r="221" ht="15.75" customHeight="1">
      <c r="F221" s="1"/>
      <c r="G221" s="1"/>
      <c r="H221" s="1"/>
      <c r="I221" s="1"/>
    </row>
    <row r="222" ht="15.75" customHeight="1">
      <c r="F222" s="1"/>
      <c r="G222" s="1"/>
      <c r="H222" s="1"/>
      <c r="I222" s="1"/>
    </row>
    <row r="223" ht="15.75" customHeight="1">
      <c r="F223" s="1"/>
      <c r="G223" s="1"/>
      <c r="H223" s="1"/>
      <c r="I223" s="1"/>
    </row>
    <row r="224" ht="15.75" customHeight="1">
      <c r="F224" s="1"/>
      <c r="G224" s="1"/>
      <c r="H224" s="1"/>
      <c r="I224" s="1"/>
    </row>
    <row r="225" ht="15.75" customHeight="1">
      <c r="F225" s="1"/>
      <c r="G225" s="1"/>
      <c r="H225" s="1"/>
      <c r="I225" s="1"/>
    </row>
    <row r="226" ht="15.75" customHeight="1">
      <c r="F226" s="1"/>
      <c r="G226" s="1"/>
      <c r="H226" s="1"/>
      <c r="I226" s="1"/>
    </row>
    <row r="227" ht="15.75" customHeight="1">
      <c r="F227" s="1"/>
      <c r="G227" s="1"/>
      <c r="H227" s="1"/>
      <c r="I227" s="1"/>
    </row>
    <row r="228" ht="15.75" customHeight="1">
      <c r="F228" s="1"/>
      <c r="G228" s="1"/>
      <c r="H228" s="1"/>
      <c r="I228" s="1"/>
    </row>
    <row r="229" ht="15.75" customHeight="1">
      <c r="F229" s="1"/>
      <c r="G229" s="1"/>
      <c r="H229" s="1"/>
      <c r="I229" s="1"/>
    </row>
    <row r="230" ht="15.75" customHeight="1">
      <c r="F230" s="1"/>
      <c r="G230" s="1"/>
      <c r="H230" s="1"/>
      <c r="I230" s="1"/>
    </row>
    <row r="231" ht="15.75" customHeight="1">
      <c r="F231" s="1"/>
      <c r="G231" s="1"/>
      <c r="H231" s="1"/>
      <c r="I231" s="1"/>
    </row>
    <row r="232" ht="15.75" customHeight="1">
      <c r="F232" s="1"/>
      <c r="G232" s="1"/>
      <c r="H232" s="1"/>
      <c r="I232" s="1"/>
    </row>
    <row r="233" ht="15.75" customHeight="1">
      <c r="F233" s="1"/>
      <c r="G233" s="1"/>
      <c r="H233" s="1"/>
      <c r="I233" s="1"/>
    </row>
    <row r="234" ht="15.75" customHeight="1">
      <c r="F234" s="1"/>
      <c r="G234" s="1"/>
      <c r="H234" s="1"/>
      <c r="I234" s="1"/>
    </row>
    <row r="235" ht="15.75" customHeight="1">
      <c r="F235" s="1"/>
      <c r="G235" s="1"/>
      <c r="H235" s="1"/>
      <c r="I235" s="1"/>
    </row>
    <row r="236" ht="15.75" customHeight="1">
      <c r="F236" s="1"/>
      <c r="G236" s="1"/>
      <c r="H236" s="1"/>
      <c r="I236" s="1"/>
    </row>
    <row r="237" ht="15.75" customHeight="1">
      <c r="F237" s="1"/>
      <c r="G237" s="1"/>
      <c r="H237" s="1"/>
      <c r="I237" s="1"/>
    </row>
    <row r="238" ht="15.75" customHeight="1">
      <c r="F238" s="1"/>
      <c r="G238" s="1"/>
      <c r="H238" s="1"/>
      <c r="I238" s="1"/>
    </row>
    <row r="239" ht="15.75" customHeight="1">
      <c r="F239" s="1"/>
      <c r="G239" s="1"/>
      <c r="H239" s="1"/>
      <c r="I239" s="1"/>
    </row>
    <row r="240" ht="15.75" customHeight="1">
      <c r="F240" s="1"/>
      <c r="G240" s="1"/>
      <c r="H240" s="1"/>
      <c r="I240" s="1"/>
    </row>
    <row r="241" ht="15.75" customHeight="1">
      <c r="F241" s="1"/>
      <c r="G241" s="1"/>
      <c r="H241" s="1"/>
      <c r="I241" s="1"/>
    </row>
    <row r="242" ht="15.75" customHeight="1">
      <c r="F242" s="1"/>
      <c r="G242" s="1"/>
      <c r="H242" s="1"/>
      <c r="I242" s="1"/>
    </row>
    <row r="243" ht="15.75" customHeight="1">
      <c r="F243" s="1"/>
      <c r="G243" s="1"/>
      <c r="H243" s="1"/>
      <c r="I243" s="1"/>
    </row>
    <row r="244" ht="15.75" customHeight="1">
      <c r="F244" s="1"/>
      <c r="G244" s="1"/>
      <c r="H244" s="1"/>
      <c r="I244" s="1"/>
    </row>
    <row r="245" ht="15.75" customHeight="1">
      <c r="F245" s="1"/>
      <c r="G245" s="1"/>
      <c r="H245" s="1"/>
      <c r="I245" s="1"/>
    </row>
    <row r="246" ht="15.75" customHeight="1">
      <c r="F246" s="1"/>
      <c r="G246" s="1"/>
      <c r="H246" s="1"/>
      <c r="I246" s="1"/>
    </row>
    <row r="247" ht="15.75" customHeight="1">
      <c r="F247" s="1"/>
      <c r="G247" s="1"/>
      <c r="H247" s="1"/>
      <c r="I247" s="1"/>
    </row>
    <row r="248" ht="15.75" customHeight="1">
      <c r="F248" s="1"/>
      <c r="G248" s="1"/>
      <c r="H248" s="1"/>
      <c r="I248" s="1"/>
    </row>
    <row r="249" ht="15.75" customHeight="1">
      <c r="F249" s="1"/>
      <c r="G249" s="1"/>
      <c r="H249" s="1"/>
      <c r="I249" s="1"/>
    </row>
    <row r="250" ht="15.75" customHeight="1">
      <c r="F250" s="1"/>
      <c r="G250" s="1"/>
      <c r="H250" s="1"/>
      <c r="I250" s="1"/>
    </row>
    <row r="251" ht="15.75" customHeight="1">
      <c r="F251" s="1"/>
      <c r="G251" s="1"/>
      <c r="H251" s="1"/>
      <c r="I251" s="1"/>
    </row>
    <row r="252" ht="15.75" customHeight="1">
      <c r="F252" s="1"/>
      <c r="G252" s="1"/>
      <c r="H252" s="1"/>
      <c r="I252" s="1"/>
    </row>
    <row r="253" ht="15.75" customHeight="1">
      <c r="F253" s="1"/>
      <c r="G253" s="1"/>
      <c r="H253" s="1"/>
      <c r="I253" s="1"/>
    </row>
    <row r="254" ht="15.75" customHeight="1">
      <c r="F254" s="1"/>
      <c r="G254" s="1"/>
      <c r="H254" s="1"/>
      <c r="I254" s="1"/>
    </row>
    <row r="255" ht="15.75" customHeight="1">
      <c r="F255" s="1"/>
      <c r="G255" s="1"/>
      <c r="H255" s="1"/>
      <c r="I255" s="1"/>
    </row>
    <row r="256" ht="15.75" customHeight="1">
      <c r="F256" s="1"/>
      <c r="G256" s="1"/>
      <c r="H256" s="1"/>
      <c r="I256" s="1"/>
    </row>
    <row r="257" ht="15.75" customHeight="1">
      <c r="F257" s="1"/>
      <c r="G257" s="1"/>
      <c r="H257" s="1"/>
      <c r="I257" s="1"/>
    </row>
    <row r="258" ht="15.75" customHeight="1">
      <c r="F258" s="1"/>
      <c r="G258" s="1"/>
      <c r="H258" s="1"/>
      <c r="I258" s="1"/>
    </row>
    <row r="259" ht="15.75" customHeight="1">
      <c r="F259" s="1"/>
      <c r="G259" s="1"/>
      <c r="H259" s="1"/>
      <c r="I259" s="1"/>
    </row>
    <row r="260" ht="15.75" customHeight="1">
      <c r="F260" s="1"/>
      <c r="G260" s="1"/>
      <c r="H260" s="1"/>
      <c r="I260" s="1"/>
    </row>
    <row r="261" ht="15.75" customHeight="1">
      <c r="F261" s="1"/>
      <c r="G261" s="1"/>
      <c r="H261" s="1"/>
      <c r="I261" s="1"/>
    </row>
    <row r="262" ht="15.75" customHeight="1">
      <c r="F262" s="1"/>
      <c r="G262" s="1"/>
      <c r="H262" s="1"/>
      <c r="I262" s="1"/>
    </row>
    <row r="263" ht="15.75" customHeight="1">
      <c r="F263" s="1"/>
      <c r="G263" s="1"/>
      <c r="H263" s="1"/>
      <c r="I263" s="1"/>
    </row>
    <row r="264" ht="15.75" customHeight="1">
      <c r="F264" s="1"/>
      <c r="G264" s="1"/>
      <c r="H264" s="1"/>
      <c r="I264" s="1"/>
    </row>
    <row r="265" ht="15.75" customHeight="1">
      <c r="F265" s="1"/>
      <c r="G265" s="1"/>
      <c r="H265" s="1"/>
      <c r="I265" s="1"/>
    </row>
    <row r="266" ht="15.75" customHeight="1">
      <c r="F266" s="1"/>
      <c r="G266" s="1"/>
      <c r="H266" s="1"/>
      <c r="I266" s="1"/>
    </row>
    <row r="267" ht="15.75" customHeight="1">
      <c r="F267" s="1"/>
      <c r="G267" s="1"/>
      <c r="H267" s="1"/>
      <c r="I267" s="1"/>
    </row>
    <row r="268" ht="15.75" customHeight="1">
      <c r="F268" s="1"/>
      <c r="G268" s="1"/>
      <c r="H268" s="1"/>
      <c r="I268" s="1"/>
    </row>
    <row r="269" ht="15.75" customHeight="1">
      <c r="F269" s="1"/>
      <c r="G269" s="1"/>
      <c r="H269" s="1"/>
      <c r="I269" s="1"/>
    </row>
    <row r="270" ht="15.75" customHeight="1">
      <c r="F270" s="1"/>
      <c r="G270" s="1"/>
      <c r="H270" s="1"/>
      <c r="I270" s="1"/>
    </row>
    <row r="271" ht="15.75" customHeight="1">
      <c r="F271" s="1"/>
      <c r="G271" s="1"/>
      <c r="H271" s="1"/>
      <c r="I271" s="1"/>
    </row>
    <row r="272" ht="15.75" customHeight="1">
      <c r="F272" s="1"/>
      <c r="G272" s="1"/>
      <c r="H272" s="1"/>
      <c r="I272" s="1"/>
    </row>
    <row r="273" ht="15.75" customHeight="1">
      <c r="F273" s="1"/>
      <c r="G273" s="1"/>
      <c r="H273" s="1"/>
      <c r="I273" s="1"/>
    </row>
    <row r="274" ht="15.75" customHeight="1">
      <c r="F274" s="1"/>
      <c r="G274" s="1"/>
      <c r="H274" s="1"/>
      <c r="I274" s="1"/>
    </row>
    <row r="275" ht="15.75" customHeight="1">
      <c r="F275" s="1"/>
      <c r="G275" s="1"/>
      <c r="H275" s="1"/>
      <c r="I275" s="1"/>
    </row>
    <row r="276" ht="15.75" customHeight="1">
      <c r="F276" s="1"/>
      <c r="G276" s="1"/>
      <c r="H276" s="1"/>
      <c r="I276" s="1"/>
    </row>
    <row r="277" ht="15.75" customHeight="1">
      <c r="F277" s="1"/>
      <c r="G277" s="1"/>
      <c r="H277" s="1"/>
      <c r="I277" s="1"/>
    </row>
    <row r="278" ht="15.75" customHeight="1">
      <c r="F278" s="1"/>
      <c r="G278" s="1"/>
      <c r="H278" s="1"/>
      <c r="I278" s="1"/>
    </row>
    <row r="279" ht="15.75" customHeight="1">
      <c r="F279" s="1"/>
      <c r="G279" s="1"/>
      <c r="H279" s="1"/>
      <c r="I279" s="1"/>
    </row>
    <row r="280" ht="15.75" customHeight="1">
      <c r="F280" s="1"/>
      <c r="G280" s="1"/>
      <c r="H280" s="1"/>
      <c r="I280" s="1"/>
    </row>
    <row r="281" ht="15.75" customHeight="1">
      <c r="F281" s="1"/>
      <c r="G281" s="1"/>
      <c r="H281" s="1"/>
      <c r="I281" s="1"/>
    </row>
    <row r="282" ht="15.75" customHeight="1">
      <c r="F282" s="1"/>
      <c r="G282" s="1"/>
      <c r="H282" s="1"/>
      <c r="I282" s="1"/>
    </row>
    <row r="283" ht="15.75" customHeight="1">
      <c r="F283" s="1"/>
      <c r="G283" s="1"/>
      <c r="H283" s="1"/>
      <c r="I283" s="1"/>
    </row>
    <row r="284" ht="15.75" customHeight="1">
      <c r="F284" s="1"/>
      <c r="G284" s="1"/>
      <c r="H284" s="1"/>
      <c r="I284" s="1"/>
    </row>
    <row r="285" ht="15.75" customHeight="1">
      <c r="F285" s="1"/>
      <c r="G285" s="1"/>
      <c r="H285" s="1"/>
      <c r="I285" s="1"/>
    </row>
    <row r="286" ht="15.75" customHeight="1">
      <c r="F286" s="1"/>
      <c r="G286" s="1"/>
      <c r="H286" s="1"/>
      <c r="I286" s="1"/>
    </row>
    <row r="287" ht="15.75" customHeight="1">
      <c r="F287" s="1"/>
      <c r="G287" s="1"/>
      <c r="H287" s="1"/>
      <c r="I287" s="1"/>
    </row>
    <row r="288" ht="15.75" customHeight="1">
      <c r="F288" s="1"/>
      <c r="G288" s="1"/>
      <c r="H288" s="1"/>
      <c r="I288" s="1"/>
    </row>
    <row r="289" ht="15.75" customHeight="1">
      <c r="F289" s="1"/>
      <c r="G289" s="1"/>
      <c r="H289" s="1"/>
      <c r="I289" s="1"/>
    </row>
    <row r="290" ht="15.75" customHeight="1">
      <c r="F290" s="1"/>
      <c r="G290" s="1"/>
      <c r="H290" s="1"/>
      <c r="I290" s="1"/>
    </row>
    <row r="291" ht="15.75" customHeight="1">
      <c r="F291" s="1"/>
      <c r="G291" s="1"/>
      <c r="H291" s="1"/>
      <c r="I291" s="1"/>
    </row>
    <row r="292" ht="15.75" customHeight="1">
      <c r="F292" s="1"/>
      <c r="G292" s="1"/>
      <c r="H292" s="1"/>
      <c r="I292" s="1"/>
    </row>
    <row r="293" ht="15.75" customHeight="1">
      <c r="F293" s="1"/>
      <c r="G293" s="1"/>
      <c r="H293" s="1"/>
      <c r="I293" s="1"/>
    </row>
    <row r="294" ht="15.75" customHeight="1">
      <c r="F294" s="1"/>
      <c r="G294" s="1"/>
      <c r="H294" s="1"/>
      <c r="I294" s="1"/>
    </row>
    <row r="295" ht="15.75" customHeight="1">
      <c r="F295" s="1"/>
      <c r="G295" s="1"/>
      <c r="H295" s="1"/>
      <c r="I295" s="1"/>
    </row>
    <row r="296" ht="15.75" customHeight="1">
      <c r="F296" s="1"/>
      <c r="G296" s="1"/>
      <c r="H296" s="1"/>
      <c r="I296" s="1"/>
    </row>
    <row r="297" ht="15.75" customHeight="1">
      <c r="F297" s="1"/>
      <c r="G297" s="1"/>
      <c r="H297" s="1"/>
      <c r="I297" s="1"/>
    </row>
    <row r="298" ht="15.75" customHeight="1">
      <c r="F298" s="1"/>
      <c r="G298" s="1"/>
      <c r="H298" s="1"/>
      <c r="I298" s="1"/>
    </row>
    <row r="299" ht="15.75" customHeight="1">
      <c r="F299" s="1"/>
      <c r="G299" s="1"/>
      <c r="H299" s="1"/>
      <c r="I299" s="1"/>
    </row>
    <row r="300" ht="15.75" customHeight="1">
      <c r="F300" s="1"/>
      <c r="G300" s="1"/>
      <c r="H300" s="1"/>
      <c r="I300" s="1"/>
    </row>
    <row r="301" ht="15.75" customHeight="1">
      <c r="F301" s="1"/>
      <c r="G301" s="1"/>
      <c r="H301" s="1"/>
      <c r="I301" s="1"/>
    </row>
    <row r="302" ht="15.75" customHeight="1">
      <c r="F302" s="1"/>
      <c r="G302" s="1"/>
      <c r="H302" s="1"/>
      <c r="I302" s="1"/>
    </row>
    <row r="303" ht="15.75" customHeight="1">
      <c r="F303" s="1"/>
      <c r="G303" s="1"/>
      <c r="H303" s="1"/>
      <c r="I303" s="1"/>
    </row>
    <row r="304" ht="15.75" customHeight="1">
      <c r="F304" s="1"/>
      <c r="G304" s="1"/>
      <c r="H304" s="1"/>
      <c r="I304" s="1"/>
    </row>
    <row r="305" ht="15.75" customHeight="1">
      <c r="F305" s="1"/>
      <c r="G305" s="1"/>
      <c r="H305" s="1"/>
      <c r="I305" s="1"/>
    </row>
    <row r="306" ht="15.75" customHeight="1">
      <c r="F306" s="1"/>
      <c r="G306" s="1"/>
      <c r="H306" s="1"/>
      <c r="I306" s="1"/>
    </row>
    <row r="307" ht="15.75" customHeight="1">
      <c r="F307" s="1"/>
      <c r="G307" s="1"/>
      <c r="H307" s="1"/>
      <c r="I307" s="1"/>
    </row>
    <row r="308" ht="15.75" customHeight="1">
      <c r="F308" s="1"/>
      <c r="G308" s="1"/>
      <c r="H308" s="1"/>
      <c r="I308" s="1"/>
    </row>
    <row r="309" ht="15.75" customHeight="1">
      <c r="F309" s="1"/>
      <c r="G309" s="1"/>
      <c r="H309" s="1"/>
      <c r="I309" s="1"/>
    </row>
    <row r="310" ht="15.75" customHeight="1">
      <c r="F310" s="1"/>
      <c r="G310" s="1"/>
      <c r="H310" s="1"/>
      <c r="I310" s="1"/>
    </row>
    <row r="311" ht="15.75" customHeight="1">
      <c r="F311" s="1"/>
      <c r="G311" s="1"/>
      <c r="H311" s="1"/>
      <c r="I311" s="1"/>
    </row>
    <row r="312" ht="15.75" customHeight="1">
      <c r="F312" s="1"/>
      <c r="G312" s="1"/>
      <c r="H312" s="1"/>
      <c r="I312" s="1"/>
    </row>
    <row r="313" ht="15.75" customHeight="1">
      <c r="F313" s="1"/>
      <c r="G313" s="1"/>
      <c r="H313" s="1"/>
      <c r="I313" s="1"/>
    </row>
    <row r="314" ht="15.75" customHeight="1">
      <c r="F314" s="1"/>
      <c r="G314" s="1"/>
      <c r="H314" s="1"/>
      <c r="I314" s="1"/>
    </row>
    <row r="315" ht="15.75" customHeight="1">
      <c r="F315" s="1"/>
      <c r="G315" s="1"/>
      <c r="H315" s="1"/>
      <c r="I315" s="1"/>
    </row>
    <row r="316" ht="15.75" customHeight="1">
      <c r="F316" s="1"/>
      <c r="G316" s="1"/>
      <c r="H316" s="1"/>
      <c r="I316" s="1"/>
    </row>
    <row r="317" ht="15.75" customHeight="1">
      <c r="F317" s="1"/>
      <c r="G317" s="1"/>
      <c r="H317" s="1"/>
      <c r="I317" s="1"/>
    </row>
    <row r="318" ht="15.75" customHeight="1">
      <c r="F318" s="1"/>
      <c r="G318" s="1"/>
      <c r="H318" s="1"/>
      <c r="I318" s="1"/>
    </row>
    <row r="319" ht="15.75" customHeight="1">
      <c r="F319" s="1"/>
      <c r="G319" s="1"/>
      <c r="H319" s="1"/>
      <c r="I319" s="1"/>
    </row>
    <row r="320" ht="15.75" customHeight="1">
      <c r="F320" s="1"/>
      <c r="G320" s="1"/>
      <c r="H320" s="1"/>
      <c r="I320" s="1"/>
    </row>
    <row r="321" ht="15.75" customHeight="1">
      <c r="F321" s="1"/>
      <c r="G321" s="1"/>
      <c r="H321" s="1"/>
      <c r="I321" s="1"/>
    </row>
    <row r="322" ht="15.75" customHeight="1">
      <c r="F322" s="1"/>
      <c r="G322" s="1"/>
      <c r="H322" s="1"/>
      <c r="I322" s="1"/>
    </row>
    <row r="323" ht="15.75" customHeight="1">
      <c r="F323" s="1"/>
      <c r="G323" s="1"/>
      <c r="H323" s="1"/>
      <c r="I323" s="1"/>
    </row>
    <row r="324" ht="15.75" customHeight="1">
      <c r="F324" s="1"/>
      <c r="G324" s="1"/>
      <c r="H324" s="1"/>
      <c r="I324" s="1"/>
    </row>
    <row r="325" ht="15.75" customHeight="1">
      <c r="F325" s="1"/>
      <c r="G325" s="1"/>
      <c r="H325" s="1"/>
      <c r="I325" s="1"/>
    </row>
    <row r="326" ht="15.75" customHeight="1">
      <c r="F326" s="1"/>
      <c r="G326" s="1"/>
      <c r="H326" s="1"/>
      <c r="I326" s="1"/>
    </row>
    <row r="327" ht="15.75" customHeight="1">
      <c r="F327" s="1"/>
      <c r="G327" s="1"/>
      <c r="H327" s="1"/>
      <c r="I327" s="1"/>
    </row>
    <row r="328" ht="15.75" customHeight="1">
      <c r="F328" s="1"/>
      <c r="G328" s="1"/>
      <c r="H328" s="1"/>
      <c r="I328" s="1"/>
    </row>
    <row r="329" ht="15.75" customHeight="1">
      <c r="F329" s="1"/>
      <c r="G329" s="1"/>
      <c r="H329" s="1"/>
      <c r="I329" s="1"/>
    </row>
    <row r="330" ht="15.75" customHeight="1">
      <c r="F330" s="1"/>
      <c r="G330" s="1"/>
      <c r="H330" s="1"/>
      <c r="I330" s="1"/>
    </row>
    <row r="331" ht="15.75" customHeight="1">
      <c r="F331" s="1"/>
      <c r="G331" s="1"/>
      <c r="H331" s="1"/>
      <c r="I331" s="1"/>
    </row>
    <row r="332" ht="15.75" customHeight="1">
      <c r="F332" s="1"/>
      <c r="G332" s="1"/>
      <c r="H332" s="1"/>
      <c r="I332" s="1"/>
    </row>
    <row r="333" ht="15.75" customHeight="1">
      <c r="F333" s="1"/>
      <c r="G333" s="1"/>
      <c r="H333" s="1"/>
      <c r="I333" s="1"/>
    </row>
    <row r="334" ht="15.75" customHeight="1">
      <c r="F334" s="1"/>
      <c r="G334" s="1"/>
      <c r="H334" s="1"/>
      <c r="I334" s="1"/>
    </row>
    <row r="335" ht="15.75" customHeight="1">
      <c r="F335" s="1"/>
      <c r="G335" s="1"/>
      <c r="H335" s="1"/>
      <c r="I335" s="1"/>
    </row>
    <row r="336" ht="15.75" customHeight="1">
      <c r="F336" s="1"/>
      <c r="G336" s="1"/>
      <c r="H336" s="1"/>
      <c r="I336" s="1"/>
    </row>
    <row r="337" ht="15.75" customHeight="1">
      <c r="F337" s="1"/>
      <c r="G337" s="1"/>
      <c r="H337" s="1"/>
      <c r="I337" s="1"/>
    </row>
    <row r="338" ht="15.75" customHeight="1">
      <c r="F338" s="1"/>
      <c r="G338" s="1"/>
      <c r="H338" s="1"/>
      <c r="I338" s="1"/>
    </row>
    <row r="339" ht="15.75" customHeight="1">
      <c r="F339" s="1"/>
      <c r="G339" s="1"/>
      <c r="H339" s="1"/>
      <c r="I339" s="1"/>
    </row>
    <row r="340" ht="15.75" customHeight="1">
      <c r="F340" s="1"/>
      <c r="G340" s="1"/>
      <c r="H340" s="1"/>
      <c r="I340" s="1"/>
    </row>
    <row r="341" ht="15.75" customHeight="1">
      <c r="F341" s="1"/>
      <c r="G341" s="1"/>
      <c r="H341" s="1"/>
      <c r="I341" s="1"/>
    </row>
    <row r="342" ht="15.75" customHeight="1">
      <c r="F342" s="1"/>
      <c r="G342" s="1"/>
      <c r="H342" s="1"/>
      <c r="I342" s="1"/>
    </row>
    <row r="343" ht="15.75" customHeight="1">
      <c r="F343" s="1"/>
      <c r="G343" s="1"/>
      <c r="H343" s="1"/>
      <c r="I343" s="1"/>
    </row>
    <row r="344" ht="15.75" customHeight="1">
      <c r="F344" s="1"/>
      <c r="G344" s="1"/>
      <c r="H344" s="1"/>
      <c r="I344" s="1"/>
    </row>
    <row r="345" ht="15.75" customHeight="1">
      <c r="F345" s="1"/>
      <c r="G345" s="1"/>
      <c r="H345" s="1"/>
      <c r="I345" s="1"/>
    </row>
    <row r="346" ht="15.75" customHeight="1">
      <c r="F346" s="1"/>
      <c r="G346" s="1"/>
      <c r="H346" s="1"/>
      <c r="I346" s="1"/>
    </row>
    <row r="347" ht="15.75" customHeight="1">
      <c r="F347" s="1"/>
      <c r="G347" s="1"/>
      <c r="H347" s="1"/>
      <c r="I347" s="1"/>
    </row>
    <row r="348" ht="15.75" customHeight="1">
      <c r="F348" s="1"/>
      <c r="G348" s="1"/>
      <c r="H348" s="1"/>
      <c r="I348" s="1"/>
    </row>
    <row r="349" ht="15.75" customHeight="1">
      <c r="F349" s="1"/>
      <c r="G349" s="1"/>
      <c r="H349" s="1"/>
      <c r="I349" s="1"/>
    </row>
    <row r="350" ht="15.75" customHeight="1">
      <c r="F350" s="1"/>
      <c r="G350" s="1"/>
      <c r="H350" s="1"/>
      <c r="I350" s="1"/>
    </row>
    <row r="351" ht="15.75" customHeight="1">
      <c r="F351" s="1"/>
      <c r="G351" s="1"/>
      <c r="H351" s="1"/>
      <c r="I351" s="1"/>
    </row>
    <row r="352" ht="15.75" customHeight="1">
      <c r="F352" s="1"/>
      <c r="G352" s="1"/>
      <c r="H352" s="1"/>
      <c r="I352" s="1"/>
    </row>
    <row r="353" ht="15.75" customHeight="1">
      <c r="F353" s="1"/>
      <c r="G353" s="1"/>
      <c r="H353" s="1"/>
      <c r="I353" s="1"/>
    </row>
    <row r="354" ht="15.75" customHeight="1">
      <c r="F354" s="1"/>
      <c r="G354" s="1"/>
      <c r="H354" s="1"/>
      <c r="I354" s="1"/>
    </row>
    <row r="355" ht="15.75" customHeight="1">
      <c r="F355" s="1"/>
      <c r="G355" s="1"/>
      <c r="H355" s="1"/>
      <c r="I355" s="1"/>
    </row>
    <row r="356" ht="15.75" customHeight="1">
      <c r="F356" s="1"/>
      <c r="G356" s="1"/>
      <c r="H356" s="1"/>
      <c r="I356" s="1"/>
    </row>
    <row r="357" ht="15.75" customHeight="1">
      <c r="F357" s="1"/>
      <c r="G357" s="1"/>
      <c r="H357" s="1"/>
      <c r="I357" s="1"/>
    </row>
    <row r="358" ht="15.75" customHeight="1">
      <c r="F358" s="1"/>
      <c r="G358" s="1"/>
      <c r="H358" s="1"/>
      <c r="I358" s="1"/>
    </row>
    <row r="359" ht="15.75" customHeight="1">
      <c r="F359" s="1"/>
      <c r="G359" s="1"/>
      <c r="H359" s="1"/>
      <c r="I359" s="1"/>
    </row>
    <row r="360" ht="15.75" customHeight="1">
      <c r="F360" s="1"/>
      <c r="G360" s="1"/>
      <c r="H360" s="1"/>
      <c r="I360" s="1"/>
    </row>
    <row r="361" ht="15.75" customHeight="1">
      <c r="F361" s="1"/>
      <c r="G361" s="1"/>
      <c r="H361" s="1"/>
      <c r="I361" s="1"/>
    </row>
    <row r="362" ht="15.75" customHeight="1">
      <c r="F362" s="1"/>
      <c r="G362" s="1"/>
      <c r="H362" s="1"/>
      <c r="I362" s="1"/>
    </row>
    <row r="363" ht="15.75" customHeight="1">
      <c r="F363" s="1"/>
      <c r="G363" s="1"/>
      <c r="H363" s="1"/>
      <c r="I363" s="1"/>
    </row>
    <row r="364" ht="15.75" customHeight="1">
      <c r="F364" s="1"/>
      <c r="G364" s="1"/>
      <c r="H364" s="1"/>
      <c r="I364" s="1"/>
    </row>
    <row r="365" ht="15.75" customHeight="1">
      <c r="F365" s="1"/>
      <c r="G365" s="1"/>
      <c r="H365" s="1"/>
      <c r="I365" s="1"/>
    </row>
    <row r="366" ht="15.75" customHeight="1">
      <c r="F366" s="1"/>
      <c r="G366" s="1"/>
      <c r="H366" s="1"/>
      <c r="I366" s="1"/>
    </row>
    <row r="367" ht="15.75" customHeight="1">
      <c r="F367" s="1"/>
      <c r="G367" s="1"/>
      <c r="H367" s="1"/>
      <c r="I367" s="1"/>
    </row>
    <row r="368" ht="15.75" customHeight="1">
      <c r="F368" s="1"/>
      <c r="G368" s="1"/>
      <c r="H368" s="1"/>
      <c r="I368" s="1"/>
    </row>
    <row r="369" ht="15.75" customHeight="1">
      <c r="F369" s="1"/>
      <c r="G369" s="1"/>
      <c r="H369" s="1"/>
      <c r="I369" s="1"/>
    </row>
    <row r="370" ht="15.75" customHeight="1">
      <c r="F370" s="1"/>
      <c r="G370" s="1"/>
      <c r="H370" s="1"/>
      <c r="I370" s="1"/>
    </row>
    <row r="371" ht="15.75" customHeight="1">
      <c r="F371" s="1"/>
      <c r="G371" s="1"/>
      <c r="H371" s="1"/>
      <c r="I371" s="1"/>
    </row>
    <row r="372" ht="15.75" customHeight="1">
      <c r="F372" s="1"/>
      <c r="G372" s="1"/>
      <c r="H372" s="1"/>
      <c r="I372" s="1"/>
    </row>
    <row r="373" ht="15.75" customHeight="1">
      <c r="F373" s="1"/>
      <c r="G373" s="1"/>
      <c r="H373" s="1"/>
      <c r="I373" s="1"/>
    </row>
    <row r="374" ht="15.75" customHeight="1">
      <c r="F374" s="1"/>
      <c r="G374" s="1"/>
      <c r="H374" s="1"/>
      <c r="I374" s="1"/>
    </row>
    <row r="375" ht="15.75" customHeight="1">
      <c r="F375" s="1"/>
      <c r="G375" s="1"/>
      <c r="H375" s="1"/>
      <c r="I375" s="1"/>
    </row>
    <row r="376" ht="15.75" customHeight="1">
      <c r="F376" s="1"/>
      <c r="G376" s="1"/>
      <c r="H376" s="1"/>
      <c r="I376" s="1"/>
    </row>
    <row r="377" ht="15.75" customHeight="1">
      <c r="F377" s="1"/>
      <c r="G377" s="1"/>
      <c r="H377" s="1"/>
      <c r="I377" s="1"/>
    </row>
    <row r="378" ht="15.75" customHeight="1">
      <c r="F378" s="1"/>
      <c r="G378" s="1"/>
      <c r="H378" s="1"/>
      <c r="I378" s="1"/>
    </row>
    <row r="379" ht="15.75" customHeight="1">
      <c r="F379" s="1"/>
      <c r="G379" s="1"/>
      <c r="H379" s="1"/>
      <c r="I379" s="1"/>
    </row>
    <row r="380" ht="15.75" customHeight="1">
      <c r="F380" s="1"/>
      <c r="G380" s="1"/>
      <c r="H380" s="1"/>
      <c r="I380" s="1"/>
    </row>
    <row r="381" ht="15.75" customHeight="1">
      <c r="F381" s="1"/>
      <c r="G381" s="1"/>
      <c r="H381" s="1"/>
      <c r="I381" s="1"/>
    </row>
    <row r="382" ht="15.75" customHeight="1">
      <c r="F382" s="1"/>
      <c r="G382" s="1"/>
      <c r="H382" s="1"/>
      <c r="I382" s="1"/>
    </row>
    <row r="383" ht="15.75" customHeight="1">
      <c r="F383" s="1"/>
      <c r="G383" s="1"/>
      <c r="H383" s="1"/>
      <c r="I383" s="1"/>
    </row>
    <row r="384" ht="15.75" customHeight="1">
      <c r="F384" s="1"/>
      <c r="G384" s="1"/>
      <c r="H384" s="1"/>
      <c r="I384" s="1"/>
    </row>
    <row r="385" ht="15.75" customHeight="1">
      <c r="F385" s="1"/>
      <c r="G385" s="1"/>
      <c r="H385" s="1"/>
      <c r="I385" s="1"/>
    </row>
    <row r="386" ht="15.75" customHeight="1">
      <c r="F386" s="1"/>
      <c r="G386" s="1"/>
      <c r="H386" s="1"/>
      <c r="I386" s="1"/>
    </row>
    <row r="387" ht="15.75" customHeight="1">
      <c r="F387" s="1"/>
      <c r="G387" s="1"/>
      <c r="H387" s="1"/>
      <c r="I387" s="1"/>
    </row>
    <row r="388" ht="15.75" customHeight="1">
      <c r="F388" s="1"/>
      <c r="G388" s="1"/>
      <c r="H388" s="1"/>
      <c r="I388" s="1"/>
    </row>
    <row r="389" ht="15.75" customHeight="1">
      <c r="F389" s="1"/>
      <c r="G389" s="1"/>
      <c r="H389" s="1"/>
      <c r="I389" s="1"/>
    </row>
    <row r="390" ht="15.75" customHeight="1">
      <c r="F390" s="1"/>
      <c r="G390" s="1"/>
      <c r="H390" s="1"/>
      <c r="I390" s="1"/>
    </row>
    <row r="391" ht="15.75" customHeight="1">
      <c r="F391" s="1"/>
      <c r="G391" s="1"/>
      <c r="H391" s="1"/>
      <c r="I391" s="1"/>
    </row>
    <row r="392" ht="15.75" customHeight="1">
      <c r="F392" s="1"/>
      <c r="G392" s="1"/>
      <c r="H392" s="1"/>
      <c r="I392" s="1"/>
    </row>
    <row r="393" ht="15.75" customHeight="1">
      <c r="F393" s="1"/>
      <c r="G393" s="1"/>
      <c r="H393" s="1"/>
      <c r="I393" s="1"/>
    </row>
    <row r="394" ht="15.75" customHeight="1">
      <c r="F394" s="1"/>
      <c r="G394" s="1"/>
      <c r="H394" s="1"/>
      <c r="I394" s="1"/>
    </row>
    <row r="395" ht="15.75" customHeight="1">
      <c r="F395" s="1"/>
      <c r="G395" s="1"/>
      <c r="H395" s="1"/>
      <c r="I395" s="1"/>
    </row>
    <row r="396" ht="15.75" customHeight="1">
      <c r="F396" s="1"/>
      <c r="G396" s="1"/>
      <c r="H396" s="1"/>
      <c r="I396" s="1"/>
    </row>
    <row r="397" ht="15.75" customHeight="1">
      <c r="F397" s="1"/>
      <c r="G397" s="1"/>
      <c r="H397" s="1"/>
      <c r="I397" s="1"/>
    </row>
    <row r="398" ht="15.75" customHeight="1">
      <c r="F398" s="1"/>
      <c r="G398" s="1"/>
      <c r="H398" s="1"/>
      <c r="I398" s="1"/>
    </row>
    <row r="399" ht="15.75" customHeight="1">
      <c r="F399" s="1"/>
      <c r="G399" s="1"/>
      <c r="H399" s="1"/>
      <c r="I399" s="1"/>
    </row>
    <row r="400" ht="15.75" customHeight="1">
      <c r="F400" s="1"/>
      <c r="G400" s="1"/>
      <c r="H400" s="1"/>
      <c r="I400" s="1"/>
    </row>
    <row r="401" ht="15.75" customHeight="1">
      <c r="F401" s="1"/>
      <c r="G401" s="1"/>
      <c r="H401" s="1"/>
      <c r="I401" s="1"/>
    </row>
    <row r="402" ht="15.75" customHeight="1">
      <c r="F402" s="1"/>
      <c r="G402" s="1"/>
      <c r="H402" s="1"/>
      <c r="I402" s="1"/>
    </row>
    <row r="403" ht="15.75" customHeight="1">
      <c r="F403" s="1"/>
      <c r="G403" s="1"/>
      <c r="H403" s="1"/>
      <c r="I403" s="1"/>
    </row>
    <row r="404" ht="15.75" customHeight="1">
      <c r="F404" s="1"/>
      <c r="G404" s="1"/>
      <c r="H404" s="1"/>
      <c r="I404" s="1"/>
    </row>
    <row r="405" ht="15.75" customHeight="1">
      <c r="F405" s="1"/>
      <c r="G405" s="1"/>
      <c r="H405" s="1"/>
      <c r="I405" s="1"/>
    </row>
    <row r="406" ht="15.75" customHeight="1">
      <c r="F406" s="1"/>
      <c r="G406" s="1"/>
      <c r="H406" s="1"/>
      <c r="I406" s="1"/>
    </row>
    <row r="407" ht="15.75" customHeight="1">
      <c r="F407" s="1"/>
      <c r="G407" s="1"/>
      <c r="H407" s="1"/>
      <c r="I407" s="1"/>
    </row>
    <row r="408" ht="15.75" customHeight="1">
      <c r="F408" s="1"/>
      <c r="G408" s="1"/>
      <c r="H408" s="1"/>
      <c r="I408" s="1"/>
    </row>
    <row r="409" ht="15.75" customHeight="1">
      <c r="F409" s="1"/>
      <c r="G409" s="1"/>
      <c r="H409" s="1"/>
      <c r="I409" s="1"/>
    </row>
    <row r="410" ht="15.75" customHeight="1">
      <c r="F410" s="1"/>
      <c r="G410" s="1"/>
      <c r="H410" s="1"/>
      <c r="I410" s="1"/>
    </row>
    <row r="411" ht="15.75" customHeight="1">
      <c r="F411" s="1"/>
      <c r="G411" s="1"/>
      <c r="H411" s="1"/>
      <c r="I411" s="1"/>
    </row>
    <row r="412" ht="15.75" customHeight="1">
      <c r="F412" s="1"/>
      <c r="G412" s="1"/>
      <c r="H412" s="1"/>
      <c r="I412" s="1"/>
    </row>
    <row r="413" ht="15.75" customHeight="1">
      <c r="F413" s="1"/>
      <c r="G413" s="1"/>
      <c r="H413" s="1"/>
      <c r="I413" s="1"/>
    </row>
    <row r="414" ht="15.75" customHeight="1">
      <c r="F414" s="1"/>
      <c r="G414" s="1"/>
      <c r="H414" s="1"/>
      <c r="I414" s="1"/>
    </row>
    <row r="415" ht="15.75" customHeight="1">
      <c r="F415" s="1"/>
      <c r="G415" s="1"/>
      <c r="H415" s="1"/>
      <c r="I415" s="1"/>
    </row>
    <row r="416" ht="15.75" customHeight="1">
      <c r="F416" s="1"/>
      <c r="G416" s="1"/>
      <c r="H416" s="1"/>
      <c r="I416" s="1"/>
    </row>
    <row r="417" ht="15.75" customHeight="1">
      <c r="F417" s="1"/>
      <c r="G417" s="1"/>
      <c r="H417" s="1"/>
      <c r="I417" s="1"/>
    </row>
    <row r="418" ht="15.75" customHeight="1">
      <c r="F418" s="1"/>
      <c r="G418" s="1"/>
      <c r="H418" s="1"/>
      <c r="I418" s="1"/>
    </row>
    <row r="419" ht="15.75" customHeight="1">
      <c r="F419" s="1"/>
      <c r="G419" s="1"/>
      <c r="H419" s="1"/>
      <c r="I419" s="1"/>
    </row>
    <row r="420" ht="15.75" customHeight="1">
      <c r="F420" s="1"/>
      <c r="G420" s="1"/>
      <c r="H420" s="1"/>
      <c r="I420" s="1"/>
    </row>
    <row r="421" ht="15.75" customHeight="1">
      <c r="F421" s="1"/>
      <c r="G421" s="1"/>
      <c r="H421" s="1"/>
      <c r="I421" s="1"/>
    </row>
    <row r="422" ht="15.75" customHeight="1">
      <c r="F422" s="1"/>
      <c r="G422" s="1"/>
      <c r="H422" s="1"/>
      <c r="I422" s="1"/>
    </row>
    <row r="423" ht="15.75" customHeight="1">
      <c r="F423" s="1"/>
      <c r="G423" s="1"/>
      <c r="H423" s="1"/>
      <c r="I423" s="1"/>
    </row>
    <row r="424" ht="15.75" customHeight="1">
      <c r="F424" s="1"/>
      <c r="G424" s="1"/>
      <c r="H424" s="1"/>
      <c r="I424" s="1"/>
    </row>
    <row r="425" ht="15.75" customHeight="1">
      <c r="F425" s="1"/>
      <c r="G425" s="1"/>
      <c r="H425" s="1"/>
      <c r="I425" s="1"/>
    </row>
    <row r="426" ht="15.75" customHeight="1">
      <c r="F426" s="1"/>
      <c r="G426" s="1"/>
      <c r="H426" s="1"/>
      <c r="I426" s="1"/>
    </row>
    <row r="427" ht="15.75" customHeight="1">
      <c r="F427" s="1"/>
      <c r="G427" s="1"/>
      <c r="H427" s="1"/>
      <c r="I427" s="1"/>
    </row>
    <row r="428" ht="15.75" customHeight="1">
      <c r="F428" s="1"/>
      <c r="G428" s="1"/>
      <c r="H428" s="1"/>
      <c r="I428" s="1"/>
    </row>
    <row r="429" ht="15.75" customHeight="1">
      <c r="F429" s="1"/>
      <c r="G429" s="1"/>
      <c r="H429" s="1"/>
      <c r="I429" s="1"/>
    </row>
    <row r="430" ht="15.75" customHeight="1">
      <c r="F430" s="1"/>
      <c r="G430" s="1"/>
      <c r="H430" s="1"/>
      <c r="I430" s="1"/>
    </row>
    <row r="431" ht="15.75" customHeight="1">
      <c r="F431" s="1"/>
      <c r="G431" s="1"/>
      <c r="H431" s="1"/>
      <c r="I431" s="1"/>
    </row>
    <row r="432" ht="15.75" customHeight="1">
      <c r="F432" s="1"/>
      <c r="G432" s="1"/>
      <c r="H432" s="1"/>
      <c r="I432" s="1"/>
    </row>
    <row r="433" ht="15.75" customHeight="1">
      <c r="F433" s="1"/>
      <c r="G433" s="1"/>
      <c r="H433" s="1"/>
      <c r="I433" s="1"/>
    </row>
    <row r="434" ht="15.75" customHeight="1">
      <c r="F434" s="1"/>
      <c r="G434" s="1"/>
      <c r="H434" s="1"/>
      <c r="I434" s="1"/>
    </row>
    <row r="435" ht="15.75" customHeight="1">
      <c r="F435" s="1"/>
      <c r="G435" s="1"/>
      <c r="H435" s="1"/>
      <c r="I435" s="1"/>
    </row>
    <row r="436" ht="15.75" customHeight="1">
      <c r="F436" s="1"/>
      <c r="G436" s="1"/>
      <c r="H436" s="1"/>
      <c r="I436" s="1"/>
    </row>
    <row r="437" ht="15.75" customHeight="1">
      <c r="F437" s="1"/>
      <c r="G437" s="1"/>
      <c r="H437" s="1"/>
      <c r="I437" s="1"/>
    </row>
    <row r="438" ht="15.75" customHeight="1">
      <c r="F438" s="1"/>
      <c r="G438" s="1"/>
      <c r="H438" s="1"/>
      <c r="I438" s="1"/>
    </row>
    <row r="439" ht="15.75" customHeight="1">
      <c r="F439" s="1"/>
      <c r="G439" s="1"/>
      <c r="H439" s="1"/>
      <c r="I439" s="1"/>
    </row>
    <row r="440" ht="15.75" customHeight="1">
      <c r="F440" s="1"/>
      <c r="G440" s="1"/>
      <c r="H440" s="1"/>
      <c r="I440" s="1"/>
    </row>
    <row r="441" ht="15.75" customHeight="1">
      <c r="F441" s="1"/>
      <c r="G441" s="1"/>
      <c r="H441" s="1"/>
      <c r="I441" s="1"/>
    </row>
    <row r="442" ht="15.75" customHeight="1">
      <c r="F442" s="1"/>
      <c r="G442" s="1"/>
      <c r="H442" s="1"/>
      <c r="I442" s="1"/>
    </row>
    <row r="443" ht="15.75" customHeight="1">
      <c r="F443" s="1"/>
      <c r="G443" s="1"/>
      <c r="H443" s="1"/>
      <c r="I443" s="1"/>
    </row>
    <row r="444" ht="15.75" customHeight="1">
      <c r="F444" s="1"/>
      <c r="G444" s="1"/>
      <c r="H444" s="1"/>
      <c r="I444" s="1"/>
    </row>
    <row r="445" ht="15.75" customHeight="1">
      <c r="F445" s="1"/>
      <c r="G445" s="1"/>
      <c r="H445" s="1"/>
      <c r="I445" s="1"/>
    </row>
    <row r="446" ht="15.75" customHeight="1">
      <c r="F446" s="1"/>
      <c r="G446" s="1"/>
      <c r="H446" s="1"/>
      <c r="I446" s="1"/>
    </row>
    <row r="447" ht="15.75" customHeight="1">
      <c r="F447" s="1"/>
      <c r="G447" s="1"/>
      <c r="H447" s="1"/>
      <c r="I447" s="1"/>
    </row>
    <row r="448" ht="15.75" customHeight="1">
      <c r="F448" s="1"/>
      <c r="G448" s="1"/>
      <c r="H448" s="1"/>
      <c r="I448" s="1"/>
    </row>
    <row r="449" ht="15.75" customHeight="1">
      <c r="F449" s="1"/>
      <c r="G449" s="1"/>
      <c r="H449" s="1"/>
      <c r="I449" s="1"/>
    </row>
    <row r="450" ht="15.75" customHeight="1">
      <c r="F450" s="1"/>
      <c r="G450" s="1"/>
      <c r="H450" s="1"/>
      <c r="I450" s="1"/>
    </row>
    <row r="451" ht="15.75" customHeight="1">
      <c r="F451" s="1"/>
      <c r="G451" s="1"/>
      <c r="H451" s="1"/>
      <c r="I451" s="1"/>
    </row>
    <row r="452" ht="15.75" customHeight="1">
      <c r="F452" s="1"/>
      <c r="G452" s="1"/>
      <c r="H452" s="1"/>
      <c r="I452" s="1"/>
    </row>
    <row r="453" ht="15.75" customHeight="1">
      <c r="F453" s="1"/>
      <c r="G453" s="1"/>
      <c r="H453" s="1"/>
      <c r="I453" s="1"/>
    </row>
    <row r="454" ht="15.75" customHeight="1">
      <c r="F454" s="1"/>
      <c r="G454" s="1"/>
      <c r="H454" s="1"/>
      <c r="I454" s="1"/>
    </row>
    <row r="455" ht="15.75" customHeight="1">
      <c r="F455" s="1"/>
      <c r="G455" s="1"/>
      <c r="H455" s="1"/>
      <c r="I455" s="1"/>
    </row>
    <row r="456" ht="15.75" customHeight="1">
      <c r="F456" s="1"/>
      <c r="G456" s="1"/>
      <c r="H456" s="1"/>
      <c r="I456" s="1"/>
    </row>
    <row r="457" ht="15.75" customHeight="1">
      <c r="F457" s="1"/>
      <c r="G457" s="1"/>
      <c r="H457" s="1"/>
      <c r="I457" s="1"/>
    </row>
    <row r="458" ht="15.75" customHeight="1">
      <c r="F458" s="1"/>
      <c r="G458" s="1"/>
      <c r="H458" s="1"/>
      <c r="I458" s="1"/>
    </row>
    <row r="459" ht="15.75" customHeight="1">
      <c r="F459" s="1"/>
      <c r="G459" s="1"/>
      <c r="H459" s="1"/>
      <c r="I459" s="1"/>
    </row>
    <row r="460" ht="15.75" customHeight="1">
      <c r="F460" s="1"/>
      <c r="G460" s="1"/>
      <c r="H460" s="1"/>
      <c r="I460" s="1"/>
    </row>
    <row r="461" ht="15.75" customHeight="1">
      <c r="F461" s="1"/>
      <c r="G461" s="1"/>
      <c r="H461" s="1"/>
      <c r="I461" s="1"/>
    </row>
    <row r="462" ht="15.75" customHeight="1">
      <c r="F462" s="1"/>
      <c r="G462" s="1"/>
      <c r="H462" s="1"/>
      <c r="I462" s="1"/>
    </row>
    <row r="463" ht="15.75" customHeight="1">
      <c r="F463" s="1"/>
      <c r="G463" s="1"/>
      <c r="H463" s="1"/>
      <c r="I463" s="1"/>
    </row>
    <row r="464" ht="15.75" customHeight="1">
      <c r="F464" s="1"/>
      <c r="G464" s="1"/>
      <c r="H464" s="1"/>
      <c r="I464" s="1"/>
    </row>
    <row r="465" ht="15.75" customHeight="1">
      <c r="F465" s="1"/>
      <c r="G465" s="1"/>
      <c r="H465" s="1"/>
      <c r="I465" s="1"/>
    </row>
    <row r="466" ht="15.75" customHeight="1">
      <c r="F466" s="1"/>
      <c r="G466" s="1"/>
      <c r="H466" s="1"/>
      <c r="I466" s="1"/>
    </row>
    <row r="467" ht="15.75" customHeight="1">
      <c r="F467" s="1"/>
      <c r="G467" s="1"/>
      <c r="H467" s="1"/>
      <c r="I467" s="1"/>
    </row>
    <row r="468" ht="15.75" customHeight="1">
      <c r="F468" s="1"/>
      <c r="G468" s="1"/>
      <c r="H468" s="1"/>
      <c r="I468" s="1"/>
    </row>
    <row r="469" ht="15.75" customHeight="1">
      <c r="F469" s="1"/>
      <c r="G469" s="1"/>
      <c r="H469" s="1"/>
      <c r="I469" s="1"/>
    </row>
    <row r="470" ht="15.75" customHeight="1">
      <c r="F470" s="1"/>
      <c r="G470" s="1"/>
      <c r="H470" s="1"/>
      <c r="I470" s="1"/>
    </row>
    <row r="471" ht="15.75" customHeight="1">
      <c r="F471" s="1"/>
      <c r="G471" s="1"/>
      <c r="H471" s="1"/>
      <c r="I471" s="1"/>
    </row>
    <row r="472" ht="15.75" customHeight="1">
      <c r="F472" s="1"/>
      <c r="G472" s="1"/>
      <c r="H472" s="1"/>
      <c r="I472" s="1"/>
    </row>
    <row r="473" ht="15.75" customHeight="1">
      <c r="F473" s="1"/>
      <c r="G473" s="1"/>
      <c r="H473" s="1"/>
      <c r="I473" s="1"/>
    </row>
    <row r="474" ht="15.75" customHeight="1">
      <c r="F474" s="1"/>
      <c r="G474" s="1"/>
      <c r="H474" s="1"/>
      <c r="I474" s="1"/>
    </row>
    <row r="475" ht="15.75" customHeight="1">
      <c r="F475" s="1"/>
      <c r="G475" s="1"/>
      <c r="H475" s="1"/>
      <c r="I475" s="1"/>
    </row>
    <row r="476" ht="15.75" customHeight="1">
      <c r="F476" s="1"/>
      <c r="G476" s="1"/>
      <c r="H476" s="1"/>
      <c r="I476" s="1"/>
    </row>
    <row r="477" ht="15.75" customHeight="1">
      <c r="F477" s="1"/>
      <c r="G477" s="1"/>
      <c r="H477" s="1"/>
      <c r="I477" s="1"/>
    </row>
    <row r="478" ht="15.75" customHeight="1">
      <c r="F478" s="1"/>
      <c r="G478" s="1"/>
      <c r="H478" s="1"/>
      <c r="I478" s="1"/>
    </row>
    <row r="479" ht="15.75" customHeight="1">
      <c r="F479" s="1"/>
      <c r="G479" s="1"/>
      <c r="H479" s="1"/>
      <c r="I479" s="1"/>
    </row>
    <row r="480" ht="15.75" customHeight="1">
      <c r="F480" s="1"/>
      <c r="G480" s="1"/>
      <c r="H480" s="1"/>
      <c r="I480" s="1"/>
    </row>
    <row r="481" ht="15.75" customHeight="1">
      <c r="F481" s="1"/>
      <c r="G481" s="1"/>
      <c r="H481" s="1"/>
      <c r="I481" s="1"/>
    </row>
    <row r="482" ht="15.75" customHeight="1">
      <c r="F482" s="1"/>
      <c r="G482" s="1"/>
      <c r="H482" s="1"/>
      <c r="I482" s="1"/>
    </row>
    <row r="483" ht="15.75" customHeight="1">
      <c r="F483" s="1"/>
      <c r="G483" s="1"/>
      <c r="H483" s="1"/>
      <c r="I483" s="1"/>
    </row>
    <row r="484" ht="15.75" customHeight="1">
      <c r="F484" s="1"/>
      <c r="G484" s="1"/>
      <c r="H484" s="1"/>
      <c r="I484" s="1"/>
    </row>
    <row r="485" ht="15.75" customHeight="1">
      <c r="F485" s="1"/>
      <c r="G485" s="1"/>
      <c r="H485" s="1"/>
      <c r="I485" s="1"/>
    </row>
    <row r="486" ht="15.75" customHeight="1">
      <c r="F486" s="1"/>
      <c r="G486" s="1"/>
      <c r="H486" s="1"/>
      <c r="I486" s="1"/>
    </row>
    <row r="487" ht="15.75" customHeight="1">
      <c r="F487" s="1"/>
      <c r="G487" s="1"/>
      <c r="H487" s="1"/>
      <c r="I487" s="1"/>
    </row>
    <row r="488" ht="15.75" customHeight="1">
      <c r="F488" s="1"/>
      <c r="G488" s="1"/>
      <c r="H488" s="1"/>
      <c r="I488" s="1"/>
    </row>
    <row r="489" ht="15.75" customHeight="1">
      <c r="F489" s="1"/>
      <c r="G489" s="1"/>
      <c r="H489" s="1"/>
      <c r="I489" s="1"/>
    </row>
    <row r="490" ht="15.75" customHeight="1">
      <c r="F490" s="1"/>
      <c r="G490" s="1"/>
      <c r="H490" s="1"/>
      <c r="I490" s="1"/>
    </row>
    <row r="491" ht="15.75" customHeight="1">
      <c r="F491" s="1"/>
      <c r="G491" s="1"/>
      <c r="H491" s="1"/>
      <c r="I491" s="1"/>
    </row>
    <row r="492" ht="15.75" customHeight="1">
      <c r="F492" s="1"/>
      <c r="G492" s="1"/>
      <c r="H492" s="1"/>
      <c r="I492" s="1"/>
    </row>
    <row r="493" ht="15.75" customHeight="1">
      <c r="F493" s="1"/>
      <c r="G493" s="1"/>
      <c r="H493" s="1"/>
      <c r="I493" s="1"/>
    </row>
    <row r="494" ht="15.75" customHeight="1">
      <c r="F494" s="1"/>
      <c r="G494" s="1"/>
      <c r="H494" s="1"/>
      <c r="I494" s="1"/>
    </row>
    <row r="495" ht="15.75" customHeight="1">
      <c r="F495" s="1"/>
      <c r="G495" s="1"/>
      <c r="H495" s="1"/>
      <c r="I495" s="1"/>
    </row>
    <row r="496" ht="15.75" customHeight="1">
      <c r="F496" s="1"/>
      <c r="G496" s="1"/>
      <c r="H496" s="1"/>
      <c r="I496" s="1"/>
    </row>
    <row r="497" ht="15.75" customHeight="1">
      <c r="F497" s="1"/>
      <c r="G497" s="1"/>
      <c r="H497" s="1"/>
      <c r="I497" s="1"/>
    </row>
    <row r="498" ht="15.75" customHeight="1">
      <c r="F498" s="1"/>
      <c r="G498" s="1"/>
      <c r="H498" s="1"/>
      <c r="I498" s="1"/>
    </row>
    <row r="499" ht="15.75" customHeight="1">
      <c r="F499" s="1"/>
      <c r="G499" s="1"/>
      <c r="H499" s="1"/>
      <c r="I499" s="1"/>
    </row>
    <row r="500" ht="15.75" customHeight="1">
      <c r="F500" s="1"/>
      <c r="G500" s="1"/>
      <c r="H500" s="1"/>
      <c r="I500" s="1"/>
    </row>
    <row r="501" ht="15.75" customHeight="1">
      <c r="F501" s="1"/>
      <c r="G501" s="1"/>
      <c r="H501" s="1"/>
      <c r="I501" s="1"/>
    </row>
    <row r="502" ht="15.75" customHeight="1">
      <c r="F502" s="1"/>
      <c r="G502" s="1"/>
      <c r="H502" s="1"/>
      <c r="I502" s="1"/>
    </row>
    <row r="503" ht="15.75" customHeight="1">
      <c r="F503" s="1"/>
      <c r="G503" s="1"/>
      <c r="H503" s="1"/>
      <c r="I503" s="1"/>
    </row>
    <row r="504" ht="15.75" customHeight="1">
      <c r="F504" s="1"/>
      <c r="G504" s="1"/>
      <c r="H504" s="1"/>
      <c r="I504" s="1"/>
    </row>
    <row r="505" ht="15.75" customHeight="1">
      <c r="F505" s="1"/>
      <c r="G505" s="1"/>
      <c r="H505" s="1"/>
      <c r="I505" s="1"/>
    </row>
    <row r="506" ht="15.75" customHeight="1">
      <c r="F506" s="1"/>
      <c r="G506" s="1"/>
      <c r="H506" s="1"/>
      <c r="I506" s="1"/>
    </row>
    <row r="507" ht="15.75" customHeight="1">
      <c r="F507" s="1"/>
      <c r="G507" s="1"/>
      <c r="H507" s="1"/>
      <c r="I507" s="1"/>
    </row>
    <row r="508" ht="15.75" customHeight="1">
      <c r="F508" s="1"/>
      <c r="G508" s="1"/>
      <c r="H508" s="1"/>
      <c r="I508" s="1"/>
    </row>
    <row r="509" ht="15.75" customHeight="1">
      <c r="F509" s="1"/>
      <c r="G509" s="1"/>
      <c r="H509" s="1"/>
      <c r="I509" s="1"/>
    </row>
    <row r="510" ht="15.75" customHeight="1">
      <c r="F510" s="1"/>
      <c r="G510" s="1"/>
      <c r="H510" s="1"/>
      <c r="I510" s="1"/>
    </row>
    <row r="511" ht="15.75" customHeight="1">
      <c r="F511" s="1"/>
      <c r="G511" s="1"/>
      <c r="H511" s="1"/>
      <c r="I511" s="1"/>
    </row>
    <row r="512" ht="15.75" customHeight="1">
      <c r="F512" s="1"/>
      <c r="G512" s="1"/>
      <c r="H512" s="1"/>
      <c r="I512" s="1"/>
    </row>
    <row r="513" ht="15.75" customHeight="1">
      <c r="F513" s="1"/>
      <c r="G513" s="1"/>
      <c r="H513" s="1"/>
      <c r="I513" s="1"/>
    </row>
    <row r="514" ht="15.75" customHeight="1">
      <c r="F514" s="1"/>
      <c r="G514" s="1"/>
      <c r="H514" s="1"/>
      <c r="I514" s="1"/>
    </row>
    <row r="515" ht="15.75" customHeight="1">
      <c r="F515" s="1"/>
      <c r="G515" s="1"/>
      <c r="H515" s="1"/>
      <c r="I515" s="1"/>
    </row>
    <row r="516" ht="15.75" customHeight="1">
      <c r="F516" s="1"/>
      <c r="G516" s="1"/>
      <c r="H516" s="1"/>
      <c r="I516" s="1"/>
    </row>
    <row r="517" ht="15.75" customHeight="1">
      <c r="F517" s="1"/>
      <c r="G517" s="1"/>
      <c r="H517" s="1"/>
      <c r="I517" s="1"/>
    </row>
    <row r="518" ht="15.75" customHeight="1">
      <c r="F518" s="1"/>
      <c r="G518" s="1"/>
      <c r="H518" s="1"/>
      <c r="I518" s="1"/>
    </row>
    <row r="519" ht="15.75" customHeight="1">
      <c r="F519" s="1"/>
      <c r="G519" s="1"/>
      <c r="H519" s="1"/>
      <c r="I519" s="1"/>
    </row>
    <row r="520" ht="15.75" customHeight="1">
      <c r="F520" s="1"/>
      <c r="G520" s="1"/>
      <c r="H520" s="1"/>
      <c r="I520" s="1"/>
    </row>
    <row r="521" ht="15.75" customHeight="1">
      <c r="F521" s="1"/>
      <c r="G521" s="1"/>
      <c r="H521" s="1"/>
      <c r="I521" s="1"/>
    </row>
    <row r="522" ht="15.75" customHeight="1">
      <c r="F522" s="1"/>
      <c r="G522" s="1"/>
      <c r="H522" s="1"/>
      <c r="I522" s="1"/>
    </row>
    <row r="523" ht="15.75" customHeight="1">
      <c r="F523" s="1"/>
      <c r="G523" s="1"/>
      <c r="H523" s="1"/>
      <c r="I523" s="1"/>
    </row>
    <row r="524" ht="15.75" customHeight="1">
      <c r="F524" s="1"/>
      <c r="G524" s="1"/>
      <c r="H524" s="1"/>
      <c r="I524" s="1"/>
    </row>
    <row r="525" ht="15.75" customHeight="1">
      <c r="F525" s="1"/>
      <c r="G525" s="1"/>
      <c r="H525" s="1"/>
      <c r="I525" s="1"/>
    </row>
    <row r="526" ht="15.75" customHeight="1">
      <c r="F526" s="1"/>
      <c r="G526" s="1"/>
      <c r="H526" s="1"/>
      <c r="I526" s="1"/>
    </row>
    <row r="527" ht="15.75" customHeight="1">
      <c r="F527" s="1"/>
      <c r="G527" s="1"/>
      <c r="H527" s="1"/>
      <c r="I527" s="1"/>
    </row>
    <row r="528" ht="15.75" customHeight="1">
      <c r="F528" s="1"/>
      <c r="G528" s="1"/>
      <c r="H528" s="1"/>
      <c r="I528" s="1"/>
    </row>
    <row r="529" ht="15.75" customHeight="1">
      <c r="F529" s="1"/>
      <c r="G529" s="1"/>
      <c r="H529" s="1"/>
      <c r="I529" s="1"/>
    </row>
    <row r="530" ht="15.75" customHeight="1">
      <c r="F530" s="1"/>
      <c r="G530" s="1"/>
      <c r="H530" s="1"/>
      <c r="I530" s="1"/>
    </row>
    <row r="531" ht="15.75" customHeight="1">
      <c r="F531" s="1"/>
      <c r="G531" s="1"/>
      <c r="H531" s="1"/>
      <c r="I531" s="1"/>
    </row>
    <row r="532" ht="15.75" customHeight="1">
      <c r="F532" s="1"/>
      <c r="G532" s="1"/>
      <c r="H532" s="1"/>
      <c r="I532" s="1"/>
    </row>
    <row r="533" ht="15.75" customHeight="1">
      <c r="F533" s="1"/>
      <c r="G533" s="1"/>
      <c r="H533" s="1"/>
      <c r="I533" s="1"/>
    </row>
    <row r="534" ht="15.75" customHeight="1">
      <c r="F534" s="1"/>
      <c r="G534" s="1"/>
      <c r="H534" s="1"/>
      <c r="I534" s="1"/>
    </row>
    <row r="535" ht="15.75" customHeight="1">
      <c r="F535" s="1"/>
      <c r="G535" s="1"/>
      <c r="H535" s="1"/>
      <c r="I535" s="1"/>
    </row>
    <row r="536" ht="15.75" customHeight="1">
      <c r="F536" s="1"/>
      <c r="G536" s="1"/>
      <c r="H536" s="1"/>
      <c r="I536" s="1"/>
    </row>
    <row r="537" ht="15.75" customHeight="1">
      <c r="F537" s="1"/>
      <c r="G537" s="1"/>
      <c r="H537" s="1"/>
      <c r="I537" s="1"/>
    </row>
    <row r="538" ht="15.75" customHeight="1">
      <c r="F538" s="1"/>
      <c r="G538" s="1"/>
      <c r="H538" s="1"/>
      <c r="I538" s="1"/>
    </row>
    <row r="539" ht="15.75" customHeight="1">
      <c r="F539" s="1"/>
      <c r="G539" s="1"/>
      <c r="H539" s="1"/>
      <c r="I539" s="1"/>
    </row>
    <row r="540" ht="15.75" customHeight="1">
      <c r="F540" s="1"/>
      <c r="G540" s="1"/>
      <c r="H540" s="1"/>
      <c r="I540" s="1"/>
    </row>
    <row r="541" ht="15.75" customHeight="1">
      <c r="F541" s="1"/>
      <c r="G541" s="1"/>
      <c r="H541" s="1"/>
      <c r="I541" s="1"/>
    </row>
    <row r="542" ht="15.75" customHeight="1">
      <c r="F542" s="1"/>
      <c r="G542" s="1"/>
      <c r="H542" s="1"/>
      <c r="I542" s="1"/>
    </row>
    <row r="543" ht="15.75" customHeight="1">
      <c r="F543" s="1"/>
      <c r="G543" s="1"/>
      <c r="H543" s="1"/>
      <c r="I543" s="1"/>
    </row>
    <row r="544" ht="15.75" customHeight="1">
      <c r="F544" s="1"/>
      <c r="G544" s="1"/>
      <c r="H544" s="1"/>
      <c r="I544" s="1"/>
    </row>
    <row r="545" ht="15.75" customHeight="1">
      <c r="F545" s="1"/>
      <c r="G545" s="1"/>
      <c r="H545" s="1"/>
      <c r="I545" s="1"/>
    </row>
    <row r="546" ht="15.75" customHeight="1">
      <c r="F546" s="1"/>
      <c r="G546" s="1"/>
      <c r="H546" s="1"/>
      <c r="I546" s="1"/>
    </row>
    <row r="547" ht="15.75" customHeight="1">
      <c r="F547" s="1"/>
      <c r="G547" s="1"/>
      <c r="H547" s="1"/>
      <c r="I547" s="1"/>
    </row>
    <row r="548" ht="15.75" customHeight="1">
      <c r="F548" s="1"/>
      <c r="G548" s="1"/>
      <c r="H548" s="1"/>
      <c r="I548" s="1"/>
    </row>
    <row r="549" ht="15.75" customHeight="1">
      <c r="F549" s="1"/>
      <c r="G549" s="1"/>
      <c r="H549" s="1"/>
      <c r="I549" s="1"/>
    </row>
    <row r="550" ht="15.75" customHeight="1">
      <c r="F550" s="1"/>
      <c r="G550" s="1"/>
      <c r="H550" s="1"/>
      <c r="I550" s="1"/>
    </row>
    <row r="551" ht="15.75" customHeight="1">
      <c r="F551" s="1"/>
      <c r="G551" s="1"/>
      <c r="H551" s="1"/>
      <c r="I551" s="1"/>
    </row>
    <row r="552" ht="15.75" customHeight="1">
      <c r="F552" s="1"/>
      <c r="G552" s="1"/>
      <c r="H552" s="1"/>
      <c r="I552" s="1"/>
    </row>
    <row r="553" ht="15.75" customHeight="1">
      <c r="F553" s="1"/>
      <c r="G553" s="1"/>
      <c r="H553" s="1"/>
      <c r="I553" s="1"/>
    </row>
    <row r="554" ht="15.75" customHeight="1">
      <c r="F554" s="1"/>
      <c r="G554" s="1"/>
      <c r="H554" s="1"/>
      <c r="I554" s="1"/>
    </row>
    <row r="555" ht="15.75" customHeight="1">
      <c r="F555" s="1"/>
      <c r="G555" s="1"/>
      <c r="H555" s="1"/>
      <c r="I555" s="1"/>
    </row>
    <row r="556" ht="15.75" customHeight="1">
      <c r="F556" s="1"/>
      <c r="G556" s="1"/>
      <c r="H556" s="1"/>
      <c r="I556" s="1"/>
    </row>
    <row r="557" ht="15.75" customHeight="1">
      <c r="F557" s="1"/>
      <c r="G557" s="1"/>
      <c r="H557" s="1"/>
      <c r="I557" s="1"/>
    </row>
    <row r="558" ht="15.75" customHeight="1">
      <c r="F558" s="1"/>
      <c r="G558" s="1"/>
      <c r="H558" s="1"/>
      <c r="I558" s="1"/>
    </row>
    <row r="559" ht="15.75" customHeight="1">
      <c r="F559" s="1"/>
      <c r="G559" s="1"/>
      <c r="H559" s="1"/>
      <c r="I559" s="1"/>
    </row>
    <row r="560" ht="15.75" customHeight="1">
      <c r="F560" s="1"/>
      <c r="G560" s="1"/>
      <c r="H560" s="1"/>
      <c r="I560" s="1"/>
    </row>
    <row r="561" ht="15.75" customHeight="1">
      <c r="F561" s="1"/>
      <c r="G561" s="1"/>
      <c r="H561" s="1"/>
      <c r="I561" s="1"/>
    </row>
    <row r="562" ht="15.75" customHeight="1">
      <c r="F562" s="1"/>
      <c r="G562" s="1"/>
      <c r="H562" s="1"/>
      <c r="I562" s="1"/>
    </row>
    <row r="563" ht="15.75" customHeight="1">
      <c r="F563" s="1"/>
      <c r="G563" s="1"/>
      <c r="H563" s="1"/>
      <c r="I563" s="1"/>
    </row>
    <row r="564" ht="15.75" customHeight="1">
      <c r="F564" s="1"/>
      <c r="G564" s="1"/>
      <c r="H564" s="1"/>
      <c r="I564" s="1"/>
    </row>
    <row r="565" ht="15.75" customHeight="1">
      <c r="F565" s="1"/>
      <c r="G565" s="1"/>
      <c r="H565" s="1"/>
      <c r="I565" s="1"/>
    </row>
    <row r="566" ht="15.75" customHeight="1">
      <c r="F566" s="1"/>
      <c r="G566" s="1"/>
      <c r="H566" s="1"/>
      <c r="I566" s="1"/>
    </row>
    <row r="567" ht="15.75" customHeight="1">
      <c r="F567" s="1"/>
      <c r="G567" s="1"/>
      <c r="H567" s="1"/>
      <c r="I567" s="1"/>
    </row>
    <row r="568" ht="15.75" customHeight="1">
      <c r="F568" s="1"/>
      <c r="G568" s="1"/>
      <c r="H568" s="1"/>
      <c r="I568" s="1"/>
    </row>
    <row r="569" ht="15.75" customHeight="1">
      <c r="F569" s="1"/>
      <c r="G569" s="1"/>
      <c r="H569" s="1"/>
      <c r="I569" s="1"/>
    </row>
    <row r="570" ht="15.75" customHeight="1">
      <c r="F570" s="1"/>
      <c r="G570" s="1"/>
      <c r="H570" s="1"/>
      <c r="I570" s="1"/>
    </row>
    <row r="571" ht="15.75" customHeight="1">
      <c r="F571" s="1"/>
      <c r="G571" s="1"/>
      <c r="H571" s="1"/>
      <c r="I571" s="1"/>
    </row>
    <row r="572" ht="15.75" customHeight="1">
      <c r="F572" s="1"/>
      <c r="G572" s="1"/>
      <c r="H572" s="1"/>
      <c r="I572" s="1"/>
    </row>
    <row r="573" ht="15.75" customHeight="1">
      <c r="F573" s="1"/>
      <c r="G573" s="1"/>
      <c r="H573" s="1"/>
      <c r="I573" s="1"/>
    </row>
    <row r="574" ht="15.75" customHeight="1">
      <c r="F574" s="1"/>
      <c r="G574" s="1"/>
      <c r="H574" s="1"/>
      <c r="I574" s="1"/>
    </row>
    <row r="575" ht="15.75" customHeight="1">
      <c r="F575" s="1"/>
      <c r="G575" s="1"/>
      <c r="H575" s="1"/>
      <c r="I575" s="1"/>
    </row>
    <row r="576" ht="15.75" customHeight="1">
      <c r="F576" s="1"/>
      <c r="G576" s="1"/>
      <c r="H576" s="1"/>
      <c r="I576" s="1"/>
    </row>
    <row r="577" ht="15.75" customHeight="1">
      <c r="F577" s="1"/>
      <c r="G577" s="1"/>
      <c r="H577" s="1"/>
      <c r="I577" s="1"/>
    </row>
    <row r="578" ht="15.75" customHeight="1">
      <c r="F578" s="1"/>
      <c r="G578" s="1"/>
      <c r="H578" s="1"/>
      <c r="I578" s="1"/>
    </row>
    <row r="579" ht="15.75" customHeight="1">
      <c r="F579" s="1"/>
      <c r="G579" s="1"/>
      <c r="H579" s="1"/>
      <c r="I579" s="1"/>
    </row>
    <row r="580" ht="15.75" customHeight="1">
      <c r="F580" s="1"/>
      <c r="G580" s="1"/>
      <c r="H580" s="1"/>
      <c r="I580" s="1"/>
    </row>
    <row r="581" ht="15.75" customHeight="1">
      <c r="F581" s="1"/>
      <c r="G581" s="1"/>
      <c r="H581" s="1"/>
      <c r="I581" s="1"/>
    </row>
    <row r="582" ht="15.75" customHeight="1">
      <c r="F582" s="1"/>
      <c r="G582" s="1"/>
      <c r="H582" s="1"/>
      <c r="I582" s="1"/>
    </row>
    <row r="583" ht="15.75" customHeight="1">
      <c r="F583" s="1"/>
      <c r="G583" s="1"/>
      <c r="H583" s="1"/>
      <c r="I583" s="1"/>
    </row>
    <row r="584" ht="15.75" customHeight="1">
      <c r="F584" s="1"/>
      <c r="G584" s="1"/>
      <c r="H584" s="1"/>
      <c r="I584" s="1"/>
    </row>
    <row r="585" ht="15.75" customHeight="1">
      <c r="F585" s="1"/>
      <c r="G585" s="1"/>
      <c r="H585" s="1"/>
      <c r="I585" s="1"/>
    </row>
    <row r="586" ht="15.75" customHeight="1">
      <c r="F586" s="1"/>
      <c r="G586" s="1"/>
      <c r="H586" s="1"/>
      <c r="I586" s="1"/>
    </row>
    <row r="587" ht="15.75" customHeight="1">
      <c r="F587" s="1"/>
      <c r="G587" s="1"/>
      <c r="H587" s="1"/>
      <c r="I587" s="1"/>
    </row>
    <row r="588" ht="15.75" customHeight="1">
      <c r="F588" s="1"/>
      <c r="G588" s="1"/>
      <c r="H588" s="1"/>
      <c r="I588" s="1"/>
    </row>
    <row r="589" ht="15.75" customHeight="1">
      <c r="F589" s="1"/>
      <c r="G589" s="1"/>
      <c r="H589" s="1"/>
      <c r="I589" s="1"/>
    </row>
    <row r="590" ht="15.75" customHeight="1">
      <c r="F590" s="1"/>
      <c r="G590" s="1"/>
      <c r="H590" s="1"/>
      <c r="I590" s="1"/>
    </row>
    <row r="591" ht="15.75" customHeight="1">
      <c r="F591" s="1"/>
      <c r="G591" s="1"/>
      <c r="H591" s="1"/>
      <c r="I591" s="1"/>
    </row>
    <row r="592" ht="15.75" customHeight="1">
      <c r="F592" s="1"/>
      <c r="G592" s="1"/>
      <c r="H592" s="1"/>
      <c r="I592" s="1"/>
    </row>
    <row r="593" ht="15.75" customHeight="1">
      <c r="F593" s="1"/>
      <c r="G593" s="1"/>
      <c r="H593" s="1"/>
      <c r="I593" s="1"/>
    </row>
    <row r="594" ht="15.75" customHeight="1">
      <c r="F594" s="1"/>
      <c r="G594" s="1"/>
      <c r="H594" s="1"/>
      <c r="I594" s="1"/>
    </row>
    <row r="595" ht="15.75" customHeight="1">
      <c r="F595" s="1"/>
      <c r="G595" s="1"/>
      <c r="H595" s="1"/>
      <c r="I595" s="1"/>
    </row>
    <row r="596" ht="15.75" customHeight="1">
      <c r="F596" s="1"/>
      <c r="G596" s="1"/>
      <c r="H596" s="1"/>
      <c r="I596" s="1"/>
    </row>
    <row r="597" ht="15.75" customHeight="1">
      <c r="F597" s="1"/>
      <c r="G597" s="1"/>
      <c r="H597" s="1"/>
      <c r="I597" s="1"/>
    </row>
    <row r="598" ht="15.75" customHeight="1">
      <c r="F598" s="1"/>
      <c r="G598" s="1"/>
      <c r="H598" s="1"/>
      <c r="I598" s="1"/>
    </row>
    <row r="599" ht="15.75" customHeight="1">
      <c r="F599" s="1"/>
      <c r="G599" s="1"/>
      <c r="H599" s="1"/>
      <c r="I599" s="1"/>
    </row>
    <row r="600" ht="15.75" customHeight="1">
      <c r="F600" s="1"/>
      <c r="G600" s="1"/>
      <c r="H600" s="1"/>
      <c r="I600" s="1"/>
    </row>
    <row r="601" ht="15.75" customHeight="1">
      <c r="F601" s="1"/>
      <c r="G601" s="1"/>
      <c r="H601" s="1"/>
      <c r="I601" s="1"/>
    </row>
    <row r="602" ht="15.75" customHeight="1">
      <c r="F602" s="1"/>
      <c r="G602" s="1"/>
      <c r="H602" s="1"/>
      <c r="I602" s="1"/>
    </row>
    <row r="603" ht="15.75" customHeight="1">
      <c r="F603" s="1"/>
      <c r="G603" s="1"/>
      <c r="H603" s="1"/>
      <c r="I603" s="1"/>
    </row>
    <row r="604" ht="15.75" customHeight="1">
      <c r="F604" s="1"/>
      <c r="G604" s="1"/>
      <c r="H604" s="1"/>
      <c r="I604" s="1"/>
    </row>
    <row r="605" ht="15.75" customHeight="1">
      <c r="F605" s="1"/>
      <c r="G605" s="1"/>
      <c r="H605" s="1"/>
      <c r="I605" s="1"/>
    </row>
    <row r="606" ht="15.75" customHeight="1">
      <c r="F606" s="1"/>
      <c r="G606" s="1"/>
      <c r="H606" s="1"/>
      <c r="I606" s="1"/>
    </row>
    <row r="607" ht="15.75" customHeight="1">
      <c r="F607" s="1"/>
      <c r="G607" s="1"/>
      <c r="H607" s="1"/>
      <c r="I607" s="1"/>
    </row>
    <row r="608" ht="15.75" customHeight="1">
      <c r="F608" s="1"/>
      <c r="G608" s="1"/>
      <c r="H608" s="1"/>
      <c r="I608" s="1"/>
    </row>
    <row r="609" ht="15.75" customHeight="1">
      <c r="F609" s="1"/>
      <c r="G609" s="1"/>
      <c r="H609" s="1"/>
      <c r="I609" s="1"/>
    </row>
    <row r="610" ht="15.75" customHeight="1">
      <c r="F610" s="1"/>
      <c r="G610" s="1"/>
      <c r="H610" s="1"/>
      <c r="I610" s="1"/>
    </row>
    <row r="611" ht="15.75" customHeight="1">
      <c r="F611" s="1"/>
      <c r="G611" s="1"/>
      <c r="H611" s="1"/>
      <c r="I611" s="1"/>
    </row>
    <row r="612" ht="15.75" customHeight="1">
      <c r="F612" s="1"/>
      <c r="G612" s="1"/>
      <c r="H612" s="1"/>
      <c r="I612" s="1"/>
    </row>
    <row r="613" ht="15.75" customHeight="1">
      <c r="F613" s="1"/>
      <c r="G613" s="1"/>
      <c r="H613" s="1"/>
      <c r="I613" s="1"/>
    </row>
    <row r="614" ht="15.75" customHeight="1">
      <c r="F614" s="1"/>
      <c r="G614" s="1"/>
      <c r="H614" s="1"/>
      <c r="I614" s="1"/>
    </row>
    <row r="615" ht="15.75" customHeight="1">
      <c r="F615" s="1"/>
      <c r="G615" s="1"/>
      <c r="H615" s="1"/>
      <c r="I615" s="1"/>
    </row>
    <row r="616" ht="15.75" customHeight="1">
      <c r="F616" s="1"/>
      <c r="G616" s="1"/>
      <c r="H616" s="1"/>
      <c r="I616" s="1"/>
    </row>
    <row r="617" ht="15.75" customHeight="1">
      <c r="F617" s="1"/>
      <c r="G617" s="1"/>
      <c r="H617" s="1"/>
      <c r="I617" s="1"/>
    </row>
    <row r="618" ht="15.75" customHeight="1">
      <c r="F618" s="1"/>
      <c r="G618" s="1"/>
      <c r="H618" s="1"/>
      <c r="I618" s="1"/>
    </row>
    <row r="619" ht="15.75" customHeight="1">
      <c r="F619" s="1"/>
      <c r="G619" s="1"/>
      <c r="H619" s="1"/>
      <c r="I619" s="1"/>
    </row>
    <row r="620" ht="15.75" customHeight="1">
      <c r="F620" s="1"/>
      <c r="G620" s="1"/>
      <c r="H620" s="1"/>
      <c r="I620" s="1"/>
    </row>
    <row r="621" ht="15.75" customHeight="1">
      <c r="F621" s="1"/>
      <c r="G621" s="1"/>
      <c r="H621" s="1"/>
      <c r="I621" s="1"/>
    </row>
    <row r="622" ht="15.75" customHeight="1">
      <c r="F622" s="1"/>
      <c r="G622" s="1"/>
      <c r="H622" s="1"/>
      <c r="I622" s="1"/>
    </row>
    <row r="623" ht="15.75" customHeight="1">
      <c r="F623" s="1"/>
      <c r="G623" s="1"/>
      <c r="H623" s="1"/>
      <c r="I623" s="1"/>
    </row>
    <row r="624" ht="15.75" customHeight="1">
      <c r="F624" s="1"/>
      <c r="G624" s="1"/>
      <c r="H624" s="1"/>
      <c r="I624" s="1"/>
    </row>
    <row r="625" ht="15.75" customHeight="1">
      <c r="F625" s="1"/>
      <c r="G625" s="1"/>
      <c r="H625" s="1"/>
      <c r="I625" s="1"/>
    </row>
    <row r="626" ht="15.75" customHeight="1">
      <c r="F626" s="1"/>
      <c r="G626" s="1"/>
      <c r="H626" s="1"/>
      <c r="I626" s="1"/>
    </row>
    <row r="627" ht="15.75" customHeight="1">
      <c r="F627" s="1"/>
      <c r="G627" s="1"/>
      <c r="H627" s="1"/>
      <c r="I627" s="1"/>
    </row>
    <row r="628" ht="15.75" customHeight="1">
      <c r="F628" s="1"/>
      <c r="G628" s="1"/>
      <c r="H628" s="1"/>
      <c r="I628" s="1"/>
    </row>
    <row r="629" ht="15.75" customHeight="1">
      <c r="F629" s="1"/>
      <c r="G629" s="1"/>
      <c r="H629" s="1"/>
      <c r="I629" s="1"/>
    </row>
    <row r="630" ht="15.75" customHeight="1">
      <c r="F630" s="1"/>
      <c r="G630" s="1"/>
      <c r="H630" s="1"/>
      <c r="I630" s="1"/>
    </row>
    <row r="631" ht="15.75" customHeight="1">
      <c r="F631" s="1"/>
      <c r="G631" s="1"/>
      <c r="H631" s="1"/>
      <c r="I631" s="1"/>
    </row>
    <row r="632" ht="15.75" customHeight="1">
      <c r="F632" s="1"/>
      <c r="G632" s="1"/>
      <c r="H632" s="1"/>
      <c r="I632" s="1"/>
    </row>
    <row r="633" ht="15.75" customHeight="1">
      <c r="F633" s="1"/>
      <c r="G633" s="1"/>
      <c r="H633" s="1"/>
      <c r="I633" s="1"/>
    </row>
    <row r="634" ht="15.75" customHeight="1">
      <c r="F634" s="1"/>
      <c r="G634" s="1"/>
      <c r="H634" s="1"/>
      <c r="I634" s="1"/>
    </row>
    <row r="635" ht="15.75" customHeight="1">
      <c r="F635" s="1"/>
      <c r="G635" s="1"/>
      <c r="H635" s="1"/>
      <c r="I635" s="1"/>
    </row>
    <row r="636" ht="15.75" customHeight="1">
      <c r="F636" s="1"/>
      <c r="G636" s="1"/>
      <c r="H636" s="1"/>
      <c r="I636" s="1"/>
    </row>
    <row r="637" ht="15.75" customHeight="1">
      <c r="F637" s="1"/>
      <c r="G637" s="1"/>
      <c r="H637" s="1"/>
      <c r="I637" s="1"/>
    </row>
    <row r="638" ht="15.75" customHeight="1">
      <c r="F638" s="1"/>
      <c r="G638" s="1"/>
      <c r="H638" s="1"/>
      <c r="I638" s="1"/>
    </row>
    <row r="639" ht="15.75" customHeight="1">
      <c r="F639" s="1"/>
      <c r="G639" s="1"/>
      <c r="H639" s="1"/>
      <c r="I639" s="1"/>
    </row>
    <row r="640" ht="15.75" customHeight="1">
      <c r="F640" s="1"/>
      <c r="G640" s="1"/>
      <c r="H640" s="1"/>
      <c r="I640" s="1"/>
    </row>
    <row r="641" ht="15.75" customHeight="1">
      <c r="F641" s="1"/>
      <c r="G641" s="1"/>
      <c r="H641" s="1"/>
      <c r="I641" s="1"/>
    </row>
    <row r="642" ht="15.75" customHeight="1">
      <c r="F642" s="1"/>
      <c r="G642" s="1"/>
      <c r="H642" s="1"/>
      <c r="I642" s="1"/>
    </row>
    <row r="643" ht="15.75" customHeight="1">
      <c r="F643" s="1"/>
      <c r="G643" s="1"/>
      <c r="H643" s="1"/>
      <c r="I643" s="1"/>
    </row>
    <row r="644" ht="15.75" customHeight="1">
      <c r="F644" s="1"/>
      <c r="G644" s="1"/>
      <c r="H644" s="1"/>
      <c r="I644" s="1"/>
    </row>
    <row r="645" ht="15.75" customHeight="1">
      <c r="F645" s="1"/>
      <c r="G645" s="1"/>
      <c r="H645" s="1"/>
      <c r="I645" s="1"/>
    </row>
    <row r="646" ht="15.75" customHeight="1">
      <c r="F646" s="1"/>
      <c r="G646" s="1"/>
      <c r="H646" s="1"/>
      <c r="I646" s="1"/>
    </row>
    <row r="647" ht="15.75" customHeight="1">
      <c r="F647" s="1"/>
      <c r="G647" s="1"/>
      <c r="H647" s="1"/>
      <c r="I647" s="1"/>
    </row>
    <row r="648" ht="15.75" customHeight="1">
      <c r="F648" s="1"/>
      <c r="G648" s="1"/>
      <c r="H648" s="1"/>
      <c r="I648" s="1"/>
    </row>
    <row r="649" ht="15.75" customHeight="1">
      <c r="F649" s="1"/>
      <c r="G649" s="1"/>
      <c r="H649" s="1"/>
      <c r="I649" s="1"/>
    </row>
    <row r="650" ht="15.75" customHeight="1">
      <c r="F650" s="1"/>
      <c r="G650" s="1"/>
      <c r="H650" s="1"/>
      <c r="I650" s="1"/>
    </row>
    <row r="651" ht="15.75" customHeight="1">
      <c r="F651" s="1"/>
      <c r="G651" s="1"/>
      <c r="H651" s="1"/>
      <c r="I651" s="1"/>
    </row>
    <row r="652" ht="15.75" customHeight="1">
      <c r="F652" s="1"/>
      <c r="G652" s="1"/>
      <c r="H652" s="1"/>
      <c r="I652" s="1"/>
    </row>
    <row r="653" ht="15.75" customHeight="1">
      <c r="F653" s="1"/>
      <c r="G653" s="1"/>
      <c r="H653" s="1"/>
      <c r="I653" s="1"/>
    </row>
    <row r="654" ht="15.75" customHeight="1">
      <c r="F654" s="1"/>
      <c r="G654" s="1"/>
      <c r="H654" s="1"/>
      <c r="I654" s="1"/>
    </row>
    <row r="655" ht="15.75" customHeight="1">
      <c r="F655" s="1"/>
      <c r="G655" s="1"/>
      <c r="H655" s="1"/>
      <c r="I655" s="1"/>
    </row>
    <row r="656" ht="15.75" customHeight="1">
      <c r="F656" s="1"/>
      <c r="G656" s="1"/>
      <c r="H656" s="1"/>
      <c r="I656" s="1"/>
    </row>
    <row r="657" ht="15.75" customHeight="1">
      <c r="F657" s="1"/>
      <c r="G657" s="1"/>
      <c r="H657" s="1"/>
      <c r="I657" s="1"/>
    </row>
    <row r="658" ht="15.75" customHeight="1">
      <c r="F658" s="1"/>
      <c r="G658" s="1"/>
      <c r="H658" s="1"/>
      <c r="I658" s="1"/>
    </row>
    <row r="659" ht="15.75" customHeight="1">
      <c r="F659" s="1"/>
      <c r="G659" s="1"/>
      <c r="H659" s="1"/>
      <c r="I659" s="1"/>
    </row>
    <row r="660" ht="15.75" customHeight="1">
      <c r="F660" s="1"/>
      <c r="G660" s="1"/>
      <c r="H660" s="1"/>
      <c r="I660" s="1"/>
    </row>
    <row r="661" ht="15.75" customHeight="1">
      <c r="F661" s="1"/>
      <c r="G661" s="1"/>
      <c r="H661" s="1"/>
      <c r="I661" s="1"/>
    </row>
    <row r="662" ht="15.75" customHeight="1">
      <c r="F662" s="1"/>
      <c r="G662" s="1"/>
      <c r="H662" s="1"/>
      <c r="I662" s="1"/>
    </row>
    <row r="663" ht="15.75" customHeight="1">
      <c r="F663" s="1"/>
      <c r="G663" s="1"/>
      <c r="H663" s="1"/>
      <c r="I663" s="1"/>
    </row>
    <row r="664" ht="15.75" customHeight="1">
      <c r="F664" s="1"/>
      <c r="G664" s="1"/>
      <c r="H664" s="1"/>
      <c r="I664" s="1"/>
    </row>
    <row r="665" ht="15.75" customHeight="1">
      <c r="F665" s="1"/>
      <c r="G665" s="1"/>
      <c r="H665" s="1"/>
      <c r="I665" s="1"/>
    </row>
    <row r="666" ht="15.75" customHeight="1">
      <c r="F666" s="1"/>
      <c r="G666" s="1"/>
      <c r="H666" s="1"/>
      <c r="I666" s="1"/>
    </row>
    <row r="667" ht="15.75" customHeight="1">
      <c r="F667" s="1"/>
      <c r="G667" s="1"/>
      <c r="H667" s="1"/>
      <c r="I667" s="1"/>
    </row>
    <row r="668" ht="15.75" customHeight="1">
      <c r="F668" s="1"/>
      <c r="G668" s="1"/>
      <c r="H668" s="1"/>
      <c r="I668" s="1"/>
    </row>
    <row r="669" ht="15.75" customHeight="1">
      <c r="F669" s="1"/>
      <c r="G669" s="1"/>
      <c r="H669" s="1"/>
      <c r="I669" s="1"/>
    </row>
    <row r="670" ht="15.75" customHeight="1">
      <c r="F670" s="1"/>
      <c r="G670" s="1"/>
      <c r="H670" s="1"/>
      <c r="I670" s="1"/>
    </row>
    <row r="671" ht="15.75" customHeight="1">
      <c r="F671" s="1"/>
      <c r="G671" s="1"/>
      <c r="H671" s="1"/>
      <c r="I671" s="1"/>
    </row>
    <row r="672" ht="15.75" customHeight="1">
      <c r="F672" s="1"/>
      <c r="G672" s="1"/>
      <c r="H672" s="1"/>
      <c r="I672" s="1"/>
    </row>
    <row r="673" ht="15.75" customHeight="1">
      <c r="F673" s="1"/>
      <c r="G673" s="1"/>
      <c r="H673" s="1"/>
      <c r="I673" s="1"/>
    </row>
    <row r="674" ht="15.75" customHeight="1">
      <c r="F674" s="1"/>
      <c r="G674" s="1"/>
      <c r="H674" s="1"/>
      <c r="I674" s="1"/>
    </row>
    <row r="675" ht="15.75" customHeight="1">
      <c r="F675" s="1"/>
      <c r="G675" s="1"/>
      <c r="H675" s="1"/>
      <c r="I675" s="1"/>
    </row>
    <row r="676" ht="15.75" customHeight="1">
      <c r="F676" s="1"/>
      <c r="G676" s="1"/>
      <c r="H676" s="1"/>
      <c r="I676" s="1"/>
    </row>
    <row r="677" ht="15.75" customHeight="1">
      <c r="F677" s="1"/>
      <c r="G677" s="1"/>
      <c r="H677" s="1"/>
      <c r="I677" s="1"/>
    </row>
    <row r="678" ht="15.75" customHeight="1">
      <c r="F678" s="1"/>
      <c r="G678" s="1"/>
      <c r="H678" s="1"/>
      <c r="I678" s="1"/>
    </row>
    <row r="679" ht="15.75" customHeight="1">
      <c r="F679" s="1"/>
      <c r="G679" s="1"/>
      <c r="H679" s="1"/>
      <c r="I679" s="1"/>
    </row>
    <row r="680" ht="15.75" customHeight="1">
      <c r="F680" s="1"/>
      <c r="G680" s="1"/>
      <c r="H680" s="1"/>
      <c r="I680" s="1"/>
    </row>
    <row r="681" ht="15.75" customHeight="1">
      <c r="F681" s="1"/>
      <c r="G681" s="1"/>
      <c r="H681" s="1"/>
      <c r="I681" s="1"/>
    </row>
    <row r="682" ht="15.75" customHeight="1">
      <c r="F682" s="1"/>
      <c r="G682" s="1"/>
      <c r="H682" s="1"/>
      <c r="I682" s="1"/>
    </row>
    <row r="683" ht="15.75" customHeight="1">
      <c r="F683" s="1"/>
      <c r="G683" s="1"/>
      <c r="H683" s="1"/>
      <c r="I683" s="1"/>
    </row>
    <row r="684" ht="15.75" customHeight="1">
      <c r="F684" s="1"/>
      <c r="G684" s="1"/>
      <c r="H684" s="1"/>
      <c r="I684" s="1"/>
    </row>
    <row r="685" ht="15.75" customHeight="1">
      <c r="F685" s="1"/>
      <c r="G685" s="1"/>
      <c r="H685" s="1"/>
      <c r="I685" s="1"/>
    </row>
    <row r="686" ht="15.75" customHeight="1">
      <c r="F686" s="1"/>
      <c r="G686" s="1"/>
      <c r="H686" s="1"/>
      <c r="I686" s="1"/>
    </row>
    <row r="687" ht="15.75" customHeight="1">
      <c r="F687" s="1"/>
      <c r="G687" s="1"/>
      <c r="H687" s="1"/>
      <c r="I687" s="1"/>
    </row>
    <row r="688" ht="15.75" customHeight="1">
      <c r="F688" s="1"/>
      <c r="G688" s="1"/>
      <c r="H688" s="1"/>
      <c r="I688" s="1"/>
    </row>
    <row r="689" ht="15.75" customHeight="1">
      <c r="F689" s="1"/>
      <c r="G689" s="1"/>
      <c r="H689" s="1"/>
      <c r="I689" s="1"/>
    </row>
    <row r="690" ht="15.75" customHeight="1">
      <c r="F690" s="1"/>
      <c r="G690" s="1"/>
      <c r="H690" s="1"/>
      <c r="I690" s="1"/>
    </row>
    <row r="691" ht="15.75" customHeight="1">
      <c r="F691" s="1"/>
      <c r="G691" s="1"/>
      <c r="H691" s="1"/>
      <c r="I691" s="1"/>
    </row>
    <row r="692" ht="15.75" customHeight="1">
      <c r="F692" s="1"/>
      <c r="G692" s="1"/>
      <c r="H692" s="1"/>
      <c r="I692" s="1"/>
    </row>
    <row r="693" ht="15.75" customHeight="1">
      <c r="F693" s="1"/>
      <c r="G693" s="1"/>
      <c r="H693" s="1"/>
      <c r="I693" s="1"/>
    </row>
    <row r="694" ht="15.75" customHeight="1">
      <c r="F694" s="1"/>
      <c r="G694" s="1"/>
      <c r="H694" s="1"/>
      <c r="I694" s="1"/>
    </row>
    <row r="695" ht="15.75" customHeight="1">
      <c r="F695" s="1"/>
      <c r="G695" s="1"/>
      <c r="H695" s="1"/>
      <c r="I695" s="1"/>
    </row>
    <row r="696" ht="15.75" customHeight="1">
      <c r="F696" s="1"/>
      <c r="G696" s="1"/>
      <c r="H696" s="1"/>
      <c r="I696" s="1"/>
    </row>
    <row r="697" ht="15.75" customHeight="1">
      <c r="F697" s="1"/>
      <c r="G697" s="1"/>
      <c r="H697" s="1"/>
      <c r="I697" s="1"/>
    </row>
    <row r="698" ht="15.75" customHeight="1">
      <c r="F698" s="1"/>
      <c r="G698" s="1"/>
      <c r="H698" s="1"/>
      <c r="I698" s="1"/>
    </row>
    <row r="699" ht="15.75" customHeight="1">
      <c r="F699" s="1"/>
      <c r="G699" s="1"/>
      <c r="H699" s="1"/>
      <c r="I699" s="1"/>
    </row>
    <row r="700" ht="15.75" customHeight="1">
      <c r="F700" s="1"/>
      <c r="G700" s="1"/>
      <c r="H700" s="1"/>
      <c r="I700" s="1"/>
    </row>
    <row r="701" ht="15.75" customHeight="1">
      <c r="F701" s="1"/>
      <c r="G701" s="1"/>
      <c r="H701" s="1"/>
      <c r="I701" s="1"/>
    </row>
    <row r="702" ht="15.75" customHeight="1">
      <c r="F702" s="1"/>
      <c r="G702" s="1"/>
      <c r="H702" s="1"/>
      <c r="I702" s="1"/>
    </row>
    <row r="703" ht="15.75" customHeight="1">
      <c r="F703" s="1"/>
      <c r="G703" s="1"/>
      <c r="H703" s="1"/>
      <c r="I703" s="1"/>
    </row>
    <row r="704" ht="15.75" customHeight="1">
      <c r="F704" s="1"/>
      <c r="G704" s="1"/>
      <c r="H704" s="1"/>
      <c r="I704" s="1"/>
    </row>
    <row r="705" ht="15.75" customHeight="1">
      <c r="F705" s="1"/>
      <c r="G705" s="1"/>
      <c r="H705" s="1"/>
      <c r="I705" s="1"/>
    </row>
    <row r="706" ht="15.75" customHeight="1">
      <c r="F706" s="1"/>
      <c r="G706" s="1"/>
      <c r="H706" s="1"/>
      <c r="I706" s="1"/>
    </row>
    <row r="707" ht="15.75" customHeight="1">
      <c r="F707" s="1"/>
      <c r="G707" s="1"/>
      <c r="H707" s="1"/>
      <c r="I707" s="1"/>
    </row>
    <row r="708" ht="15.75" customHeight="1">
      <c r="F708" s="1"/>
      <c r="G708" s="1"/>
      <c r="H708" s="1"/>
      <c r="I708" s="1"/>
    </row>
    <row r="709" ht="15.75" customHeight="1">
      <c r="F709" s="1"/>
      <c r="G709" s="1"/>
      <c r="H709" s="1"/>
      <c r="I709" s="1"/>
    </row>
    <row r="710" ht="15.75" customHeight="1">
      <c r="F710" s="1"/>
      <c r="G710" s="1"/>
      <c r="H710" s="1"/>
      <c r="I710" s="1"/>
    </row>
    <row r="711" ht="15.75" customHeight="1">
      <c r="F711" s="1"/>
      <c r="G711" s="1"/>
      <c r="H711" s="1"/>
      <c r="I711" s="1"/>
    </row>
    <row r="712" ht="15.75" customHeight="1">
      <c r="F712" s="1"/>
      <c r="G712" s="1"/>
      <c r="H712" s="1"/>
      <c r="I712" s="1"/>
    </row>
    <row r="713" ht="15.75" customHeight="1">
      <c r="F713" s="1"/>
      <c r="G713" s="1"/>
      <c r="H713" s="1"/>
      <c r="I713" s="1"/>
    </row>
    <row r="714" ht="15.75" customHeight="1">
      <c r="F714" s="1"/>
      <c r="G714" s="1"/>
      <c r="H714" s="1"/>
      <c r="I714" s="1"/>
    </row>
    <row r="715" ht="15.75" customHeight="1">
      <c r="F715" s="1"/>
      <c r="G715" s="1"/>
      <c r="H715" s="1"/>
      <c r="I715" s="1"/>
    </row>
    <row r="716" ht="15.75" customHeight="1">
      <c r="F716" s="1"/>
      <c r="G716" s="1"/>
      <c r="H716" s="1"/>
      <c r="I716" s="1"/>
    </row>
    <row r="717" ht="15.75" customHeight="1">
      <c r="F717" s="1"/>
      <c r="G717" s="1"/>
      <c r="H717" s="1"/>
      <c r="I717" s="1"/>
    </row>
    <row r="718" ht="15.75" customHeight="1">
      <c r="F718" s="1"/>
      <c r="G718" s="1"/>
      <c r="H718" s="1"/>
      <c r="I718" s="1"/>
    </row>
    <row r="719" ht="15.75" customHeight="1">
      <c r="F719" s="1"/>
      <c r="G719" s="1"/>
      <c r="H719" s="1"/>
      <c r="I719" s="1"/>
    </row>
    <row r="720" ht="15.75" customHeight="1">
      <c r="F720" s="1"/>
      <c r="G720" s="1"/>
      <c r="H720" s="1"/>
      <c r="I720" s="1"/>
    </row>
    <row r="721" ht="15.75" customHeight="1">
      <c r="F721" s="1"/>
      <c r="G721" s="1"/>
      <c r="H721" s="1"/>
      <c r="I721" s="1"/>
    </row>
    <row r="722" ht="15.75" customHeight="1">
      <c r="F722" s="1"/>
      <c r="G722" s="1"/>
      <c r="H722" s="1"/>
      <c r="I722" s="1"/>
    </row>
    <row r="723" ht="15.75" customHeight="1">
      <c r="F723" s="1"/>
      <c r="G723" s="1"/>
      <c r="H723" s="1"/>
      <c r="I723" s="1"/>
    </row>
    <row r="724" ht="15.75" customHeight="1">
      <c r="F724" s="1"/>
      <c r="G724" s="1"/>
      <c r="H724" s="1"/>
      <c r="I724" s="1"/>
    </row>
    <row r="725" ht="15.75" customHeight="1">
      <c r="F725" s="1"/>
      <c r="G725" s="1"/>
      <c r="H725" s="1"/>
      <c r="I725" s="1"/>
    </row>
    <row r="726" ht="15.75" customHeight="1">
      <c r="F726" s="1"/>
      <c r="G726" s="1"/>
      <c r="H726" s="1"/>
      <c r="I726" s="1"/>
    </row>
    <row r="727" ht="15.75" customHeight="1">
      <c r="F727" s="1"/>
      <c r="G727" s="1"/>
      <c r="H727" s="1"/>
      <c r="I727" s="1"/>
    </row>
    <row r="728" ht="15.75" customHeight="1">
      <c r="F728" s="1"/>
      <c r="G728" s="1"/>
      <c r="H728" s="1"/>
      <c r="I728" s="1"/>
    </row>
    <row r="729" ht="15.75" customHeight="1">
      <c r="F729" s="1"/>
      <c r="G729" s="1"/>
      <c r="H729" s="1"/>
      <c r="I729" s="1"/>
    </row>
    <row r="730" ht="15.75" customHeight="1">
      <c r="F730" s="1"/>
      <c r="G730" s="1"/>
      <c r="H730" s="1"/>
      <c r="I730" s="1"/>
    </row>
    <row r="731" ht="15.75" customHeight="1">
      <c r="F731" s="1"/>
      <c r="G731" s="1"/>
      <c r="H731" s="1"/>
      <c r="I731" s="1"/>
    </row>
    <row r="732" ht="15.75" customHeight="1">
      <c r="F732" s="1"/>
      <c r="G732" s="1"/>
      <c r="H732" s="1"/>
      <c r="I732" s="1"/>
    </row>
    <row r="733" ht="15.75" customHeight="1">
      <c r="F733" s="1"/>
      <c r="G733" s="1"/>
      <c r="H733" s="1"/>
      <c r="I733" s="1"/>
    </row>
    <row r="734" ht="15.75" customHeight="1">
      <c r="F734" s="1"/>
      <c r="G734" s="1"/>
      <c r="H734" s="1"/>
      <c r="I734" s="1"/>
    </row>
    <row r="735" ht="15.75" customHeight="1">
      <c r="F735" s="1"/>
      <c r="G735" s="1"/>
      <c r="H735" s="1"/>
      <c r="I735" s="1"/>
    </row>
    <row r="736" ht="15.75" customHeight="1">
      <c r="F736" s="1"/>
      <c r="G736" s="1"/>
      <c r="H736" s="1"/>
      <c r="I736" s="1"/>
    </row>
    <row r="737" ht="15.75" customHeight="1">
      <c r="F737" s="1"/>
      <c r="G737" s="1"/>
      <c r="H737" s="1"/>
      <c r="I737" s="1"/>
    </row>
    <row r="738" ht="15.75" customHeight="1">
      <c r="F738" s="1"/>
      <c r="G738" s="1"/>
      <c r="H738" s="1"/>
      <c r="I738" s="1"/>
    </row>
    <row r="739" ht="15.75" customHeight="1">
      <c r="F739" s="1"/>
      <c r="G739" s="1"/>
      <c r="H739" s="1"/>
      <c r="I739" s="1"/>
    </row>
    <row r="740" ht="15.75" customHeight="1">
      <c r="F740" s="1"/>
      <c r="G740" s="1"/>
      <c r="H740" s="1"/>
      <c r="I740" s="1"/>
    </row>
    <row r="741" ht="15.75" customHeight="1">
      <c r="F741" s="1"/>
      <c r="G741" s="1"/>
      <c r="H741" s="1"/>
      <c r="I741" s="1"/>
    </row>
    <row r="742" ht="15.75" customHeight="1">
      <c r="F742" s="1"/>
      <c r="G742" s="1"/>
      <c r="H742" s="1"/>
      <c r="I742" s="1"/>
    </row>
    <row r="743" ht="15.75" customHeight="1">
      <c r="F743" s="1"/>
      <c r="G743" s="1"/>
      <c r="H743" s="1"/>
      <c r="I743" s="1"/>
    </row>
    <row r="744" ht="15.75" customHeight="1">
      <c r="F744" s="1"/>
      <c r="G744" s="1"/>
      <c r="H744" s="1"/>
      <c r="I744" s="1"/>
    </row>
    <row r="745" ht="15.75" customHeight="1">
      <c r="F745" s="1"/>
      <c r="G745" s="1"/>
      <c r="H745" s="1"/>
      <c r="I745" s="1"/>
    </row>
    <row r="746" ht="15.75" customHeight="1">
      <c r="F746" s="1"/>
      <c r="G746" s="1"/>
      <c r="H746" s="1"/>
      <c r="I746" s="1"/>
    </row>
    <row r="747" ht="15.75" customHeight="1">
      <c r="F747" s="1"/>
      <c r="G747" s="1"/>
      <c r="H747" s="1"/>
      <c r="I747" s="1"/>
    </row>
    <row r="748" ht="15.75" customHeight="1">
      <c r="F748" s="1"/>
      <c r="G748" s="1"/>
      <c r="H748" s="1"/>
      <c r="I748" s="1"/>
    </row>
    <row r="749" ht="15.75" customHeight="1">
      <c r="F749" s="1"/>
      <c r="G749" s="1"/>
      <c r="H749" s="1"/>
      <c r="I749" s="1"/>
    </row>
    <row r="750" ht="15.75" customHeight="1">
      <c r="F750" s="1"/>
      <c r="G750" s="1"/>
      <c r="H750" s="1"/>
      <c r="I750" s="1"/>
    </row>
    <row r="751" ht="15.75" customHeight="1">
      <c r="F751" s="1"/>
      <c r="G751" s="1"/>
      <c r="H751" s="1"/>
      <c r="I751" s="1"/>
    </row>
    <row r="752" ht="15.75" customHeight="1">
      <c r="F752" s="1"/>
      <c r="G752" s="1"/>
      <c r="H752" s="1"/>
      <c r="I752" s="1"/>
    </row>
    <row r="753" ht="15.75" customHeight="1">
      <c r="F753" s="1"/>
      <c r="G753" s="1"/>
      <c r="H753" s="1"/>
      <c r="I753" s="1"/>
    </row>
    <row r="754" ht="15.75" customHeight="1">
      <c r="F754" s="1"/>
      <c r="G754" s="1"/>
      <c r="H754" s="1"/>
      <c r="I754" s="1"/>
    </row>
    <row r="755" ht="15.75" customHeight="1">
      <c r="F755" s="1"/>
      <c r="G755" s="1"/>
      <c r="H755" s="1"/>
      <c r="I755" s="1"/>
    </row>
    <row r="756" ht="15.75" customHeight="1">
      <c r="F756" s="1"/>
      <c r="G756" s="1"/>
      <c r="H756" s="1"/>
      <c r="I756" s="1"/>
    </row>
    <row r="757" ht="15.75" customHeight="1">
      <c r="F757" s="1"/>
      <c r="G757" s="1"/>
      <c r="H757" s="1"/>
      <c r="I757" s="1"/>
    </row>
    <row r="758" ht="15.75" customHeight="1">
      <c r="F758" s="1"/>
      <c r="G758" s="1"/>
      <c r="H758" s="1"/>
      <c r="I758" s="1"/>
    </row>
    <row r="759" ht="15.75" customHeight="1">
      <c r="F759" s="1"/>
      <c r="G759" s="1"/>
      <c r="H759" s="1"/>
      <c r="I759" s="1"/>
    </row>
    <row r="760" ht="15.75" customHeight="1">
      <c r="F760" s="1"/>
      <c r="G760" s="1"/>
      <c r="H760" s="1"/>
      <c r="I760" s="1"/>
    </row>
    <row r="761" ht="15.75" customHeight="1">
      <c r="F761" s="1"/>
      <c r="G761" s="1"/>
      <c r="H761" s="1"/>
      <c r="I761" s="1"/>
    </row>
    <row r="762" ht="15.75" customHeight="1">
      <c r="F762" s="1"/>
      <c r="G762" s="1"/>
      <c r="H762" s="1"/>
      <c r="I762" s="1"/>
    </row>
    <row r="763" ht="15.75" customHeight="1">
      <c r="F763" s="1"/>
      <c r="G763" s="1"/>
      <c r="H763" s="1"/>
      <c r="I763" s="1"/>
    </row>
    <row r="764" ht="15.75" customHeight="1">
      <c r="F764" s="1"/>
      <c r="G764" s="1"/>
      <c r="H764" s="1"/>
      <c r="I764" s="1"/>
    </row>
    <row r="765" ht="15.75" customHeight="1">
      <c r="F765" s="1"/>
      <c r="G765" s="1"/>
      <c r="H765" s="1"/>
      <c r="I765" s="1"/>
    </row>
    <row r="766" ht="15.75" customHeight="1">
      <c r="F766" s="1"/>
      <c r="G766" s="1"/>
      <c r="H766" s="1"/>
      <c r="I766" s="1"/>
    </row>
    <row r="767" ht="15.75" customHeight="1">
      <c r="F767" s="1"/>
      <c r="G767" s="1"/>
      <c r="H767" s="1"/>
      <c r="I767" s="1"/>
    </row>
    <row r="768" ht="15.75" customHeight="1">
      <c r="F768" s="1"/>
      <c r="G768" s="1"/>
      <c r="H768" s="1"/>
      <c r="I768" s="1"/>
    </row>
    <row r="769" ht="15.75" customHeight="1">
      <c r="F769" s="1"/>
      <c r="G769" s="1"/>
      <c r="H769" s="1"/>
      <c r="I769" s="1"/>
    </row>
    <row r="770" ht="15.75" customHeight="1">
      <c r="F770" s="1"/>
      <c r="G770" s="1"/>
      <c r="H770" s="1"/>
      <c r="I770" s="1"/>
    </row>
    <row r="771" ht="15.75" customHeight="1">
      <c r="F771" s="1"/>
      <c r="G771" s="1"/>
      <c r="H771" s="1"/>
      <c r="I771" s="1"/>
    </row>
    <row r="772" ht="15.75" customHeight="1">
      <c r="F772" s="1"/>
      <c r="G772" s="1"/>
      <c r="H772" s="1"/>
      <c r="I772" s="1"/>
    </row>
    <row r="773" ht="15.75" customHeight="1">
      <c r="F773" s="1"/>
      <c r="G773" s="1"/>
      <c r="H773" s="1"/>
      <c r="I773" s="1"/>
    </row>
    <row r="774" ht="15.75" customHeight="1">
      <c r="F774" s="1"/>
      <c r="G774" s="1"/>
      <c r="H774" s="1"/>
      <c r="I774" s="1"/>
    </row>
    <row r="775" ht="15.75" customHeight="1">
      <c r="F775" s="1"/>
      <c r="G775" s="1"/>
      <c r="H775" s="1"/>
      <c r="I775" s="1"/>
    </row>
    <row r="776" ht="15.75" customHeight="1">
      <c r="F776" s="1"/>
      <c r="G776" s="1"/>
      <c r="H776" s="1"/>
      <c r="I776" s="1"/>
    </row>
    <row r="777" ht="15.75" customHeight="1">
      <c r="F777" s="1"/>
      <c r="G777" s="1"/>
      <c r="H777" s="1"/>
      <c r="I777" s="1"/>
    </row>
    <row r="778" ht="15.75" customHeight="1">
      <c r="F778" s="1"/>
      <c r="G778" s="1"/>
      <c r="H778" s="1"/>
      <c r="I778" s="1"/>
    </row>
    <row r="779" ht="15.75" customHeight="1">
      <c r="F779" s="1"/>
      <c r="G779" s="1"/>
      <c r="H779" s="1"/>
      <c r="I779" s="1"/>
    </row>
    <row r="780" ht="15.75" customHeight="1">
      <c r="F780" s="1"/>
      <c r="G780" s="1"/>
      <c r="H780" s="1"/>
      <c r="I780" s="1"/>
    </row>
    <row r="781" ht="15.75" customHeight="1">
      <c r="F781" s="1"/>
      <c r="G781" s="1"/>
      <c r="H781" s="1"/>
      <c r="I781" s="1"/>
    </row>
    <row r="782" ht="15.75" customHeight="1">
      <c r="F782" s="1"/>
      <c r="G782" s="1"/>
      <c r="H782" s="1"/>
      <c r="I782" s="1"/>
    </row>
    <row r="783" ht="15.75" customHeight="1">
      <c r="F783" s="1"/>
      <c r="G783" s="1"/>
      <c r="H783" s="1"/>
      <c r="I783" s="1"/>
    </row>
    <row r="784" ht="15.75" customHeight="1">
      <c r="F784" s="1"/>
      <c r="G784" s="1"/>
      <c r="H784" s="1"/>
      <c r="I784" s="1"/>
    </row>
    <row r="785" ht="15.75" customHeight="1">
      <c r="F785" s="1"/>
      <c r="G785" s="1"/>
      <c r="H785" s="1"/>
      <c r="I785" s="1"/>
    </row>
    <row r="786" ht="15.75" customHeight="1">
      <c r="F786" s="1"/>
      <c r="G786" s="1"/>
      <c r="H786" s="1"/>
      <c r="I786" s="1"/>
    </row>
    <row r="787" ht="15.75" customHeight="1">
      <c r="F787" s="1"/>
      <c r="G787" s="1"/>
      <c r="H787" s="1"/>
      <c r="I787" s="1"/>
    </row>
    <row r="788" ht="15.75" customHeight="1">
      <c r="F788" s="1"/>
      <c r="G788" s="1"/>
      <c r="H788" s="1"/>
      <c r="I788" s="1"/>
    </row>
    <row r="789" ht="15.75" customHeight="1">
      <c r="F789" s="1"/>
      <c r="G789" s="1"/>
      <c r="H789" s="1"/>
      <c r="I789" s="1"/>
    </row>
    <row r="790" ht="15.75" customHeight="1">
      <c r="F790" s="1"/>
      <c r="G790" s="1"/>
      <c r="H790" s="1"/>
      <c r="I790" s="1"/>
    </row>
    <row r="791" ht="15.75" customHeight="1">
      <c r="F791" s="1"/>
      <c r="G791" s="1"/>
      <c r="H791" s="1"/>
      <c r="I791" s="1"/>
    </row>
    <row r="792" ht="15.75" customHeight="1">
      <c r="F792" s="1"/>
      <c r="G792" s="1"/>
      <c r="H792" s="1"/>
      <c r="I792" s="1"/>
    </row>
    <row r="793" ht="15.75" customHeight="1">
      <c r="F793" s="1"/>
      <c r="G793" s="1"/>
      <c r="H793" s="1"/>
      <c r="I793" s="1"/>
    </row>
    <row r="794" ht="15.75" customHeight="1">
      <c r="F794" s="1"/>
      <c r="G794" s="1"/>
      <c r="H794" s="1"/>
      <c r="I794" s="1"/>
    </row>
    <row r="795" ht="15.75" customHeight="1">
      <c r="F795" s="1"/>
      <c r="G795" s="1"/>
      <c r="H795" s="1"/>
      <c r="I795" s="1"/>
    </row>
    <row r="796" ht="15.75" customHeight="1">
      <c r="F796" s="1"/>
      <c r="G796" s="1"/>
      <c r="H796" s="1"/>
      <c r="I796" s="1"/>
    </row>
    <row r="797" ht="15.75" customHeight="1">
      <c r="F797" s="1"/>
      <c r="G797" s="1"/>
      <c r="H797" s="1"/>
      <c r="I797" s="1"/>
    </row>
    <row r="798" ht="15.75" customHeight="1">
      <c r="F798" s="1"/>
      <c r="G798" s="1"/>
      <c r="H798" s="1"/>
      <c r="I798" s="1"/>
    </row>
    <row r="799" ht="15.75" customHeight="1">
      <c r="F799" s="1"/>
      <c r="G799" s="1"/>
      <c r="H799" s="1"/>
      <c r="I799" s="1"/>
    </row>
    <row r="800" ht="15.75" customHeight="1">
      <c r="F800" s="1"/>
      <c r="G800" s="1"/>
      <c r="H800" s="1"/>
      <c r="I800" s="1"/>
    </row>
    <row r="801" ht="15.75" customHeight="1">
      <c r="F801" s="1"/>
      <c r="G801" s="1"/>
      <c r="H801" s="1"/>
      <c r="I801" s="1"/>
    </row>
    <row r="802" ht="15.75" customHeight="1">
      <c r="F802" s="1"/>
      <c r="G802" s="1"/>
      <c r="H802" s="1"/>
      <c r="I802" s="1"/>
    </row>
    <row r="803" ht="15.75" customHeight="1">
      <c r="F803" s="1"/>
      <c r="G803" s="1"/>
      <c r="H803" s="1"/>
      <c r="I803" s="1"/>
    </row>
    <row r="804" ht="15.75" customHeight="1">
      <c r="F804" s="1"/>
      <c r="G804" s="1"/>
      <c r="H804" s="1"/>
      <c r="I804" s="1"/>
    </row>
    <row r="805" ht="15.75" customHeight="1">
      <c r="F805" s="1"/>
      <c r="G805" s="1"/>
      <c r="H805" s="1"/>
      <c r="I805" s="1"/>
    </row>
    <row r="806" ht="15.75" customHeight="1">
      <c r="F806" s="1"/>
      <c r="G806" s="1"/>
      <c r="H806" s="1"/>
      <c r="I806" s="1"/>
    </row>
    <row r="807" ht="15.75" customHeight="1">
      <c r="F807" s="1"/>
      <c r="G807" s="1"/>
      <c r="H807" s="1"/>
      <c r="I807" s="1"/>
    </row>
    <row r="808" ht="15.75" customHeight="1">
      <c r="F808" s="1"/>
      <c r="G808" s="1"/>
      <c r="H808" s="1"/>
      <c r="I808" s="1"/>
    </row>
    <row r="809" ht="15.75" customHeight="1">
      <c r="F809" s="1"/>
      <c r="G809" s="1"/>
      <c r="H809" s="1"/>
      <c r="I809" s="1"/>
    </row>
    <row r="810" ht="15.75" customHeight="1">
      <c r="F810" s="1"/>
      <c r="G810" s="1"/>
      <c r="H810" s="1"/>
      <c r="I810" s="1"/>
    </row>
    <row r="811" ht="15.75" customHeight="1">
      <c r="F811" s="1"/>
      <c r="G811" s="1"/>
      <c r="H811" s="1"/>
      <c r="I811" s="1"/>
    </row>
    <row r="812" ht="15.75" customHeight="1">
      <c r="F812" s="1"/>
      <c r="G812" s="1"/>
      <c r="H812" s="1"/>
      <c r="I812" s="1"/>
    </row>
    <row r="813" ht="15.75" customHeight="1">
      <c r="F813" s="1"/>
      <c r="G813" s="1"/>
      <c r="H813" s="1"/>
      <c r="I813" s="1"/>
    </row>
    <row r="814" ht="15.75" customHeight="1">
      <c r="F814" s="1"/>
      <c r="G814" s="1"/>
      <c r="H814" s="1"/>
      <c r="I814" s="1"/>
    </row>
    <row r="815" ht="15.75" customHeight="1">
      <c r="F815" s="1"/>
      <c r="G815" s="1"/>
      <c r="H815" s="1"/>
      <c r="I815" s="1"/>
    </row>
    <row r="816" ht="15.75" customHeight="1">
      <c r="F816" s="1"/>
      <c r="G816" s="1"/>
      <c r="H816" s="1"/>
      <c r="I816" s="1"/>
    </row>
    <row r="817" ht="15.75" customHeight="1">
      <c r="F817" s="1"/>
      <c r="G817" s="1"/>
      <c r="H817" s="1"/>
      <c r="I817" s="1"/>
    </row>
    <row r="818" ht="15.75" customHeight="1">
      <c r="F818" s="1"/>
      <c r="G818" s="1"/>
      <c r="H818" s="1"/>
      <c r="I818" s="1"/>
    </row>
    <row r="819" ht="15.75" customHeight="1">
      <c r="F819" s="1"/>
      <c r="G819" s="1"/>
      <c r="H819" s="1"/>
      <c r="I819" s="1"/>
    </row>
    <row r="820" ht="15.75" customHeight="1">
      <c r="F820" s="1"/>
      <c r="G820" s="1"/>
      <c r="H820" s="1"/>
      <c r="I820" s="1"/>
    </row>
    <row r="821" ht="15.75" customHeight="1">
      <c r="F821" s="1"/>
      <c r="G821" s="1"/>
      <c r="H821" s="1"/>
      <c r="I821" s="1"/>
    </row>
    <row r="822" ht="15.75" customHeight="1">
      <c r="F822" s="1"/>
      <c r="G822" s="1"/>
      <c r="H822" s="1"/>
      <c r="I822" s="1"/>
    </row>
    <row r="823" ht="15.75" customHeight="1">
      <c r="F823" s="1"/>
      <c r="G823" s="1"/>
      <c r="H823" s="1"/>
      <c r="I823" s="1"/>
    </row>
    <row r="824" ht="15.75" customHeight="1">
      <c r="F824" s="1"/>
      <c r="G824" s="1"/>
      <c r="H824" s="1"/>
      <c r="I824" s="1"/>
    </row>
    <row r="825" ht="15.75" customHeight="1">
      <c r="F825" s="1"/>
      <c r="G825" s="1"/>
      <c r="H825" s="1"/>
      <c r="I825" s="1"/>
    </row>
    <row r="826" ht="15.75" customHeight="1">
      <c r="F826" s="1"/>
      <c r="G826" s="1"/>
      <c r="H826" s="1"/>
      <c r="I826" s="1"/>
    </row>
    <row r="827" ht="15.75" customHeight="1">
      <c r="F827" s="1"/>
      <c r="G827" s="1"/>
      <c r="H827" s="1"/>
      <c r="I827" s="1"/>
    </row>
    <row r="828" ht="15.75" customHeight="1">
      <c r="F828" s="1"/>
      <c r="G828" s="1"/>
      <c r="H828" s="1"/>
      <c r="I828" s="1"/>
    </row>
    <row r="829" ht="15.75" customHeight="1">
      <c r="F829" s="1"/>
      <c r="G829" s="1"/>
      <c r="H829" s="1"/>
      <c r="I829" s="1"/>
    </row>
    <row r="830" ht="15.75" customHeight="1">
      <c r="F830" s="1"/>
      <c r="G830" s="1"/>
      <c r="H830" s="1"/>
      <c r="I830" s="1"/>
    </row>
    <row r="831" ht="15.75" customHeight="1">
      <c r="F831" s="1"/>
      <c r="G831" s="1"/>
      <c r="H831" s="1"/>
      <c r="I831" s="1"/>
    </row>
    <row r="832" ht="15.75" customHeight="1">
      <c r="F832" s="1"/>
      <c r="G832" s="1"/>
      <c r="H832" s="1"/>
      <c r="I832" s="1"/>
    </row>
    <row r="833" ht="15.75" customHeight="1">
      <c r="F833" s="1"/>
      <c r="G833" s="1"/>
      <c r="H833" s="1"/>
      <c r="I833" s="1"/>
    </row>
    <row r="834" ht="15.75" customHeight="1">
      <c r="F834" s="1"/>
      <c r="G834" s="1"/>
      <c r="H834" s="1"/>
      <c r="I834" s="1"/>
    </row>
    <row r="835" ht="15.75" customHeight="1">
      <c r="F835" s="1"/>
      <c r="G835" s="1"/>
      <c r="H835" s="1"/>
      <c r="I835" s="1"/>
    </row>
    <row r="836" ht="15.75" customHeight="1">
      <c r="F836" s="1"/>
      <c r="G836" s="1"/>
      <c r="H836" s="1"/>
      <c r="I836" s="1"/>
    </row>
    <row r="837" ht="15.75" customHeight="1">
      <c r="F837" s="1"/>
      <c r="G837" s="1"/>
      <c r="H837" s="1"/>
      <c r="I837" s="1"/>
    </row>
    <row r="838" ht="15.75" customHeight="1">
      <c r="F838" s="1"/>
      <c r="G838" s="1"/>
      <c r="H838" s="1"/>
      <c r="I838" s="1"/>
    </row>
    <row r="839" ht="15.75" customHeight="1">
      <c r="F839" s="1"/>
      <c r="G839" s="1"/>
      <c r="H839" s="1"/>
      <c r="I839" s="1"/>
    </row>
    <row r="840" ht="15.75" customHeight="1">
      <c r="F840" s="1"/>
      <c r="G840" s="1"/>
      <c r="H840" s="1"/>
      <c r="I840" s="1"/>
    </row>
    <row r="841" ht="15.75" customHeight="1">
      <c r="F841" s="1"/>
      <c r="G841" s="1"/>
      <c r="H841" s="1"/>
      <c r="I841" s="1"/>
    </row>
    <row r="842" ht="15.75" customHeight="1">
      <c r="F842" s="1"/>
      <c r="G842" s="1"/>
      <c r="H842" s="1"/>
      <c r="I842" s="1"/>
    </row>
    <row r="843" ht="15.75" customHeight="1">
      <c r="F843" s="1"/>
      <c r="G843" s="1"/>
      <c r="H843" s="1"/>
      <c r="I843" s="1"/>
    </row>
    <row r="844" ht="15.75" customHeight="1">
      <c r="F844" s="1"/>
      <c r="G844" s="1"/>
      <c r="H844" s="1"/>
      <c r="I844" s="1"/>
    </row>
    <row r="845" ht="15.75" customHeight="1">
      <c r="F845" s="1"/>
      <c r="G845" s="1"/>
      <c r="H845" s="1"/>
      <c r="I845" s="1"/>
    </row>
    <row r="846" ht="15.75" customHeight="1">
      <c r="F846" s="1"/>
      <c r="G846" s="1"/>
      <c r="H846" s="1"/>
      <c r="I846" s="1"/>
    </row>
    <row r="847" ht="15.75" customHeight="1">
      <c r="F847" s="1"/>
      <c r="G847" s="1"/>
      <c r="H847" s="1"/>
      <c r="I847" s="1"/>
    </row>
    <row r="848" ht="15.75" customHeight="1">
      <c r="F848" s="1"/>
      <c r="G848" s="1"/>
      <c r="H848" s="1"/>
      <c r="I848" s="1"/>
    </row>
    <row r="849" ht="15.75" customHeight="1">
      <c r="F849" s="1"/>
      <c r="G849" s="1"/>
      <c r="H849" s="1"/>
      <c r="I849" s="1"/>
    </row>
    <row r="850" ht="15.75" customHeight="1">
      <c r="F850" s="1"/>
      <c r="G850" s="1"/>
      <c r="H850" s="1"/>
      <c r="I850" s="1"/>
    </row>
    <row r="851" ht="15.75" customHeight="1">
      <c r="F851" s="1"/>
      <c r="G851" s="1"/>
      <c r="H851" s="1"/>
      <c r="I851" s="1"/>
    </row>
    <row r="852" ht="15.75" customHeight="1">
      <c r="F852" s="1"/>
      <c r="G852" s="1"/>
      <c r="H852" s="1"/>
      <c r="I852" s="1"/>
    </row>
    <row r="853" ht="15.75" customHeight="1">
      <c r="F853" s="1"/>
      <c r="G853" s="1"/>
      <c r="H853" s="1"/>
      <c r="I853" s="1"/>
    </row>
    <row r="854" ht="15.75" customHeight="1">
      <c r="F854" s="1"/>
      <c r="G854" s="1"/>
      <c r="H854" s="1"/>
      <c r="I854" s="1"/>
    </row>
    <row r="855" ht="15.75" customHeight="1">
      <c r="F855" s="1"/>
      <c r="G855" s="1"/>
      <c r="H855" s="1"/>
      <c r="I855" s="1"/>
    </row>
    <row r="856" ht="15.75" customHeight="1">
      <c r="F856" s="1"/>
      <c r="G856" s="1"/>
      <c r="H856" s="1"/>
      <c r="I856" s="1"/>
    </row>
    <row r="857" ht="15.75" customHeight="1">
      <c r="F857" s="1"/>
      <c r="G857" s="1"/>
      <c r="H857" s="1"/>
      <c r="I857" s="1"/>
    </row>
    <row r="858" ht="15.75" customHeight="1">
      <c r="F858" s="1"/>
      <c r="G858" s="1"/>
      <c r="H858" s="1"/>
      <c r="I858" s="1"/>
    </row>
    <row r="859" ht="15.75" customHeight="1">
      <c r="F859" s="1"/>
      <c r="G859" s="1"/>
      <c r="H859" s="1"/>
      <c r="I859" s="1"/>
    </row>
    <row r="860" ht="15.75" customHeight="1">
      <c r="F860" s="1"/>
      <c r="G860" s="1"/>
      <c r="H860" s="1"/>
      <c r="I860" s="1"/>
    </row>
    <row r="861" ht="15.75" customHeight="1">
      <c r="F861" s="1"/>
      <c r="G861" s="1"/>
      <c r="H861" s="1"/>
      <c r="I861" s="1"/>
    </row>
    <row r="862" ht="15.75" customHeight="1">
      <c r="F862" s="1"/>
      <c r="G862" s="1"/>
      <c r="H862" s="1"/>
      <c r="I862" s="1"/>
    </row>
    <row r="863" ht="15.75" customHeight="1">
      <c r="F863" s="1"/>
      <c r="G863" s="1"/>
      <c r="H863" s="1"/>
      <c r="I863" s="1"/>
    </row>
    <row r="864" ht="15.75" customHeight="1">
      <c r="F864" s="1"/>
      <c r="G864" s="1"/>
      <c r="H864" s="1"/>
      <c r="I864" s="1"/>
    </row>
    <row r="865" ht="15.75" customHeight="1">
      <c r="F865" s="1"/>
      <c r="G865" s="1"/>
      <c r="H865" s="1"/>
      <c r="I865" s="1"/>
    </row>
    <row r="866" ht="15.75" customHeight="1">
      <c r="F866" s="1"/>
      <c r="G866" s="1"/>
      <c r="H866" s="1"/>
      <c r="I866" s="1"/>
    </row>
    <row r="867" ht="15.75" customHeight="1">
      <c r="F867" s="1"/>
      <c r="G867" s="1"/>
      <c r="H867" s="1"/>
      <c r="I867" s="1"/>
    </row>
    <row r="868" ht="15.75" customHeight="1">
      <c r="F868" s="1"/>
      <c r="G868" s="1"/>
      <c r="H868" s="1"/>
      <c r="I868" s="1"/>
    </row>
    <row r="869" ht="15.75" customHeight="1">
      <c r="F869" s="1"/>
      <c r="G869" s="1"/>
      <c r="H869" s="1"/>
      <c r="I869" s="1"/>
    </row>
    <row r="870" ht="15.75" customHeight="1">
      <c r="F870" s="1"/>
      <c r="G870" s="1"/>
      <c r="H870" s="1"/>
      <c r="I870" s="1"/>
    </row>
    <row r="871" ht="15.75" customHeight="1">
      <c r="F871" s="1"/>
      <c r="G871" s="1"/>
      <c r="H871" s="1"/>
      <c r="I871" s="1"/>
    </row>
    <row r="872" ht="15.75" customHeight="1">
      <c r="F872" s="1"/>
      <c r="G872" s="1"/>
      <c r="H872" s="1"/>
      <c r="I872" s="1"/>
    </row>
    <row r="873" ht="15.75" customHeight="1">
      <c r="F873" s="1"/>
      <c r="G873" s="1"/>
      <c r="H873" s="1"/>
      <c r="I873" s="1"/>
    </row>
    <row r="874" ht="15.75" customHeight="1">
      <c r="F874" s="1"/>
      <c r="G874" s="1"/>
      <c r="H874" s="1"/>
      <c r="I874" s="1"/>
    </row>
    <row r="875" ht="15.75" customHeight="1">
      <c r="F875" s="1"/>
      <c r="G875" s="1"/>
      <c r="H875" s="1"/>
      <c r="I875" s="1"/>
    </row>
    <row r="876" ht="15.75" customHeight="1">
      <c r="F876" s="1"/>
      <c r="G876" s="1"/>
      <c r="H876" s="1"/>
      <c r="I876" s="1"/>
    </row>
    <row r="877" ht="15.75" customHeight="1">
      <c r="F877" s="1"/>
      <c r="G877" s="1"/>
      <c r="H877" s="1"/>
      <c r="I877" s="1"/>
    </row>
    <row r="878" ht="15.75" customHeight="1">
      <c r="F878" s="1"/>
      <c r="G878" s="1"/>
      <c r="H878" s="1"/>
      <c r="I878" s="1"/>
    </row>
    <row r="879" ht="15.75" customHeight="1">
      <c r="F879" s="1"/>
      <c r="G879" s="1"/>
      <c r="H879" s="1"/>
      <c r="I879" s="1"/>
    </row>
    <row r="880" ht="15.75" customHeight="1">
      <c r="F880" s="1"/>
      <c r="G880" s="1"/>
      <c r="H880" s="1"/>
      <c r="I880" s="1"/>
    </row>
    <row r="881" ht="15.75" customHeight="1">
      <c r="F881" s="1"/>
      <c r="G881" s="1"/>
      <c r="H881" s="1"/>
      <c r="I881" s="1"/>
    </row>
    <row r="882" ht="15.75" customHeight="1">
      <c r="F882" s="1"/>
      <c r="G882" s="1"/>
      <c r="H882" s="1"/>
      <c r="I882" s="1"/>
    </row>
    <row r="883" ht="15.75" customHeight="1">
      <c r="F883" s="1"/>
      <c r="G883" s="1"/>
      <c r="H883" s="1"/>
      <c r="I883" s="1"/>
    </row>
    <row r="884" ht="15.75" customHeight="1">
      <c r="F884" s="1"/>
      <c r="G884" s="1"/>
      <c r="H884" s="1"/>
      <c r="I884" s="1"/>
    </row>
    <row r="885" ht="15.75" customHeight="1">
      <c r="F885" s="1"/>
      <c r="G885" s="1"/>
      <c r="H885" s="1"/>
      <c r="I885" s="1"/>
    </row>
    <row r="886" ht="15.75" customHeight="1">
      <c r="F886" s="1"/>
      <c r="G886" s="1"/>
      <c r="H886" s="1"/>
      <c r="I886" s="1"/>
    </row>
    <row r="887" ht="15.75" customHeight="1">
      <c r="F887" s="1"/>
      <c r="G887" s="1"/>
      <c r="H887" s="1"/>
      <c r="I887" s="1"/>
    </row>
    <row r="888" ht="15.75" customHeight="1">
      <c r="F888" s="1"/>
      <c r="G888" s="1"/>
      <c r="H888" s="1"/>
      <c r="I888" s="1"/>
    </row>
    <row r="889" ht="15.75" customHeight="1">
      <c r="F889" s="1"/>
      <c r="G889" s="1"/>
      <c r="H889" s="1"/>
      <c r="I889" s="1"/>
    </row>
    <row r="890" ht="15.75" customHeight="1">
      <c r="F890" s="1"/>
      <c r="G890" s="1"/>
      <c r="H890" s="1"/>
      <c r="I890" s="1"/>
    </row>
    <row r="891" ht="15.75" customHeight="1">
      <c r="F891" s="1"/>
      <c r="G891" s="1"/>
      <c r="H891" s="1"/>
      <c r="I891" s="1"/>
    </row>
    <row r="892" ht="15.75" customHeight="1">
      <c r="F892" s="1"/>
      <c r="G892" s="1"/>
      <c r="H892" s="1"/>
      <c r="I892" s="1"/>
    </row>
    <row r="893" ht="15.75" customHeight="1">
      <c r="F893" s="1"/>
      <c r="G893" s="1"/>
      <c r="H893" s="1"/>
      <c r="I893" s="1"/>
    </row>
    <row r="894" ht="15.75" customHeight="1">
      <c r="F894" s="1"/>
      <c r="G894" s="1"/>
      <c r="H894" s="1"/>
      <c r="I894" s="1"/>
    </row>
    <row r="895" ht="15.75" customHeight="1">
      <c r="F895" s="1"/>
      <c r="G895" s="1"/>
      <c r="H895" s="1"/>
      <c r="I895" s="1"/>
    </row>
    <row r="896" ht="15.75" customHeight="1">
      <c r="F896" s="1"/>
      <c r="G896" s="1"/>
      <c r="H896" s="1"/>
      <c r="I896" s="1"/>
    </row>
    <row r="897" ht="15.75" customHeight="1">
      <c r="F897" s="1"/>
      <c r="G897" s="1"/>
      <c r="H897" s="1"/>
      <c r="I897" s="1"/>
    </row>
    <row r="898" ht="15.75" customHeight="1">
      <c r="F898" s="1"/>
      <c r="G898" s="1"/>
      <c r="H898" s="1"/>
      <c r="I898" s="1"/>
    </row>
    <row r="899" ht="15.75" customHeight="1">
      <c r="F899" s="1"/>
      <c r="G899" s="1"/>
      <c r="H899" s="1"/>
      <c r="I899" s="1"/>
    </row>
    <row r="900" ht="15.75" customHeight="1">
      <c r="F900" s="1"/>
      <c r="G900" s="1"/>
      <c r="H900" s="1"/>
      <c r="I900" s="1"/>
    </row>
    <row r="901" ht="15.75" customHeight="1">
      <c r="F901" s="1"/>
      <c r="G901" s="1"/>
      <c r="H901" s="1"/>
      <c r="I901" s="1"/>
    </row>
    <row r="902" ht="15.75" customHeight="1">
      <c r="F902" s="1"/>
      <c r="G902" s="1"/>
      <c r="H902" s="1"/>
      <c r="I902" s="1"/>
    </row>
    <row r="903" ht="15.75" customHeight="1">
      <c r="F903" s="1"/>
      <c r="G903" s="1"/>
      <c r="H903" s="1"/>
      <c r="I903" s="1"/>
    </row>
    <row r="904" ht="15.75" customHeight="1">
      <c r="F904" s="1"/>
      <c r="G904" s="1"/>
      <c r="H904" s="1"/>
      <c r="I904" s="1"/>
    </row>
    <row r="905" ht="15.75" customHeight="1">
      <c r="F905" s="1"/>
      <c r="G905" s="1"/>
      <c r="H905" s="1"/>
      <c r="I905" s="1"/>
    </row>
    <row r="906" ht="15.75" customHeight="1">
      <c r="F906" s="1"/>
      <c r="G906" s="1"/>
      <c r="H906" s="1"/>
      <c r="I906" s="1"/>
    </row>
    <row r="907" ht="15.75" customHeight="1">
      <c r="F907" s="1"/>
      <c r="G907" s="1"/>
      <c r="H907" s="1"/>
      <c r="I907" s="1"/>
    </row>
    <row r="908" ht="15.75" customHeight="1">
      <c r="F908" s="1"/>
      <c r="G908" s="1"/>
      <c r="H908" s="1"/>
      <c r="I908" s="1"/>
    </row>
    <row r="909" ht="15.75" customHeight="1">
      <c r="F909" s="1"/>
      <c r="G909" s="1"/>
      <c r="H909" s="1"/>
      <c r="I909" s="1"/>
    </row>
    <row r="910" ht="15.75" customHeight="1">
      <c r="F910" s="1"/>
      <c r="G910" s="1"/>
      <c r="H910" s="1"/>
      <c r="I910" s="1"/>
    </row>
    <row r="911" ht="15.75" customHeight="1">
      <c r="F911" s="1"/>
      <c r="G911" s="1"/>
      <c r="H911" s="1"/>
      <c r="I911" s="1"/>
    </row>
    <row r="912" ht="15.75" customHeight="1">
      <c r="F912" s="1"/>
      <c r="G912" s="1"/>
      <c r="H912" s="1"/>
      <c r="I912" s="1"/>
    </row>
    <row r="913" ht="15.75" customHeight="1">
      <c r="F913" s="1"/>
      <c r="G913" s="1"/>
      <c r="H913" s="1"/>
      <c r="I913" s="1"/>
    </row>
    <row r="914" ht="15.75" customHeight="1">
      <c r="F914" s="1"/>
      <c r="G914" s="1"/>
      <c r="H914" s="1"/>
      <c r="I914" s="1"/>
    </row>
    <row r="915" ht="15.75" customHeight="1">
      <c r="F915" s="1"/>
      <c r="G915" s="1"/>
      <c r="H915" s="1"/>
      <c r="I915" s="1"/>
    </row>
    <row r="916" ht="15.75" customHeight="1">
      <c r="F916" s="1"/>
      <c r="G916" s="1"/>
      <c r="H916" s="1"/>
      <c r="I916" s="1"/>
    </row>
    <row r="917" ht="15.75" customHeight="1">
      <c r="F917" s="1"/>
      <c r="G917" s="1"/>
      <c r="H917" s="1"/>
      <c r="I917" s="1"/>
    </row>
    <row r="918" ht="15.75" customHeight="1">
      <c r="F918" s="1"/>
      <c r="G918" s="1"/>
      <c r="H918" s="1"/>
      <c r="I918" s="1"/>
    </row>
    <row r="919" ht="15.75" customHeight="1">
      <c r="F919" s="1"/>
      <c r="G919" s="1"/>
      <c r="H919" s="1"/>
      <c r="I919" s="1"/>
    </row>
  </sheetData>
  <mergeCells count="9">
    <mergeCell ref="B2:E2"/>
    <mergeCell ref="B5:E5"/>
    <mergeCell ref="F2:G2"/>
    <mergeCell ref="H2:I2"/>
    <mergeCell ref="J2:Q2"/>
    <mergeCell ref="S2:U2"/>
    <mergeCell ref="V2:X2"/>
    <mergeCell ref="Y2:AA2"/>
    <mergeCell ref="AB2:AD2"/>
  </mergeCells>
  <conditionalFormatting sqref="F4:I4">
    <cfRule type="cellIs" dxfId="0" priority="1" operator="greaterThan">
      <formula>#REF!</formula>
    </cfRule>
  </conditionalFormatting>
  <conditionalFormatting sqref="U4:U5 X4:X5">
    <cfRule type="cellIs" dxfId="1" priority="2" operator="equal">
      <formula>"BAJO"</formula>
    </cfRule>
  </conditionalFormatting>
  <conditionalFormatting sqref="Z5:AA5 AC5:AF5">
    <cfRule type="cellIs" dxfId="1" priority="3" operator="equal">
      <formula>"BAJO"</formula>
    </cfRule>
  </conditionalFormatting>
  <conditionalFormatting sqref="AA4">
    <cfRule type="cellIs" dxfId="1" priority="4" operator="equal">
      <formula>"BAJO"</formula>
    </cfRule>
  </conditionalFormatting>
  <conditionalFormatting sqref="AD4:AF4">
    <cfRule type="cellIs" dxfId="1" priority="5" operator="equal">
      <formula>"BAJO"</formula>
    </cfRule>
  </conditionalFormatting>
  <conditionalFormatting sqref="F4:I4">
    <cfRule type="cellIs" dxfId="0" priority="6" operator="greaterThan">
      <formula>#REF!</formula>
    </cfRule>
  </conditionalFormatting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0"/>
    <col customWidth="1" min="2" max="2" width="7.86"/>
    <col customWidth="1" min="3" max="3" width="42.14"/>
    <col customWidth="1" min="4" max="4" width="7.71"/>
    <col customWidth="1" min="5" max="5" width="7.86"/>
    <col customWidth="1" min="6" max="7" width="14.29"/>
    <col customWidth="1" min="8" max="9" width="13.43"/>
    <col customWidth="1" min="10" max="10" width="17.0"/>
    <col customWidth="1" min="11" max="11" width="15.29"/>
    <col customWidth="1" min="12" max="12" width="13.86"/>
    <col customWidth="1" min="13" max="13" width="13.71"/>
    <col customWidth="1" min="14" max="14" width="12.0"/>
    <col customWidth="1" min="15" max="15" width="12.29"/>
    <col customWidth="1" min="16" max="16" width="16.0"/>
    <col customWidth="1" min="17" max="17" width="12.29"/>
    <col customWidth="1" min="18" max="18" width="13.14"/>
    <col customWidth="1" min="19" max="19" width="7.86"/>
    <col customWidth="1" min="20" max="20" width="8.14"/>
    <col customWidth="1" min="21" max="21" width="7.29"/>
    <col customWidth="1" min="22" max="22" width="9.71"/>
    <col customWidth="1" min="23" max="24" width="7.29"/>
    <col customWidth="1" min="25" max="25" width="6.43"/>
    <col customWidth="1" min="26" max="27" width="7.29"/>
    <col customWidth="1" min="28" max="28" width="8.14"/>
    <col customWidth="1" min="29" max="32" width="7.29"/>
  </cols>
  <sheetData>
    <row r="1" ht="7.5" customHeight="1">
      <c r="F1" s="1"/>
      <c r="G1" s="1"/>
      <c r="H1" s="1"/>
      <c r="I1" s="1"/>
    </row>
    <row r="2" ht="79.5" customHeight="1">
      <c r="B2" s="2" t="s">
        <v>0</v>
      </c>
      <c r="C2" s="3"/>
      <c r="D2" s="3"/>
      <c r="E2" s="4"/>
      <c r="F2" s="5" t="s">
        <v>1</v>
      </c>
      <c r="G2" s="4"/>
      <c r="H2" s="6" t="s">
        <v>2</v>
      </c>
      <c r="I2" s="4"/>
      <c r="J2" s="5" t="s">
        <v>3</v>
      </c>
      <c r="K2" s="3"/>
      <c r="L2" s="3"/>
      <c r="M2" s="3"/>
      <c r="N2" s="3"/>
      <c r="O2" s="3"/>
      <c r="P2" s="3"/>
      <c r="Q2" s="4"/>
      <c r="R2" s="7" t="s">
        <v>4</v>
      </c>
      <c r="S2" s="8" t="s">
        <v>5</v>
      </c>
      <c r="T2" s="3"/>
      <c r="U2" s="4"/>
      <c r="V2" s="9" t="s">
        <v>6</v>
      </c>
      <c r="W2" s="3"/>
      <c r="X2" s="4"/>
      <c r="Y2" s="10" t="s">
        <v>7</v>
      </c>
      <c r="Z2" s="3"/>
      <c r="AA2" s="4"/>
      <c r="AB2" s="11" t="s">
        <v>8</v>
      </c>
      <c r="AC2" s="3"/>
      <c r="AD2" s="4"/>
      <c r="AE2" s="12"/>
      <c r="AF2" s="12"/>
    </row>
    <row r="3" ht="67.5" customHeight="1">
      <c r="B3" s="13" t="s">
        <v>9</v>
      </c>
      <c r="C3" s="13" t="s">
        <v>10</v>
      </c>
      <c r="D3" s="13" t="s">
        <v>11</v>
      </c>
      <c r="E3" s="13" t="s">
        <v>12</v>
      </c>
      <c r="F3" s="14" t="s">
        <v>13</v>
      </c>
      <c r="G3" s="14" t="s">
        <v>14</v>
      </c>
      <c r="H3" s="15" t="s">
        <v>13</v>
      </c>
      <c r="I3" s="14" t="s">
        <v>14</v>
      </c>
      <c r="J3" s="16" t="str">
        <f>'cotizaciones 1 a25'!J3</f>
        <v>PROMEDIO (VALOR UNITARIO SIN IVA)</v>
      </c>
      <c r="K3" s="16" t="s">
        <v>16</v>
      </c>
      <c r="L3" s="17" t="s">
        <v>37</v>
      </c>
      <c r="M3" s="17" t="s">
        <v>18</v>
      </c>
      <c r="N3" s="18" t="s">
        <v>38</v>
      </c>
      <c r="O3" s="18" t="s">
        <v>20</v>
      </c>
      <c r="P3" s="19" t="s">
        <v>39</v>
      </c>
      <c r="Q3" s="19" t="s">
        <v>22</v>
      </c>
      <c r="R3" s="20" t="s">
        <v>4</v>
      </c>
      <c r="S3" s="21" t="s">
        <v>23</v>
      </c>
      <c r="T3" s="21" t="s">
        <v>24</v>
      </c>
      <c r="U3" s="21" t="s">
        <v>25</v>
      </c>
      <c r="V3" s="22" t="s">
        <v>23</v>
      </c>
      <c r="W3" s="22" t="s">
        <v>24</v>
      </c>
      <c r="X3" s="22" t="s">
        <v>25</v>
      </c>
      <c r="Y3" s="23" t="s">
        <v>23</v>
      </c>
      <c r="Z3" s="23" t="s">
        <v>24</v>
      </c>
      <c r="AA3" s="23" t="s">
        <v>25</v>
      </c>
      <c r="AB3" s="24" t="s">
        <v>23</v>
      </c>
      <c r="AC3" s="24" t="s">
        <v>24</v>
      </c>
      <c r="AD3" s="24" t="s">
        <v>25</v>
      </c>
      <c r="AE3" s="25"/>
      <c r="AF3" s="25"/>
    </row>
    <row r="4">
      <c r="B4" s="26">
        <v>1.0</v>
      </c>
      <c r="C4" s="27" t="s">
        <v>26</v>
      </c>
      <c r="D4" s="28" t="s">
        <v>11</v>
      </c>
      <c r="E4" s="29">
        <v>1.0</v>
      </c>
      <c r="F4" s="30">
        <v>1080000.0</v>
      </c>
      <c r="G4" s="30">
        <f>ROUND(F4*1.19,0)</f>
        <v>1285200</v>
      </c>
      <c r="H4" s="30">
        <v>1500000.0</v>
      </c>
      <c r="I4" s="30">
        <f>ROUND(H4*1.19,0)</f>
        <v>1785000</v>
      </c>
      <c r="J4" s="32">
        <f>ROUND((AVERAGE(F4,H4)),0)</f>
        <v>1290000</v>
      </c>
      <c r="K4" s="33">
        <f>+J4*E4</f>
        <v>1290000</v>
      </c>
      <c r="L4" s="34">
        <f>ROUND(GEOMEAN(F4,H4),0)</f>
        <v>1272792</v>
      </c>
      <c r="M4" s="34">
        <f>+L4*E4</f>
        <v>1272792</v>
      </c>
      <c r="N4" s="35">
        <f>ROUND(HARMEAN(F4,H4),0)</f>
        <v>1255814</v>
      </c>
      <c r="O4" s="35">
        <f>+N4*E4</f>
        <v>1255814</v>
      </c>
      <c r="P4" s="36">
        <f>ROUND(MEDIAN(F4,H4),0)</f>
        <v>1290000</v>
      </c>
      <c r="Q4" s="37">
        <f>+P4*E4</f>
        <v>1290000</v>
      </c>
      <c r="R4" s="38">
        <f>ROUND(STDEVP(F4,H4),0)</f>
        <v>210000</v>
      </c>
      <c r="S4" s="39">
        <f>(R4/J4*100)</f>
        <v>16.27906977</v>
      </c>
      <c r="T4" s="39">
        <f>100-S4</f>
        <v>83.72093023</v>
      </c>
      <c r="U4" s="40" t="str">
        <f>IF(T4&gt;=75,"ALTO","BAJO")</f>
        <v>ALTO</v>
      </c>
      <c r="V4" s="39">
        <f>(R4/L4*100)</f>
        <v>16.4991609</v>
      </c>
      <c r="W4" s="39">
        <f>100-V4</f>
        <v>83.5008391</v>
      </c>
      <c r="X4" s="40" t="str">
        <f>IF(W4&gt;=75,"ALTO","BAJO")</f>
        <v>ALTO</v>
      </c>
      <c r="Y4" s="39">
        <f>(R4/N4*100)</f>
        <v>16.7222216</v>
      </c>
      <c r="Z4" s="39">
        <f>100-Y4</f>
        <v>83.2777784</v>
      </c>
      <c r="AA4" s="40" t="str">
        <f>IF(Z4&gt;=75,"ALTO","BAJO")</f>
        <v>ALTO</v>
      </c>
      <c r="AB4" s="39">
        <f>(R4/P4*100)</f>
        <v>16.27906977</v>
      </c>
      <c r="AC4" s="39">
        <f>100-AB4</f>
        <v>83.72093023</v>
      </c>
      <c r="AD4" s="40" t="str">
        <f>IF(AC4&gt;=75,"ALTO","BAJO")</f>
        <v>ALTO</v>
      </c>
      <c r="AE4" s="41"/>
      <c r="AF4" s="41"/>
    </row>
    <row r="5" ht="12.75" customHeight="1">
      <c r="B5" s="42" t="s">
        <v>27</v>
      </c>
      <c r="C5" s="3"/>
      <c r="D5" s="3"/>
      <c r="E5" s="4"/>
      <c r="F5" s="43"/>
      <c r="G5" s="43"/>
      <c r="H5" s="43"/>
      <c r="I5" s="43"/>
      <c r="J5" s="44" t="s">
        <v>28</v>
      </c>
      <c r="K5" s="45">
        <f>SUM(K4)</f>
        <v>1290000</v>
      </c>
      <c r="L5" s="46"/>
      <c r="M5" s="46">
        <f>SUM(M4)</f>
        <v>1272792</v>
      </c>
      <c r="N5" s="46"/>
      <c r="O5" s="46">
        <f>SUM(O4)</f>
        <v>1255814</v>
      </c>
      <c r="P5" s="46"/>
      <c r="Q5" s="46">
        <f>SUM(Q4)</f>
        <v>1290000</v>
      </c>
      <c r="R5" s="46"/>
      <c r="S5" s="47"/>
      <c r="T5" s="47"/>
      <c r="U5" s="48"/>
      <c r="V5" s="47"/>
      <c r="W5" s="48"/>
      <c r="X5" s="48"/>
      <c r="Y5" s="47"/>
      <c r="Z5" s="48"/>
      <c r="AA5" s="48"/>
      <c r="AB5" s="47"/>
      <c r="AC5" s="48"/>
      <c r="AD5" s="48"/>
      <c r="AE5" s="41"/>
      <c r="AF5" s="41"/>
    </row>
    <row r="6">
      <c r="B6" s="49"/>
      <c r="C6" s="50" t="s">
        <v>29</v>
      </c>
      <c r="D6" s="51"/>
      <c r="E6" s="51"/>
      <c r="F6" s="52"/>
      <c r="G6" s="52"/>
      <c r="H6" s="53"/>
      <c r="I6" s="53"/>
      <c r="J6" s="54" t="s">
        <v>30</v>
      </c>
      <c r="K6" s="45">
        <f>ROUND(K5*19%,0)</f>
        <v>245100</v>
      </c>
      <c r="L6" s="55"/>
      <c r="M6" s="49"/>
      <c r="N6" s="49"/>
      <c r="O6" s="49"/>
      <c r="P6" s="49"/>
      <c r="Q6" s="49"/>
      <c r="R6" s="49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</row>
    <row r="7">
      <c r="B7" s="49"/>
      <c r="C7" s="49"/>
      <c r="D7" s="51"/>
      <c r="E7" s="51"/>
      <c r="F7" s="52"/>
      <c r="G7" s="52"/>
      <c r="H7" s="56"/>
      <c r="I7" s="56"/>
      <c r="J7" s="29" t="s">
        <v>31</v>
      </c>
      <c r="K7" s="45">
        <f>ROUND((SUM(K5:K6)),0)</f>
        <v>1535100</v>
      </c>
      <c r="L7" s="49"/>
      <c r="M7" s="49"/>
      <c r="N7" s="49"/>
      <c r="O7" s="49"/>
      <c r="P7" s="49"/>
      <c r="Q7" s="49"/>
      <c r="R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</row>
    <row r="8" ht="21.75" customHeight="1">
      <c r="B8" s="49"/>
      <c r="C8" s="49"/>
      <c r="D8" s="51"/>
      <c r="E8" s="51"/>
      <c r="F8" s="52"/>
      <c r="G8" s="57"/>
      <c r="H8" s="56"/>
      <c r="I8" s="56"/>
      <c r="J8" s="49"/>
      <c r="K8" s="49"/>
      <c r="L8" s="49"/>
      <c r="M8" s="49"/>
      <c r="N8" s="49"/>
      <c r="O8" s="49"/>
      <c r="P8" s="49"/>
      <c r="Q8" s="49"/>
      <c r="R8" s="49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</row>
    <row r="9" ht="38.25" customHeight="1">
      <c r="B9" s="49"/>
      <c r="C9" s="49"/>
      <c r="D9" s="51"/>
      <c r="E9" s="51"/>
      <c r="F9" s="52"/>
      <c r="G9" s="57"/>
      <c r="H9" s="52"/>
      <c r="I9" s="58" t="s">
        <v>32</v>
      </c>
      <c r="J9" s="29" t="s">
        <v>30</v>
      </c>
      <c r="K9" s="28" t="s">
        <v>33</v>
      </c>
      <c r="L9" s="28" t="s">
        <v>34</v>
      </c>
      <c r="M9" s="28" t="s">
        <v>35</v>
      </c>
      <c r="N9" s="49"/>
      <c r="O9" s="49"/>
      <c r="P9" s="49"/>
      <c r="Q9" s="49"/>
      <c r="R9" s="49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</row>
    <row r="10" ht="12.75" customHeight="1">
      <c r="B10" s="49"/>
      <c r="C10" s="49"/>
      <c r="D10" s="51"/>
      <c r="E10" s="51"/>
      <c r="F10" s="52"/>
      <c r="G10" s="52"/>
      <c r="H10" s="52"/>
      <c r="I10" s="45">
        <f>J4</f>
        <v>1290000</v>
      </c>
      <c r="J10" s="45">
        <f>ROUND(I10*0.19,0)</f>
        <v>245100</v>
      </c>
      <c r="K10" s="45">
        <f>I10+J10</f>
        <v>1535100</v>
      </c>
      <c r="L10" s="29">
        <v>1.0</v>
      </c>
      <c r="M10" s="45">
        <f>K10*L10</f>
        <v>1535100</v>
      </c>
      <c r="N10" s="49"/>
      <c r="O10" s="49"/>
      <c r="P10" s="49"/>
      <c r="Q10" s="49"/>
      <c r="R10" s="49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</row>
    <row r="11" ht="12.75" customHeight="1">
      <c r="B11" s="49"/>
      <c r="C11" s="49"/>
      <c r="D11" s="51"/>
      <c r="E11" s="51"/>
      <c r="F11" s="52"/>
      <c r="G11" s="52"/>
      <c r="H11" s="52"/>
      <c r="I11" s="45"/>
      <c r="J11" s="29"/>
      <c r="K11" s="29"/>
      <c r="L11" s="59" t="s">
        <v>36</v>
      </c>
      <c r="M11" s="60">
        <f>SUM(M10)</f>
        <v>1535100</v>
      </c>
      <c r="N11" s="49"/>
      <c r="O11" s="49"/>
      <c r="P11" s="49"/>
      <c r="Q11" s="49"/>
      <c r="R11" s="49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</row>
    <row r="12" ht="12.75" customHeight="1">
      <c r="B12" s="49"/>
      <c r="C12" s="49"/>
      <c r="D12" s="51"/>
      <c r="E12" s="51"/>
      <c r="F12" s="52"/>
      <c r="G12" s="52"/>
      <c r="H12" s="52"/>
      <c r="I12" s="52"/>
      <c r="J12" s="49"/>
      <c r="K12" s="49"/>
      <c r="L12" s="49"/>
      <c r="M12" s="49"/>
      <c r="N12" s="49"/>
      <c r="O12" s="49"/>
      <c r="P12" s="49"/>
      <c r="Q12" s="49"/>
      <c r="R12" s="49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</row>
    <row r="13" ht="12.75" customHeight="1">
      <c r="B13" s="49"/>
      <c r="C13" s="49"/>
      <c r="D13" s="51"/>
      <c r="E13" s="51"/>
      <c r="F13" s="52"/>
      <c r="G13" s="52"/>
      <c r="H13" s="52"/>
      <c r="I13" s="52"/>
      <c r="J13" s="49"/>
      <c r="K13" s="49"/>
      <c r="L13" s="49"/>
      <c r="M13" s="49"/>
      <c r="N13" s="49"/>
      <c r="O13" s="49"/>
      <c r="P13" s="49"/>
      <c r="Q13" s="49"/>
      <c r="R13" s="49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</row>
    <row r="14" ht="12.75" customHeight="1">
      <c r="B14" s="49"/>
      <c r="C14" s="49"/>
      <c r="D14" s="51"/>
      <c r="E14" s="51"/>
      <c r="F14" s="52"/>
      <c r="G14" s="52"/>
      <c r="H14" s="52"/>
      <c r="I14" s="52"/>
      <c r="J14" s="49"/>
      <c r="K14" s="49"/>
      <c r="L14" s="49"/>
      <c r="M14" s="49"/>
      <c r="N14" s="49"/>
      <c r="O14" s="49"/>
      <c r="P14" s="49"/>
      <c r="Q14" s="32">
        <v>1018418.0</v>
      </c>
      <c r="R14" s="49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</row>
    <row r="15" ht="12.75" customHeight="1">
      <c r="B15" s="49"/>
      <c r="C15" s="49"/>
      <c r="D15" s="51"/>
      <c r="E15" s="51"/>
      <c r="F15" s="52"/>
      <c r="G15" s="52"/>
      <c r="H15" s="52"/>
      <c r="I15" s="52"/>
      <c r="J15" s="49"/>
      <c r="K15" s="49"/>
      <c r="L15" s="49"/>
      <c r="M15" s="49"/>
      <c r="N15" s="49"/>
      <c r="O15" s="49"/>
      <c r="P15" s="49"/>
      <c r="Q15" s="49"/>
      <c r="R15" s="49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</row>
    <row r="16" ht="12.75" customHeight="1">
      <c r="B16" s="49"/>
      <c r="C16" s="49"/>
      <c r="D16" s="51"/>
      <c r="E16" s="51"/>
      <c r="F16" s="52"/>
      <c r="G16" s="52"/>
      <c r="H16" s="52"/>
      <c r="I16" s="52"/>
      <c r="J16" s="49"/>
      <c r="K16" s="61"/>
      <c r="L16" s="49"/>
      <c r="M16" s="49"/>
      <c r="N16" s="49"/>
      <c r="O16" s="49"/>
      <c r="P16" s="49"/>
      <c r="Q16" s="49"/>
      <c r="R16" s="49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</row>
    <row r="17" ht="12.75" customHeight="1">
      <c r="B17" s="49"/>
      <c r="C17" s="49"/>
      <c r="D17" s="51"/>
      <c r="E17" s="51"/>
      <c r="F17" s="52"/>
      <c r="G17" s="52"/>
      <c r="H17" s="52"/>
      <c r="I17" s="52"/>
      <c r="J17" s="49"/>
      <c r="K17" s="62"/>
      <c r="L17" s="49"/>
      <c r="M17" s="49"/>
      <c r="N17" s="49"/>
      <c r="O17" s="49"/>
      <c r="P17" s="49"/>
      <c r="Q17" s="49"/>
      <c r="R17" s="49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</row>
    <row r="18" ht="12.75" customHeight="1">
      <c r="B18" s="49"/>
      <c r="C18" s="49"/>
      <c r="D18" s="51"/>
      <c r="E18" s="51"/>
      <c r="F18" s="52"/>
      <c r="G18" s="52"/>
      <c r="H18" s="52"/>
      <c r="I18" s="52"/>
      <c r="J18" s="49"/>
      <c r="K18" s="49"/>
      <c r="L18" s="49"/>
      <c r="M18" s="49"/>
      <c r="N18" s="49"/>
      <c r="O18" s="49"/>
      <c r="P18" s="49"/>
      <c r="Q18" s="49"/>
      <c r="R18" s="49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</row>
    <row r="19" ht="12.75" customHeight="1">
      <c r="B19" s="49"/>
      <c r="C19" s="49"/>
      <c r="D19" s="51"/>
      <c r="E19" s="51"/>
      <c r="F19" s="52"/>
      <c r="G19" s="52"/>
      <c r="H19" s="52"/>
      <c r="I19" s="52"/>
      <c r="J19" s="49"/>
      <c r="K19" s="49"/>
      <c r="L19" s="49"/>
      <c r="M19" s="49"/>
      <c r="N19" s="49"/>
      <c r="O19" s="49"/>
      <c r="P19" s="49"/>
      <c r="Q19" s="49"/>
      <c r="R19" s="49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</row>
    <row r="20" ht="12.75" customHeight="1">
      <c r="B20" s="49"/>
      <c r="C20" s="49"/>
      <c r="D20" s="51"/>
      <c r="E20" s="51"/>
      <c r="F20" s="52"/>
      <c r="G20" s="52"/>
      <c r="H20" s="52"/>
      <c r="I20" s="52"/>
      <c r="J20" s="49"/>
      <c r="K20" s="49"/>
      <c r="L20" s="49"/>
      <c r="M20" s="49"/>
      <c r="N20" s="49"/>
      <c r="O20" s="49"/>
      <c r="P20" s="49"/>
      <c r="Q20" s="49"/>
      <c r="R20" s="49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</row>
    <row r="21" ht="12.75" customHeight="1">
      <c r="B21" s="49"/>
      <c r="C21" s="49"/>
      <c r="D21" s="51"/>
      <c r="E21" s="51"/>
      <c r="F21" s="52"/>
      <c r="G21" s="52"/>
      <c r="H21" s="52"/>
      <c r="I21" s="52"/>
      <c r="J21" s="49"/>
      <c r="K21" s="49"/>
      <c r="L21" s="49"/>
      <c r="M21" s="49"/>
      <c r="N21" s="49"/>
      <c r="O21" s="49"/>
      <c r="P21" s="49"/>
      <c r="Q21" s="49"/>
      <c r="R21" s="49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</row>
    <row r="22" ht="12.75" customHeight="1">
      <c r="B22" s="49"/>
      <c r="C22" s="49"/>
      <c r="D22" s="51"/>
      <c r="E22" s="51"/>
      <c r="F22" s="52"/>
      <c r="G22" s="52"/>
      <c r="H22" s="52"/>
      <c r="I22" s="52"/>
      <c r="J22" s="49"/>
      <c r="K22" s="49"/>
      <c r="L22" s="49"/>
      <c r="M22" s="49"/>
      <c r="N22" s="49"/>
      <c r="O22" s="49"/>
      <c r="P22" s="49"/>
      <c r="Q22" s="49"/>
      <c r="R22" s="49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</row>
    <row r="23" ht="12.75" customHeight="1">
      <c r="B23" s="49"/>
      <c r="C23" s="49"/>
      <c r="D23" s="51"/>
      <c r="E23" s="51"/>
      <c r="F23" s="52"/>
      <c r="G23" s="52"/>
      <c r="H23" s="52"/>
      <c r="I23" s="52"/>
      <c r="J23" s="49"/>
      <c r="K23" s="49"/>
      <c r="L23" s="49"/>
      <c r="M23" s="49"/>
      <c r="N23" s="49"/>
      <c r="O23" s="49"/>
      <c r="P23" s="49"/>
      <c r="Q23" s="49"/>
      <c r="R23" s="49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</row>
    <row r="24" ht="12.75" customHeight="1">
      <c r="B24" s="49"/>
      <c r="C24" s="49"/>
      <c r="D24" s="51"/>
      <c r="E24" s="51"/>
      <c r="F24" s="52"/>
      <c r="G24" s="52"/>
      <c r="H24" s="52"/>
      <c r="I24" s="52"/>
      <c r="J24" s="49"/>
      <c r="K24" s="49"/>
      <c r="L24" s="49"/>
      <c r="M24" s="49"/>
      <c r="N24" s="49"/>
      <c r="O24" s="49"/>
      <c r="P24" s="49"/>
      <c r="Q24" s="49"/>
      <c r="R24" s="49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</row>
    <row r="25" ht="12.75" customHeight="1">
      <c r="B25" s="49"/>
      <c r="C25" s="49"/>
      <c r="D25" s="51"/>
      <c r="E25" s="51"/>
      <c r="F25" s="52"/>
      <c r="G25" s="52"/>
      <c r="H25" s="52"/>
      <c r="I25" s="52"/>
      <c r="J25" s="49"/>
      <c r="K25" s="49"/>
      <c r="L25" s="49"/>
      <c r="M25" s="49"/>
      <c r="N25" s="49"/>
      <c r="O25" s="49"/>
      <c r="P25" s="49"/>
      <c r="Q25" s="49"/>
      <c r="R25" s="49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</row>
    <row r="26" ht="12.75" customHeight="1">
      <c r="B26" s="49"/>
      <c r="C26" s="49"/>
      <c r="D26" s="51"/>
      <c r="E26" s="51"/>
      <c r="F26" s="52"/>
      <c r="G26" s="52"/>
      <c r="H26" s="52"/>
      <c r="I26" s="52"/>
      <c r="J26" s="49"/>
      <c r="K26" s="49"/>
      <c r="L26" s="49"/>
      <c r="M26" s="49"/>
      <c r="N26" s="49"/>
      <c r="O26" s="49"/>
      <c r="P26" s="49"/>
      <c r="Q26" s="49"/>
      <c r="R26" s="49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</row>
    <row r="27" ht="12.75" customHeight="1">
      <c r="B27" s="49"/>
      <c r="C27" s="49"/>
      <c r="D27" s="51"/>
      <c r="E27" s="51"/>
      <c r="F27" s="52"/>
      <c r="G27" s="52"/>
      <c r="H27" s="52"/>
      <c r="I27" s="52"/>
      <c r="J27" s="49"/>
      <c r="K27" s="49"/>
      <c r="L27" s="49"/>
      <c r="M27" s="49"/>
      <c r="N27" s="49"/>
      <c r="O27" s="49"/>
      <c r="P27" s="49"/>
      <c r="Q27" s="49"/>
      <c r="R27" s="49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</row>
    <row r="28" ht="12.75" customHeight="1">
      <c r="B28" s="49"/>
      <c r="C28" s="49"/>
      <c r="D28" s="51"/>
      <c r="E28" s="51"/>
      <c r="F28" s="52"/>
      <c r="G28" s="52"/>
      <c r="H28" s="52"/>
      <c r="I28" s="52"/>
      <c r="J28" s="49"/>
      <c r="K28" s="49"/>
      <c r="L28" s="49"/>
      <c r="M28" s="49"/>
      <c r="N28" s="49"/>
      <c r="O28" s="49"/>
      <c r="P28" s="49"/>
      <c r="Q28" s="49"/>
      <c r="R28" s="49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</row>
    <row r="29" ht="12.75" customHeight="1">
      <c r="B29" s="49"/>
      <c r="C29" s="49"/>
      <c r="D29" s="51"/>
      <c r="E29" s="51"/>
      <c r="F29" s="52"/>
      <c r="G29" s="52"/>
      <c r="H29" s="52"/>
      <c r="I29" s="52"/>
      <c r="J29" s="49"/>
      <c r="K29" s="49"/>
      <c r="L29" s="49"/>
      <c r="M29" s="49"/>
      <c r="N29" s="49"/>
      <c r="O29" s="49"/>
      <c r="P29" s="49"/>
      <c r="Q29" s="49"/>
      <c r="R29" s="49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</row>
    <row r="30" ht="12.75" customHeight="1">
      <c r="B30" s="49"/>
      <c r="C30" s="49"/>
      <c r="D30" s="51"/>
      <c r="E30" s="51"/>
      <c r="F30" s="52"/>
      <c r="G30" s="52"/>
      <c r="H30" s="52"/>
      <c r="I30" s="52"/>
      <c r="J30" s="49"/>
      <c r="K30" s="49"/>
      <c r="L30" s="49"/>
      <c r="M30" s="49"/>
      <c r="N30" s="49"/>
      <c r="O30" s="49"/>
      <c r="P30" s="49"/>
      <c r="Q30" s="49"/>
      <c r="R30" s="49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</row>
    <row r="31" ht="12.75" customHeight="1">
      <c r="B31" s="49"/>
      <c r="C31" s="49"/>
      <c r="D31" s="51"/>
      <c r="E31" s="51"/>
      <c r="F31" s="52"/>
      <c r="G31" s="52"/>
      <c r="H31" s="52"/>
      <c r="I31" s="52"/>
      <c r="J31" s="49"/>
      <c r="K31" s="49"/>
      <c r="L31" s="49"/>
      <c r="M31" s="49"/>
      <c r="N31" s="49"/>
      <c r="O31" s="49"/>
      <c r="P31" s="49"/>
      <c r="Q31" s="49"/>
      <c r="R31" s="49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</row>
    <row r="32" ht="12.75" customHeight="1">
      <c r="B32" s="49"/>
      <c r="C32" s="49"/>
      <c r="D32" s="51"/>
      <c r="E32" s="51"/>
      <c r="F32" s="52"/>
      <c r="G32" s="52"/>
      <c r="H32" s="52"/>
      <c r="I32" s="52"/>
      <c r="J32" s="49"/>
      <c r="K32" s="49"/>
      <c r="L32" s="49"/>
      <c r="M32" s="49"/>
      <c r="N32" s="49"/>
      <c r="O32" s="49"/>
      <c r="P32" s="49"/>
      <c r="Q32" s="49"/>
      <c r="R32" s="49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</row>
    <row r="33" ht="12.75" customHeight="1">
      <c r="B33" s="49"/>
      <c r="C33" s="49"/>
      <c r="D33" s="51"/>
      <c r="E33" s="51"/>
      <c r="F33" s="52"/>
      <c r="G33" s="52"/>
      <c r="H33" s="52"/>
      <c r="I33" s="52"/>
      <c r="J33" s="49"/>
      <c r="K33" s="49"/>
      <c r="L33" s="49"/>
      <c r="M33" s="49"/>
      <c r="N33" s="49"/>
      <c r="O33" s="49"/>
      <c r="P33" s="49"/>
      <c r="Q33" s="49"/>
      <c r="R33" s="49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</row>
    <row r="34" ht="12.75" customHeight="1">
      <c r="B34" s="49"/>
      <c r="C34" s="49"/>
      <c r="D34" s="51"/>
      <c r="E34" s="51"/>
      <c r="F34" s="52"/>
      <c r="G34" s="52"/>
      <c r="H34" s="52"/>
      <c r="I34" s="52"/>
      <c r="J34" s="49"/>
      <c r="K34" s="49"/>
      <c r="L34" s="49"/>
      <c r="M34" s="49"/>
      <c r="N34" s="49"/>
      <c r="O34" s="49"/>
      <c r="P34" s="49"/>
      <c r="Q34" s="49"/>
      <c r="R34" s="49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</row>
    <row r="35" ht="12.75" customHeight="1">
      <c r="B35" s="49"/>
      <c r="C35" s="49"/>
      <c r="D35" s="51"/>
      <c r="E35" s="51"/>
      <c r="F35" s="52"/>
      <c r="G35" s="52"/>
      <c r="H35" s="52"/>
      <c r="I35" s="52"/>
      <c r="J35" s="49"/>
      <c r="K35" s="49"/>
      <c r="L35" s="49"/>
      <c r="M35" s="49"/>
      <c r="N35" s="49"/>
      <c r="O35" s="49"/>
      <c r="P35" s="49"/>
      <c r="Q35" s="49"/>
      <c r="R35" s="49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</row>
    <row r="36" ht="12.75" customHeight="1">
      <c r="B36" s="49"/>
      <c r="C36" s="49"/>
      <c r="D36" s="51"/>
      <c r="E36" s="51"/>
      <c r="F36" s="52"/>
      <c r="G36" s="52"/>
      <c r="H36" s="52"/>
      <c r="I36" s="52"/>
      <c r="J36" s="49"/>
      <c r="K36" s="49"/>
      <c r="L36" s="49"/>
      <c r="M36" s="49"/>
      <c r="N36" s="49"/>
      <c r="O36" s="49"/>
      <c r="P36" s="49"/>
      <c r="Q36" s="49"/>
      <c r="R36" s="49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</row>
    <row r="37" ht="12.75" customHeight="1">
      <c r="B37" s="49"/>
      <c r="C37" s="49"/>
      <c r="D37" s="51"/>
      <c r="E37" s="51"/>
      <c r="F37" s="52"/>
      <c r="G37" s="52"/>
      <c r="H37" s="52"/>
      <c r="I37" s="52"/>
      <c r="J37" s="49"/>
      <c r="K37" s="49"/>
      <c r="L37" s="49"/>
      <c r="M37" s="49"/>
      <c r="N37" s="49"/>
      <c r="O37" s="49"/>
      <c r="P37" s="49"/>
      <c r="Q37" s="49"/>
      <c r="R37" s="49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</row>
    <row r="38" ht="12.75" customHeight="1">
      <c r="B38" s="49"/>
      <c r="C38" s="49"/>
      <c r="D38" s="51"/>
      <c r="E38" s="51"/>
      <c r="F38" s="52"/>
      <c r="G38" s="52"/>
      <c r="H38" s="52"/>
      <c r="I38" s="52"/>
      <c r="J38" s="49"/>
      <c r="K38" s="49"/>
      <c r="L38" s="49"/>
      <c r="M38" s="49"/>
      <c r="N38" s="49"/>
      <c r="O38" s="49"/>
      <c r="P38" s="49"/>
      <c r="Q38" s="49"/>
      <c r="R38" s="49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</row>
    <row r="39" ht="12.75" customHeight="1">
      <c r="B39" s="49"/>
      <c r="C39" s="49"/>
      <c r="D39" s="51"/>
      <c r="E39" s="51"/>
      <c r="F39" s="52"/>
      <c r="G39" s="52"/>
      <c r="H39" s="52"/>
      <c r="I39" s="52"/>
      <c r="J39" s="49"/>
      <c r="K39" s="49"/>
      <c r="L39" s="49"/>
      <c r="M39" s="49"/>
      <c r="N39" s="49"/>
      <c r="O39" s="49"/>
      <c r="P39" s="49"/>
      <c r="Q39" s="49"/>
      <c r="R39" s="49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</row>
    <row r="40" ht="12.75" customHeight="1">
      <c r="B40" s="49"/>
      <c r="C40" s="49"/>
      <c r="D40" s="51"/>
      <c r="E40" s="51"/>
      <c r="F40" s="52"/>
      <c r="G40" s="52"/>
      <c r="H40" s="52"/>
      <c r="I40" s="52"/>
      <c r="J40" s="49"/>
      <c r="K40" s="49"/>
      <c r="L40" s="49"/>
      <c r="M40" s="49"/>
      <c r="N40" s="49"/>
      <c r="O40" s="49"/>
      <c r="P40" s="49"/>
      <c r="Q40" s="49"/>
      <c r="R40" s="49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</row>
    <row r="41" ht="12.75" customHeight="1">
      <c r="B41" s="49"/>
      <c r="C41" s="49"/>
      <c r="D41" s="51"/>
      <c r="E41" s="51"/>
      <c r="F41" s="52"/>
      <c r="G41" s="52"/>
      <c r="H41" s="52"/>
      <c r="I41" s="52"/>
      <c r="J41" s="49"/>
      <c r="K41" s="49"/>
      <c r="L41" s="49"/>
      <c r="M41" s="49"/>
      <c r="N41" s="49"/>
      <c r="O41" s="49"/>
      <c r="P41" s="49"/>
      <c r="Q41" s="49"/>
      <c r="R41" s="49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</row>
    <row r="42" ht="12.75" customHeight="1">
      <c r="B42" s="49"/>
      <c r="C42" s="49"/>
      <c r="D42" s="51"/>
      <c r="E42" s="51"/>
      <c r="F42" s="52"/>
      <c r="G42" s="52"/>
      <c r="H42" s="52"/>
      <c r="I42" s="52"/>
      <c r="J42" s="49"/>
      <c r="K42" s="49"/>
      <c r="L42" s="49"/>
      <c r="M42" s="49"/>
      <c r="N42" s="49"/>
      <c r="O42" s="49"/>
      <c r="P42" s="49"/>
      <c r="Q42" s="49"/>
      <c r="R42" s="49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</row>
    <row r="43" ht="12.75" customHeight="1">
      <c r="B43" s="49"/>
      <c r="C43" s="49"/>
      <c r="D43" s="51"/>
      <c r="E43" s="51"/>
      <c r="F43" s="52"/>
      <c r="G43" s="52"/>
      <c r="H43" s="52"/>
      <c r="I43" s="52"/>
      <c r="J43" s="49"/>
      <c r="K43" s="49"/>
      <c r="L43" s="49"/>
      <c r="M43" s="49"/>
      <c r="N43" s="49"/>
      <c r="O43" s="49"/>
      <c r="P43" s="49"/>
      <c r="Q43" s="49"/>
      <c r="R43" s="49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</row>
    <row r="44" ht="12.75" customHeight="1">
      <c r="B44" s="49"/>
      <c r="C44" s="49"/>
      <c r="D44" s="51"/>
      <c r="E44" s="51"/>
      <c r="F44" s="52"/>
      <c r="G44" s="52"/>
      <c r="H44" s="52"/>
      <c r="I44" s="52"/>
      <c r="J44" s="49"/>
      <c r="K44" s="49"/>
      <c r="L44" s="49"/>
      <c r="M44" s="49"/>
      <c r="N44" s="49"/>
      <c r="O44" s="49"/>
      <c r="P44" s="49"/>
      <c r="Q44" s="49"/>
      <c r="R44" s="49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</row>
    <row r="45" ht="12.75" customHeight="1">
      <c r="B45" s="49"/>
      <c r="C45" s="49"/>
      <c r="D45" s="51"/>
      <c r="E45" s="51"/>
      <c r="F45" s="52"/>
      <c r="G45" s="52"/>
      <c r="H45" s="52"/>
      <c r="I45" s="52"/>
      <c r="J45" s="49"/>
      <c r="K45" s="49"/>
      <c r="L45" s="49"/>
      <c r="M45" s="49"/>
      <c r="N45" s="49"/>
      <c r="O45" s="49"/>
      <c r="P45" s="49"/>
      <c r="Q45" s="49"/>
      <c r="R45" s="49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</row>
    <row r="46" ht="12.75" customHeight="1">
      <c r="B46" s="49"/>
      <c r="C46" s="49"/>
      <c r="D46" s="51"/>
      <c r="E46" s="51"/>
      <c r="F46" s="52"/>
      <c r="G46" s="52"/>
      <c r="H46" s="52"/>
      <c r="I46" s="52"/>
      <c r="J46" s="49"/>
      <c r="K46" s="49"/>
      <c r="L46" s="49"/>
      <c r="M46" s="49"/>
      <c r="N46" s="49"/>
      <c r="O46" s="49"/>
      <c r="P46" s="49"/>
      <c r="Q46" s="49"/>
      <c r="R46" s="49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</row>
    <row r="47" ht="12.75" customHeight="1">
      <c r="B47" s="49"/>
      <c r="C47" s="49"/>
      <c r="D47" s="51"/>
      <c r="E47" s="51"/>
      <c r="F47" s="52"/>
      <c r="G47" s="52"/>
      <c r="H47" s="52"/>
      <c r="I47" s="52"/>
      <c r="J47" s="49"/>
      <c r="K47" s="49"/>
      <c r="L47" s="49"/>
      <c r="M47" s="49"/>
      <c r="N47" s="49"/>
      <c r="O47" s="49"/>
      <c r="P47" s="49"/>
      <c r="Q47" s="49"/>
      <c r="R47" s="49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</row>
    <row r="48" ht="12.75" customHeight="1">
      <c r="B48" s="49"/>
      <c r="C48" s="49"/>
      <c r="D48" s="51"/>
      <c r="E48" s="51"/>
      <c r="F48" s="52"/>
      <c r="G48" s="52"/>
      <c r="H48" s="52"/>
      <c r="I48" s="52"/>
      <c r="J48" s="49"/>
      <c r="K48" s="49"/>
      <c r="L48" s="49"/>
      <c r="M48" s="49"/>
      <c r="N48" s="49"/>
      <c r="O48" s="49"/>
      <c r="P48" s="49"/>
      <c r="Q48" s="49"/>
      <c r="R48" s="49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</row>
    <row r="49" ht="12.75" customHeight="1">
      <c r="B49" s="49"/>
      <c r="C49" s="49"/>
      <c r="D49" s="51"/>
      <c r="E49" s="51"/>
      <c r="F49" s="52"/>
      <c r="G49" s="52"/>
      <c r="H49" s="52"/>
      <c r="I49" s="52"/>
      <c r="J49" s="49"/>
      <c r="K49" s="49"/>
      <c r="L49" s="49"/>
      <c r="M49" s="49"/>
      <c r="N49" s="49"/>
      <c r="O49" s="49"/>
      <c r="P49" s="49"/>
      <c r="Q49" s="49"/>
      <c r="R49" s="49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</row>
    <row r="50" ht="12.75" customHeight="1">
      <c r="B50" s="49"/>
      <c r="C50" s="49"/>
      <c r="D50" s="51"/>
      <c r="E50" s="51"/>
      <c r="F50" s="52"/>
      <c r="G50" s="52"/>
      <c r="H50" s="52"/>
      <c r="I50" s="52"/>
      <c r="J50" s="49"/>
      <c r="K50" s="49"/>
      <c r="L50" s="49"/>
      <c r="M50" s="49"/>
      <c r="N50" s="49"/>
      <c r="O50" s="49"/>
      <c r="P50" s="49"/>
      <c r="Q50" s="49"/>
      <c r="R50" s="49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</row>
    <row r="51" ht="12.75" customHeight="1">
      <c r="B51" s="49"/>
      <c r="C51" s="49"/>
      <c r="D51" s="51"/>
      <c r="E51" s="51"/>
      <c r="F51" s="52"/>
      <c r="G51" s="52"/>
      <c r="H51" s="52"/>
      <c r="I51" s="52"/>
      <c r="J51" s="49"/>
      <c r="K51" s="49"/>
      <c r="L51" s="49"/>
      <c r="M51" s="49"/>
      <c r="N51" s="49"/>
      <c r="O51" s="49"/>
      <c r="P51" s="49"/>
      <c r="Q51" s="49"/>
      <c r="R51" s="49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</row>
    <row r="52" ht="12.75" customHeight="1">
      <c r="B52" s="49"/>
      <c r="C52" s="49"/>
      <c r="D52" s="51"/>
      <c r="E52" s="51"/>
      <c r="F52" s="52"/>
      <c r="G52" s="52"/>
      <c r="H52" s="52"/>
      <c r="I52" s="52"/>
      <c r="J52" s="49"/>
      <c r="K52" s="49"/>
      <c r="L52" s="49"/>
      <c r="M52" s="49"/>
      <c r="N52" s="49"/>
      <c r="O52" s="49"/>
      <c r="P52" s="49"/>
      <c r="Q52" s="49"/>
      <c r="R52" s="49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</row>
    <row r="53" ht="12.75" customHeight="1">
      <c r="B53" s="49"/>
      <c r="C53" s="49"/>
      <c r="D53" s="51"/>
      <c r="E53" s="51"/>
      <c r="F53" s="52"/>
      <c r="G53" s="52"/>
      <c r="H53" s="52"/>
      <c r="I53" s="52"/>
      <c r="J53" s="49"/>
      <c r="K53" s="49"/>
      <c r="L53" s="49"/>
      <c r="M53" s="49"/>
      <c r="N53" s="49"/>
      <c r="O53" s="49"/>
      <c r="P53" s="49"/>
      <c r="Q53" s="49"/>
      <c r="R53" s="49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</row>
    <row r="54" ht="12.75" customHeight="1">
      <c r="B54" s="49"/>
      <c r="C54" s="49"/>
      <c r="D54" s="51"/>
      <c r="E54" s="51"/>
      <c r="F54" s="52"/>
      <c r="G54" s="52"/>
      <c r="H54" s="52"/>
      <c r="I54" s="52"/>
      <c r="J54" s="49"/>
      <c r="K54" s="49"/>
      <c r="L54" s="49"/>
      <c r="M54" s="49"/>
      <c r="N54" s="49"/>
      <c r="O54" s="49"/>
      <c r="P54" s="49"/>
      <c r="Q54" s="49"/>
      <c r="R54" s="49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</row>
    <row r="55" ht="12.75" customHeight="1">
      <c r="B55" s="49"/>
      <c r="C55" s="49"/>
      <c r="D55" s="51"/>
      <c r="E55" s="51"/>
      <c r="F55" s="52"/>
      <c r="G55" s="52"/>
      <c r="H55" s="52"/>
      <c r="I55" s="52"/>
      <c r="J55" s="49"/>
      <c r="K55" s="49"/>
      <c r="L55" s="49"/>
      <c r="M55" s="49"/>
      <c r="N55" s="49"/>
      <c r="O55" s="49"/>
      <c r="P55" s="49"/>
      <c r="Q55" s="49"/>
      <c r="R55" s="49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</row>
    <row r="56" ht="12.75" customHeight="1">
      <c r="B56" s="49"/>
      <c r="C56" s="49"/>
      <c r="D56" s="51"/>
      <c r="E56" s="51"/>
      <c r="F56" s="52"/>
      <c r="G56" s="52"/>
      <c r="H56" s="52"/>
      <c r="I56" s="52"/>
      <c r="J56" s="49"/>
      <c r="K56" s="49"/>
      <c r="L56" s="49"/>
      <c r="M56" s="49"/>
      <c r="N56" s="49"/>
      <c r="O56" s="49"/>
      <c r="P56" s="49"/>
      <c r="Q56" s="49"/>
      <c r="R56" s="49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</row>
    <row r="57" ht="12.75" customHeight="1">
      <c r="B57" s="49"/>
      <c r="C57" s="49"/>
      <c r="D57" s="51"/>
      <c r="E57" s="51"/>
      <c r="F57" s="52"/>
      <c r="G57" s="52"/>
      <c r="H57" s="52"/>
      <c r="I57" s="52"/>
      <c r="J57" s="49"/>
      <c r="K57" s="49"/>
      <c r="L57" s="49"/>
      <c r="M57" s="49"/>
      <c r="N57" s="49"/>
      <c r="O57" s="49"/>
      <c r="P57" s="49"/>
      <c r="Q57" s="49"/>
      <c r="R57" s="49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</row>
    <row r="58" ht="12.75" customHeight="1">
      <c r="B58" s="49"/>
      <c r="C58" s="49"/>
      <c r="D58" s="51"/>
      <c r="E58" s="51"/>
      <c r="F58" s="52"/>
      <c r="G58" s="52"/>
      <c r="H58" s="52"/>
      <c r="I58" s="52"/>
      <c r="J58" s="49"/>
      <c r="K58" s="49"/>
      <c r="L58" s="49"/>
      <c r="M58" s="49"/>
      <c r="N58" s="49"/>
      <c r="O58" s="49"/>
      <c r="P58" s="49"/>
      <c r="Q58" s="49"/>
      <c r="R58" s="49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</row>
    <row r="59" ht="12.75" customHeight="1">
      <c r="B59" s="49"/>
      <c r="C59" s="49"/>
      <c r="D59" s="51"/>
      <c r="E59" s="51"/>
      <c r="F59" s="52"/>
      <c r="G59" s="52"/>
      <c r="H59" s="52"/>
      <c r="I59" s="52"/>
      <c r="J59" s="49"/>
      <c r="K59" s="49"/>
      <c r="L59" s="49"/>
      <c r="M59" s="49"/>
      <c r="N59" s="49"/>
      <c r="O59" s="49"/>
      <c r="P59" s="49"/>
      <c r="Q59" s="49"/>
      <c r="R59" s="49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</row>
    <row r="60" ht="12.75" customHeight="1">
      <c r="B60" s="49"/>
      <c r="C60" s="49"/>
      <c r="D60" s="51"/>
      <c r="E60" s="51"/>
      <c r="F60" s="52"/>
      <c r="G60" s="52"/>
      <c r="H60" s="52"/>
      <c r="I60" s="52"/>
      <c r="J60" s="49"/>
      <c r="K60" s="49"/>
      <c r="L60" s="49"/>
      <c r="M60" s="49"/>
      <c r="N60" s="49"/>
      <c r="O60" s="49"/>
      <c r="P60" s="49"/>
      <c r="Q60" s="49"/>
      <c r="R60" s="49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</row>
    <row r="61" ht="12.75" customHeight="1">
      <c r="B61" s="49"/>
      <c r="C61" s="49"/>
      <c r="D61" s="51"/>
      <c r="E61" s="51"/>
      <c r="F61" s="52"/>
      <c r="G61" s="52"/>
      <c r="H61" s="52"/>
      <c r="I61" s="52"/>
      <c r="J61" s="49"/>
      <c r="K61" s="49"/>
      <c r="L61" s="49"/>
      <c r="M61" s="49"/>
      <c r="N61" s="49"/>
      <c r="O61" s="49"/>
      <c r="P61" s="49"/>
      <c r="Q61" s="49"/>
      <c r="R61" s="49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</row>
    <row r="62" ht="12.75" customHeight="1">
      <c r="B62" s="49"/>
      <c r="C62" s="49"/>
      <c r="D62" s="51"/>
      <c r="E62" s="51"/>
      <c r="F62" s="52"/>
      <c r="G62" s="52"/>
      <c r="H62" s="52"/>
      <c r="I62" s="52"/>
      <c r="J62" s="49"/>
      <c r="K62" s="49"/>
      <c r="L62" s="49"/>
      <c r="M62" s="49"/>
      <c r="N62" s="49"/>
      <c r="O62" s="49"/>
      <c r="P62" s="49"/>
      <c r="Q62" s="49"/>
      <c r="R62" s="49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</row>
    <row r="63" ht="12.75" customHeight="1">
      <c r="B63" s="49"/>
      <c r="C63" s="49"/>
      <c r="D63" s="51"/>
      <c r="E63" s="51"/>
      <c r="F63" s="52"/>
      <c r="G63" s="52"/>
      <c r="H63" s="52"/>
      <c r="I63" s="52"/>
      <c r="J63" s="49"/>
      <c r="K63" s="49"/>
      <c r="L63" s="49"/>
      <c r="M63" s="49"/>
      <c r="N63" s="49"/>
      <c r="O63" s="49"/>
      <c r="P63" s="49"/>
      <c r="Q63" s="49"/>
      <c r="R63" s="49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</row>
    <row r="64" ht="12.75" customHeight="1">
      <c r="B64" s="49"/>
      <c r="C64" s="49"/>
      <c r="D64" s="51"/>
      <c r="E64" s="51"/>
      <c r="F64" s="52"/>
      <c r="G64" s="52"/>
      <c r="H64" s="52"/>
      <c r="I64" s="52"/>
      <c r="J64" s="49"/>
      <c r="K64" s="49"/>
      <c r="L64" s="49"/>
      <c r="M64" s="49"/>
      <c r="N64" s="49"/>
      <c r="O64" s="49"/>
      <c r="P64" s="49"/>
      <c r="Q64" s="49"/>
      <c r="R64" s="49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</row>
    <row r="65" ht="12.75" customHeight="1">
      <c r="B65" s="49"/>
      <c r="C65" s="49"/>
      <c r="D65" s="51"/>
      <c r="E65" s="51"/>
      <c r="F65" s="52"/>
      <c r="G65" s="52"/>
      <c r="H65" s="52"/>
      <c r="I65" s="52"/>
      <c r="J65" s="49"/>
      <c r="K65" s="49"/>
      <c r="L65" s="49"/>
      <c r="M65" s="49"/>
      <c r="N65" s="49"/>
      <c r="O65" s="49"/>
      <c r="P65" s="49"/>
      <c r="Q65" s="49"/>
      <c r="R65" s="49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</row>
    <row r="66" ht="12.75" customHeight="1">
      <c r="B66" s="49"/>
      <c r="C66" s="49"/>
      <c r="D66" s="51"/>
      <c r="E66" s="51"/>
      <c r="F66" s="52"/>
      <c r="G66" s="52"/>
      <c r="H66" s="52"/>
      <c r="I66" s="52"/>
      <c r="J66" s="49"/>
      <c r="K66" s="49"/>
      <c r="L66" s="49"/>
      <c r="M66" s="49"/>
      <c r="N66" s="49"/>
      <c r="O66" s="49"/>
      <c r="P66" s="49"/>
      <c r="Q66" s="49"/>
      <c r="R66" s="49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</row>
    <row r="67" ht="12.75" customHeight="1">
      <c r="B67" s="49"/>
      <c r="C67" s="49"/>
      <c r="D67" s="51"/>
      <c r="E67" s="51"/>
      <c r="F67" s="52"/>
      <c r="G67" s="52"/>
      <c r="H67" s="52"/>
      <c r="I67" s="52"/>
      <c r="J67" s="49"/>
      <c r="K67" s="49"/>
      <c r="L67" s="49"/>
      <c r="M67" s="49"/>
      <c r="N67" s="49"/>
      <c r="O67" s="49"/>
      <c r="P67" s="49"/>
      <c r="Q67" s="49"/>
      <c r="R67" s="49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</row>
    <row r="68" ht="12.75" customHeight="1">
      <c r="B68" s="49"/>
      <c r="C68" s="49"/>
      <c r="D68" s="51"/>
      <c r="E68" s="51"/>
      <c r="F68" s="52"/>
      <c r="G68" s="52"/>
      <c r="H68" s="52"/>
      <c r="I68" s="52"/>
      <c r="J68" s="49"/>
      <c r="K68" s="49"/>
      <c r="L68" s="49"/>
      <c r="M68" s="49"/>
      <c r="N68" s="49"/>
      <c r="O68" s="49"/>
      <c r="P68" s="49"/>
      <c r="Q68" s="49"/>
      <c r="R68" s="49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</row>
    <row r="69" ht="12.75" customHeight="1">
      <c r="B69" s="49"/>
      <c r="C69" s="49"/>
      <c r="D69" s="51"/>
      <c r="E69" s="51"/>
      <c r="F69" s="52"/>
      <c r="G69" s="52"/>
      <c r="H69" s="52"/>
      <c r="I69" s="52"/>
      <c r="J69" s="49"/>
      <c r="K69" s="49"/>
      <c r="L69" s="49"/>
      <c r="M69" s="49"/>
      <c r="N69" s="49"/>
      <c r="O69" s="49"/>
      <c r="P69" s="49"/>
      <c r="Q69" s="49"/>
      <c r="R69" s="49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</row>
    <row r="70" ht="12.75" customHeight="1">
      <c r="B70" s="49"/>
      <c r="C70" s="49"/>
      <c r="D70" s="51"/>
      <c r="E70" s="51"/>
      <c r="F70" s="52"/>
      <c r="G70" s="52"/>
      <c r="H70" s="52"/>
      <c r="I70" s="52"/>
      <c r="J70" s="49"/>
      <c r="K70" s="49"/>
      <c r="L70" s="49"/>
      <c r="M70" s="49"/>
      <c r="N70" s="49"/>
      <c r="O70" s="49"/>
      <c r="P70" s="49"/>
      <c r="Q70" s="49"/>
      <c r="R70" s="49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</row>
    <row r="71" ht="12.75" customHeight="1">
      <c r="B71" s="49"/>
      <c r="C71" s="49"/>
      <c r="D71" s="51"/>
      <c r="E71" s="51"/>
      <c r="F71" s="52"/>
      <c r="G71" s="52"/>
      <c r="H71" s="52"/>
      <c r="I71" s="52"/>
      <c r="J71" s="49"/>
      <c r="K71" s="49"/>
      <c r="L71" s="49"/>
      <c r="M71" s="49"/>
      <c r="N71" s="49"/>
      <c r="O71" s="49"/>
      <c r="P71" s="49"/>
      <c r="Q71" s="49"/>
      <c r="R71" s="49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</row>
    <row r="72" ht="12.75" customHeight="1">
      <c r="B72" s="49"/>
      <c r="C72" s="49"/>
      <c r="D72" s="51"/>
      <c r="E72" s="51"/>
      <c r="F72" s="52"/>
      <c r="G72" s="52"/>
      <c r="H72" s="52"/>
      <c r="I72" s="52"/>
      <c r="J72" s="49"/>
      <c r="K72" s="49"/>
      <c r="L72" s="49"/>
      <c r="M72" s="49"/>
      <c r="N72" s="49"/>
      <c r="O72" s="49"/>
      <c r="P72" s="49"/>
      <c r="Q72" s="49"/>
      <c r="R72" s="49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</row>
    <row r="73" ht="12.75" customHeight="1">
      <c r="B73" s="49"/>
      <c r="C73" s="49"/>
      <c r="D73" s="51"/>
      <c r="E73" s="51"/>
      <c r="F73" s="52"/>
      <c r="G73" s="52"/>
      <c r="H73" s="52"/>
      <c r="I73" s="52"/>
      <c r="J73" s="49"/>
      <c r="K73" s="49"/>
      <c r="L73" s="49"/>
      <c r="M73" s="49"/>
      <c r="N73" s="49"/>
      <c r="O73" s="49"/>
      <c r="P73" s="49"/>
      <c r="Q73" s="49"/>
      <c r="R73" s="49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</row>
    <row r="74" ht="12.75" customHeight="1">
      <c r="B74" s="49"/>
      <c r="C74" s="49"/>
      <c r="D74" s="51"/>
      <c r="E74" s="51"/>
      <c r="F74" s="52"/>
      <c r="G74" s="52"/>
      <c r="H74" s="52"/>
      <c r="I74" s="52"/>
      <c r="J74" s="49"/>
      <c r="K74" s="49"/>
      <c r="L74" s="49"/>
      <c r="M74" s="49"/>
      <c r="N74" s="49"/>
      <c r="O74" s="49"/>
      <c r="P74" s="49"/>
      <c r="Q74" s="49"/>
      <c r="R74" s="49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</row>
    <row r="75" ht="12.75" customHeight="1">
      <c r="B75" s="49"/>
      <c r="C75" s="49"/>
      <c r="D75" s="51"/>
      <c r="E75" s="51"/>
      <c r="F75" s="52"/>
      <c r="G75" s="52"/>
      <c r="H75" s="52"/>
      <c r="I75" s="52"/>
      <c r="J75" s="49"/>
      <c r="K75" s="49"/>
      <c r="L75" s="49"/>
      <c r="M75" s="49"/>
      <c r="N75" s="49"/>
      <c r="O75" s="49"/>
      <c r="P75" s="49"/>
      <c r="Q75" s="49"/>
      <c r="R75" s="49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</row>
    <row r="76" ht="12.75" customHeight="1">
      <c r="B76" s="49"/>
      <c r="C76" s="49"/>
      <c r="D76" s="51"/>
      <c r="E76" s="51"/>
      <c r="F76" s="52"/>
      <c r="G76" s="52"/>
      <c r="H76" s="52"/>
      <c r="I76" s="52"/>
      <c r="J76" s="49"/>
      <c r="K76" s="49"/>
      <c r="L76" s="49"/>
      <c r="M76" s="49"/>
      <c r="N76" s="49"/>
      <c r="O76" s="49"/>
      <c r="P76" s="49"/>
      <c r="Q76" s="49"/>
      <c r="R76" s="49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</row>
    <row r="77" ht="12.75" customHeight="1">
      <c r="B77" s="49"/>
      <c r="C77" s="49"/>
      <c r="D77" s="51"/>
      <c r="E77" s="51"/>
      <c r="F77" s="52"/>
      <c r="G77" s="52"/>
      <c r="H77" s="52"/>
      <c r="I77" s="52"/>
      <c r="J77" s="49"/>
      <c r="K77" s="49"/>
      <c r="L77" s="49"/>
      <c r="M77" s="49"/>
      <c r="N77" s="49"/>
      <c r="O77" s="49"/>
      <c r="P77" s="49"/>
      <c r="Q77" s="49"/>
      <c r="R77" s="49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</row>
    <row r="78" ht="12.75" customHeight="1">
      <c r="B78" s="49"/>
      <c r="C78" s="49"/>
      <c r="D78" s="51"/>
      <c r="E78" s="51"/>
      <c r="F78" s="52"/>
      <c r="G78" s="52"/>
      <c r="H78" s="52"/>
      <c r="I78" s="52"/>
      <c r="J78" s="49"/>
      <c r="K78" s="49"/>
      <c r="L78" s="49"/>
      <c r="M78" s="49"/>
      <c r="N78" s="49"/>
      <c r="O78" s="49"/>
      <c r="P78" s="49"/>
      <c r="Q78" s="49"/>
      <c r="R78" s="49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</row>
    <row r="79" ht="12.75" customHeight="1">
      <c r="B79" s="49"/>
      <c r="C79" s="49"/>
      <c r="D79" s="51"/>
      <c r="E79" s="51"/>
      <c r="F79" s="52"/>
      <c r="G79" s="52"/>
      <c r="H79" s="52"/>
      <c r="I79" s="52"/>
      <c r="J79" s="49"/>
      <c r="K79" s="49"/>
      <c r="L79" s="49"/>
      <c r="M79" s="49"/>
      <c r="N79" s="49"/>
      <c r="O79" s="49"/>
      <c r="P79" s="49"/>
      <c r="Q79" s="49"/>
      <c r="R79" s="49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</row>
    <row r="80" ht="12.75" customHeight="1">
      <c r="B80" s="49"/>
      <c r="C80" s="49"/>
      <c r="D80" s="51"/>
      <c r="E80" s="51"/>
      <c r="F80" s="52"/>
      <c r="G80" s="52"/>
      <c r="H80" s="52"/>
      <c r="I80" s="52"/>
      <c r="J80" s="49"/>
      <c r="K80" s="49"/>
      <c r="L80" s="49"/>
      <c r="M80" s="49"/>
      <c r="N80" s="49"/>
      <c r="O80" s="49"/>
      <c r="P80" s="49"/>
      <c r="Q80" s="49"/>
      <c r="R80" s="49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</row>
    <row r="81" ht="12.75" customHeight="1">
      <c r="B81" s="49"/>
      <c r="C81" s="49"/>
      <c r="D81" s="51"/>
      <c r="E81" s="51"/>
      <c r="F81" s="52"/>
      <c r="G81" s="52"/>
      <c r="H81" s="52"/>
      <c r="I81" s="52"/>
      <c r="J81" s="49"/>
      <c r="K81" s="49"/>
      <c r="L81" s="49"/>
      <c r="M81" s="49"/>
      <c r="N81" s="49"/>
      <c r="O81" s="49"/>
      <c r="P81" s="49"/>
      <c r="Q81" s="49"/>
      <c r="R81" s="49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</row>
    <row r="82" ht="12.75" customHeight="1">
      <c r="B82" s="49"/>
      <c r="C82" s="49"/>
      <c r="D82" s="51"/>
      <c r="E82" s="51"/>
      <c r="F82" s="52"/>
      <c r="G82" s="52"/>
      <c r="H82" s="52"/>
      <c r="I82" s="52"/>
      <c r="J82" s="49"/>
      <c r="K82" s="49"/>
      <c r="L82" s="49"/>
      <c r="M82" s="49"/>
      <c r="N82" s="49"/>
      <c r="O82" s="49"/>
      <c r="P82" s="49"/>
      <c r="Q82" s="49"/>
      <c r="R82" s="49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</row>
    <row r="83" ht="12.75" customHeight="1">
      <c r="B83" s="49"/>
      <c r="C83" s="49"/>
      <c r="D83" s="51"/>
      <c r="E83" s="51"/>
      <c r="F83" s="52"/>
      <c r="G83" s="52"/>
      <c r="H83" s="52"/>
      <c r="I83" s="52"/>
      <c r="J83" s="49"/>
      <c r="K83" s="49"/>
      <c r="L83" s="49"/>
      <c r="M83" s="49"/>
      <c r="N83" s="49"/>
      <c r="O83" s="49"/>
      <c r="P83" s="49"/>
      <c r="Q83" s="49"/>
      <c r="R83" s="49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</row>
    <row r="84" ht="12.75" customHeight="1">
      <c r="B84" s="49"/>
      <c r="C84" s="49"/>
      <c r="D84" s="51"/>
      <c r="E84" s="51"/>
      <c r="F84" s="52"/>
      <c r="G84" s="52"/>
      <c r="H84" s="52"/>
      <c r="I84" s="52"/>
      <c r="J84" s="49"/>
      <c r="K84" s="49"/>
      <c r="L84" s="49"/>
      <c r="M84" s="49"/>
      <c r="N84" s="49"/>
      <c r="O84" s="49"/>
      <c r="P84" s="49"/>
      <c r="Q84" s="49"/>
      <c r="R84" s="49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</row>
    <row r="85" ht="12.75" customHeight="1">
      <c r="B85" s="49"/>
      <c r="C85" s="49"/>
      <c r="D85" s="51"/>
      <c r="E85" s="51"/>
      <c r="F85" s="52"/>
      <c r="G85" s="52"/>
      <c r="H85" s="52"/>
      <c r="I85" s="52"/>
      <c r="J85" s="49"/>
      <c r="K85" s="49"/>
      <c r="L85" s="49"/>
      <c r="M85" s="49"/>
      <c r="N85" s="49"/>
      <c r="O85" s="49"/>
      <c r="P85" s="49"/>
      <c r="Q85" s="49"/>
      <c r="R85" s="49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</row>
    <row r="86" ht="12.75" customHeight="1">
      <c r="B86" s="49"/>
      <c r="C86" s="49"/>
      <c r="D86" s="51"/>
      <c r="E86" s="51"/>
      <c r="F86" s="52"/>
      <c r="G86" s="52"/>
      <c r="H86" s="52"/>
      <c r="I86" s="52"/>
      <c r="J86" s="49"/>
      <c r="K86" s="49"/>
      <c r="L86" s="49"/>
      <c r="M86" s="49"/>
      <c r="N86" s="49"/>
      <c r="O86" s="49"/>
      <c r="P86" s="49"/>
      <c r="Q86" s="49"/>
      <c r="R86" s="49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</row>
    <row r="87" ht="12.75" customHeight="1">
      <c r="B87" s="49"/>
      <c r="C87" s="49"/>
      <c r="D87" s="51"/>
      <c r="E87" s="51"/>
      <c r="F87" s="52"/>
      <c r="G87" s="52"/>
      <c r="H87" s="52"/>
      <c r="I87" s="52"/>
      <c r="J87" s="49"/>
      <c r="K87" s="49"/>
      <c r="L87" s="49"/>
      <c r="M87" s="49"/>
      <c r="N87" s="49"/>
      <c r="O87" s="49"/>
      <c r="P87" s="49"/>
      <c r="Q87" s="49"/>
      <c r="R87" s="49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</row>
    <row r="88" ht="12.75" customHeight="1">
      <c r="B88" s="49"/>
      <c r="C88" s="49"/>
      <c r="D88" s="51"/>
      <c r="E88" s="51"/>
      <c r="F88" s="52"/>
      <c r="G88" s="52"/>
      <c r="H88" s="52"/>
      <c r="I88" s="52"/>
      <c r="J88" s="49"/>
      <c r="K88" s="49"/>
      <c r="L88" s="49"/>
      <c r="M88" s="49"/>
      <c r="N88" s="49"/>
      <c r="O88" s="49"/>
      <c r="P88" s="49"/>
      <c r="Q88" s="49"/>
      <c r="R88" s="49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</row>
    <row r="89" ht="12.75" customHeight="1">
      <c r="B89" s="49"/>
      <c r="C89" s="49"/>
      <c r="D89" s="51"/>
      <c r="E89" s="51"/>
      <c r="F89" s="52"/>
      <c r="G89" s="52"/>
      <c r="H89" s="52"/>
      <c r="I89" s="52"/>
      <c r="J89" s="49"/>
      <c r="K89" s="49"/>
      <c r="L89" s="49"/>
      <c r="M89" s="49"/>
      <c r="N89" s="49"/>
      <c r="O89" s="49"/>
      <c r="P89" s="49"/>
      <c r="Q89" s="49"/>
      <c r="R89" s="49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</row>
    <row r="90" ht="12.75" customHeight="1">
      <c r="B90" s="49"/>
      <c r="C90" s="49"/>
      <c r="D90" s="51"/>
      <c r="E90" s="51"/>
      <c r="F90" s="52"/>
      <c r="G90" s="52"/>
      <c r="H90" s="52"/>
      <c r="I90" s="52"/>
      <c r="J90" s="49"/>
      <c r="K90" s="49"/>
      <c r="L90" s="49"/>
      <c r="M90" s="49"/>
      <c r="N90" s="49"/>
      <c r="O90" s="49"/>
      <c r="P90" s="49"/>
      <c r="Q90" s="49"/>
      <c r="R90" s="49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</row>
    <row r="91" ht="12.75" customHeight="1">
      <c r="B91" s="49"/>
      <c r="C91" s="49"/>
      <c r="D91" s="51"/>
      <c r="E91" s="51"/>
      <c r="F91" s="52"/>
      <c r="G91" s="52"/>
      <c r="H91" s="52"/>
      <c r="I91" s="52"/>
      <c r="J91" s="49"/>
      <c r="K91" s="49"/>
      <c r="L91" s="49"/>
      <c r="M91" s="49"/>
      <c r="N91" s="49"/>
      <c r="O91" s="49"/>
      <c r="P91" s="49"/>
      <c r="Q91" s="49"/>
      <c r="R91" s="49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</row>
    <row r="92" ht="12.75" customHeight="1">
      <c r="B92" s="49"/>
      <c r="C92" s="49"/>
      <c r="D92" s="51"/>
      <c r="E92" s="51"/>
      <c r="F92" s="52"/>
      <c r="G92" s="52"/>
      <c r="H92" s="52"/>
      <c r="I92" s="52"/>
      <c r="J92" s="49"/>
      <c r="K92" s="49"/>
      <c r="L92" s="49"/>
      <c r="M92" s="49"/>
      <c r="N92" s="49"/>
      <c r="O92" s="49"/>
      <c r="P92" s="49"/>
      <c r="Q92" s="49"/>
      <c r="R92" s="49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</row>
    <row r="93" ht="12.75" customHeight="1">
      <c r="B93" s="49"/>
      <c r="C93" s="49"/>
      <c r="D93" s="51"/>
      <c r="E93" s="51"/>
      <c r="F93" s="52"/>
      <c r="G93" s="52"/>
      <c r="H93" s="52"/>
      <c r="I93" s="52"/>
      <c r="J93" s="49"/>
      <c r="K93" s="49"/>
      <c r="L93" s="49"/>
      <c r="M93" s="49"/>
      <c r="N93" s="49"/>
      <c r="O93" s="49"/>
      <c r="P93" s="49"/>
      <c r="Q93" s="49"/>
      <c r="R93" s="49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</row>
    <row r="94" ht="12.75" customHeight="1">
      <c r="B94" s="49"/>
      <c r="C94" s="49"/>
      <c r="D94" s="51"/>
      <c r="E94" s="51"/>
      <c r="F94" s="52"/>
      <c r="G94" s="52"/>
      <c r="H94" s="52"/>
      <c r="I94" s="52"/>
      <c r="J94" s="49"/>
      <c r="K94" s="49"/>
      <c r="L94" s="49"/>
      <c r="M94" s="49"/>
      <c r="N94" s="49"/>
      <c r="O94" s="49"/>
      <c r="P94" s="49"/>
      <c r="Q94" s="49"/>
      <c r="R94" s="49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</row>
    <row r="95" ht="12.75" customHeight="1">
      <c r="B95" s="49"/>
      <c r="C95" s="49"/>
      <c r="D95" s="51"/>
      <c r="E95" s="51"/>
      <c r="F95" s="52"/>
      <c r="G95" s="52"/>
      <c r="H95" s="52"/>
      <c r="I95" s="52"/>
      <c r="J95" s="49"/>
      <c r="K95" s="49"/>
      <c r="L95" s="49"/>
      <c r="M95" s="49"/>
      <c r="N95" s="49"/>
      <c r="O95" s="49"/>
      <c r="P95" s="49"/>
      <c r="Q95" s="49"/>
      <c r="R95" s="49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</row>
    <row r="96" ht="12.75" customHeight="1">
      <c r="B96" s="49"/>
      <c r="C96" s="49"/>
      <c r="D96" s="51"/>
      <c r="E96" s="51"/>
      <c r="F96" s="52"/>
      <c r="G96" s="52"/>
      <c r="H96" s="52"/>
      <c r="I96" s="52"/>
      <c r="J96" s="49"/>
      <c r="K96" s="49"/>
      <c r="L96" s="49"/>
      <c r="M96" s="49"/>
      <c r="N96" s="49"/>
      <c r="O96" s="49"/>
      <c r="P96" s="49"/>
      <c r="Q96" s="49"/>
      <c r="R96" s="49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</row>
    <row r="97" ht="12.75" customHeight="1">
      <c r="B97" s="49"/>
      <c r="C97" s="49"/>
      <c r="D97" s="51"/>
      <c r="E97" s="51"/>
      <c r="F97" s="52"/>
      <c r="G97" s="52"/>
      <c r="H97" s="52"/>
      <c r="I97" s="52"/>
      <c r="J97" s="49"/>
      <c r="K97" s="49"/>
      <c r="L97" s="49"/>
      <c r="M97" s="49"/>
      <c r="N97" s="49"/>
      <c r="O97" s="49"/>
      <c r="P97" s="49"/>
      <c r="Q97" s="49"/>
      <c r="R97" s="49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</row>
    <row r="98" ht="12.75" customHeight="1">
      <c r="B98" s="49"/>
      <c r="C98" s="49"/>
      <c r="D98" s="51"/>
      <c r="E98" s="51"/>
      <c r="F98" s="52"/>
      <c r="G98" s="52"/>
      <c r="H98" s="52"/>
      <c r="I98" s="52"/>
      <c r="J98" s="49"/>
      <c r="K98" s="49"/>
      <c r="L98" s="49"/>
      <c r="M98" s="49"/>
      <c r="N98" s="49"/>
      <c r="O98" s="49"/>
      <c r="P98" s="49"/>
      <c r="Q98" s="49"/>
      <c r="R98" s="49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</row>
    <row r="99" ht="12.75" customHeight="1">
      <c r="B99" s="49"/>
      <c r="C99" s="49"/>
      <c r="D99" s="51"/>
      <c r="E99" s="51"/>
      <c r="F99" s="52"/>
      <c r="G99" s="52"/>
      <c r="H99" s="52"/>
      <c r="I99" s="52"/>
      <c r="J99" s="49"/>
      <c r="K99" s="49"/>
      <c r="L99" s="49"/>
      <c r="M99" s="49"/>
      <c r="N99" s="49"/>
      <c r="O99" s="49"/>
      <c r="P99" s="49"/>
      <c r="Q99" s="49"/>
      <c r="R99" s="49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</row>
    <row r="100" ht="12.75" customHeight="1">
      <c r="B100" s="49"/>
      <c r="C100" s="49"/>
      <c r="D100" s="51"/>
      <c r="E100" s="51"/>
      <c r="F100" s="52"/>
      <c r="G100" s="52"/>
      <c r="H100" s="52"/>
      <c r="I100" s="52"/>
      <c r="J100" s="49"/>
      <c r="K100" s="49"/>
      <c r="L100" s="49"/>
      <c r="M100" s="49"/>
      <c r="N100" s="49"/>
      <c r="O100" s="49"/>
      <c r="P100" s="49"/>
      <c r="Q100" s="49"/>
      <c r="R100" s="49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</row>
    <row r="101" ht="12.75" customHeight="1">
      <c r="B101" s="49"/>
      <c r="C101" s="49"/>
      <c r="D101" s="51"/>
      <c r="E101" s="51"/>
      <c r="F101" s="52"/>
      <c r="G101" s="52"/>
      <c r="H101" s="52"/>
      <c r="I101" s="52"/>
      <c r="J101" s="49"/>
      <c r="K101" s="49"/>
      <c r="L101" s="49"/>
      <c r="M101" s="49"/>
      <c r="N101" s="49"/>
      <c r="O101" s="49"/>
      <c r="P101" s="49"/>
      <c r="Q101" s="49"/>
      <c r="R101" s="49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</row>
    <row r="102" ht="12.75" customHeight="1">
      <c r="B102" s="49"/>
      <c r="C102" s="49"/>
      <c r="D102" s="51"/>
      <c r="E102" s="51"/>
      <c r="F102" s="52"/>
      <c r="G102" s="52"/>
      <c r="H102" s="52"/>
      <c r="I102" s="52"/>
      <c r="J102" s="49"/>
      <c r="K102" s="49"/>
      <c r="L102" s="49"/>
      <c r="M102" s="49"/>
      <c r="N102" s="49"/>
      <c r="O102" s="49"/>
      <c r="P102" s="49"/>
      <c r="Q102" s="49"/>
      <c r="R102" s="49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</row>
    <row r="103" ht="12.75" customHeight="1">
      <c r="B103" s="49"/>
      <c r="C103" s="49"/>
      <c r="D103" s="51"/>
      <c r="E103" s="51"/>
      <c r="F103" s="52"/>
      <c r="G103" s="52"/>
      <c r="H103" s="52"/>
      <c r="I103" s="52"/>
      <c r="J103" s="49"/>
      <c r="K103" s="49"/>
      <c r="L103" s="49"/>
      <c r="M103" s="49"/>
      <c r="N103" s="49"/>
      <c r="O103" s="49"/>
      <c r="P103" s="49"/>
      <c r="Q103" s="49"/>
      <c r="R103" s="49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</row>
    <row r="104" ht="12.75" customHeight="1">
      <c r="B104" s="49"/>
      <c r="C104" s="49"/>
      <c r="D104" s="51"/>
      <c r="E104" s="51"/>
      <c r="F104" s="52"/>
      <c r="G104" s="52"/>
      <c r="H104" s="52"/>
      <c r="I104" s="52"/>
      <c r="J104" s="49"/>
      <c r="K104" s="49"/>
      <c r="L104" s="49"/>
      <c r="M104" s="49"/>
      <c r="N104" s="49"/>
      <c r="O104" s="49"/>
      <c r="P104" s="49"/>
      <c r="Q104" s="49"/>
      <c r="R104" s="49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</row>
    <row r="105" ht="12.75" customHeight="1">
      <c r="B105" s="49"/>
      <c r="C105" s="49"/>
      <c r="D105" s="51"/>
      <c r="E105" s="51"/>
      <c r="F105" s="52"/>
      <c r="G105" s="52"/>
      <c r="H105" s="52"/>
      <c r="I105" s="52"/>
      <c r="J105" s="49"/>
      <c r="K105" s="49"/>
      <c r="L105" s="49"/>
      <c r="M105" s="49"/>
      <c r="N105" s="49"/>
      <c r="O105" s="49"/>
      <c r="P105" s="49"/>
      <c r="Q105" s="49"/>
      <c r="R105" s="49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</row>
    <row r="106" ht="12.75" customHeight="1">
      <c r="B106" s="49"/>
      <c r="C106" s="49"/>
      <c r="D106" s="51"/>
      <c r="E106" s="51"/>
      <c r="F106" s="52"/>
      <c r="G106" s="52"/>
      <c r="H106" s="52"/>
      <c r="I106" s="52"/>
      <c r="J106" s="49"/>
      <c r="K106" s="49"/>
      <c r="L106" s="49"/>
      <c r="M106" s="49"/>
      <c r="N106" s="49"/>
      <c r="O106" s="49"/>
      <c r="P106" s="49"/>
      <c r="Q106" s="49"/>
      <c r="R106" s="49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</row>
    <row r="107" ht="12.75" customHeight="1">
      <c r="B107" s="49"/>
      <c r="C107" s="49"/>
      <c r="D107" s="51"/>
      <c r="E107" s="51"/>
      <c r="F107" s="52"/>
      <c r="G107" s="52"/>
      <c r="H107" s="52"/>
      <c r="I107" s="52"/>
      <c r="J107" s="49"/>
      <c r="K107" s="49"/>
      <c r="L107" s="49"/>
      <c r="M107" s="49"/>
      <c r="N107" s="49"/>
      <c r="O107" s="49"/>
      <c r="P107" s="49"/>
      <c r="Q107" s="49"/>
      <c r="R107" s="49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</row>
    <row r="108" ht="12.75" customHeight="1">
      <c r="B108" s="49"/>
      <c r="C108" s="49"/>
      <c r="D108" s="51"/>
      <c r="E108" s="51"/>
      <c r="F108" s="52"/>
      <c r="G108" s="52"/>
      <c r="H108" s="52"/>
      <c r="I108" s="52"/>
      <c r="J108" s="49"/>
      <c r="K108" s="49"/>
      <c r="L108" s="49"/>
      <c r="M108" s="49"/>
      <c r="N108" s="49"/>
      <c r="O108" s="49"/>
      <c r="P108" s="49"/>
      <c r="Q108" s="49"/>
      <c r="R108" s="49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</row>
    <row r="109" ht="12.75" customHeight="1">
      <c r="B109" s="49"/>
      <c r="C109" s="49"/>
      <c r="D109" s="51"/>
      <c r="E109" s="51"/>
      <c r="F109" s="52"/>
      <c r="G109" s="52"/>
      <c r="H109" s="52"/>
      <c r="I109" s="52"/>
      <c r="J109" s="49"/>
      <c r="K109" s="49"/>
      <c r="L109" s="49"/>
      <c r="M109" s="49"/>
      <c r="N109" s="49"/>
      <c r="O109" s="49"/>
      <c r="P109" s="49"/>
      <c r="Q109" s="49"/>
      <c r="R109" s="49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</row>
    <row r="110" ht="12.75" customHeight="1">
      <c r="B110" s="49"/>
      <c r="C110" s="49"/>
      <c r="D110" s="51"/>
      <c r="E110" s="51"/>
      <c r="F110" s="52"/>
      <c r="G110" s="52"/>
      <c r="H110" s="52"/>
      <c r="I110" s="52"/>
      <c r="J110" s="49"/>
      <c r="K110" s="49"/>
      <c r="L110" s="49"/>
      <c r="M110" s="49"/>
      <c r="N110" s="49"/>
      <c r="O110" s="49"/>
      <c r="P110" s="49"/>
      <c r="Q110" s="49"/>
      <c r="R110" s="49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</row>
    <row r="111" ht="12.75" customHeight="1">
      <c r="B111" s="49"/>
      <c r="C111" s="49"/>
      <c r="D111" s="51"/>
      <c r="E111" s="51"/>
      <c r="F111" s="52"/>
      <c r="G111" s="52"/>
      <c r="H111" s="52"/>
      <c r="I111" s="52"/>
      <c r="J111" s="49"/>
      <c r="K111" s="49"/>
      <c r="L111" s="49"/>
      <c r="M111" s="49"/>
      <c r="N111" s="49"/>
      <c r="O111" s="49"/>
      <c r="P111" s="49"/>
      <c r="Q111" s="49"/>
      <c r="R111" s="49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</row>
    <row r="112" ht="12.75" customHeight="1">
      <c r="B112" s="49"/>
      <c r="C112" s="49"/>
      <c r="D112" s="51"/>
      <c r="E112" s="51"/>
      <c r="F112" s="52"/>
      <c r="G112" s="52"/>
      <c r="H112" s="52"/>
      <c r="I112" s="52"/>
      <c r="J112" s="49"/>
      <c r="K112" s="49"/>
      <c r="L112" s="49"/>
      <c r="M112" s="49"/>
      <c r="N112" s="49"/>
      <c r="O112" s="49"/>
      <c r="P112" s="49"/>
      <c r="Q112" s="49"/>
      <c r="R112" s="49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</row>
    <row r="113" ht="12.75" customHeight="1">
      <c r="B113" s="49"/>
      <c r="C113" s="49"/>
      <c r="D113" s="51"/>
      <c r="E113" s="51"/>
      <c r="F113" s="52"/>
      <c r="G113" s="52"/>
      <c r="H113" s="52"/>
      <c r="I113" s="52"/>
      <c r="J113" s="49"/>
      <c r="K113" s="49"/>
      <c r="L113" s="49"/>
      <c r="M113" s="49"/>
      <c r="N113" s="49"/>
      <c r="O113" s="49"/>
      <c r="P113" s="49"/>
      <c r="Q113" s="49"/>
      <c r="R113" s="49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</row>
    <row r="114" ht="12.75" customHeight="1">
      <c r="B114" s="49"/>
      <c r="C114" s="49"/>
      <c r="D114" s="51"/>
      <c r="E114" s="51"/>
      <c r="F114" s="52"/>
      <c r="G114" s="52"/>
      <c r="H114" s="52"/>
      <c r="I114" s="52"/>
      <c r="J114" s="49"/>
      <c r="K114" s="49"/>
      <c r="L114" s="49"/>
      <c r="M114" s="49"/>
      <c r="N114" s="49"/>
      <c r="O114" s="49"/>
      <c r="P114" s="49"/>
      <c r="Q114" s="49"/>
      <c r="R114" s="49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</row>
    <row r="115" ht="12.75" customHeight="1">
      <c r="B115" s="49"/>
      <c r="C115" s="49"/>
      <c r="D115" s="51"/>
      <c r="E115" s="51"/>
      <c r="F115" s="52"/>
      <c r="G115" s="52"/>
      <c r="H115" s="52"/>
      <c r="I115" s="52"/>
      <c r="J115" s="49"/>
      <c r="K115" s="49"/>
      <c r="L115" s="49"/>
      <c r="M115" s="49"/>
      <c r="N115" s="49"/>
      <c r="O115" s="49"/>
      <c r="P115" s="49"/>
      <c r="Q115" s="49"/>
      <c r="R115" s="49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</row>
    <row r="116" ht="12.75" customHeight="1">
      <c r="B116" s="49"/>
      <c r="C116" s="49"/>
      <c r="D116" s="51"/>
      <c r="E116" s="51"/>
      <c r="F116" s="52"/>
      <c r="G116" s="52"/>
      <c r="H116" s="52"/>
      <c r="I116" s="52"/>
      <c r="J116" s="49"/>
      <c r="K116" s="49"/>
      <c r="L116" s="49"/>
      <c r="M116" s="49"/>
      <c r="N116" s="49"/>
      <c r="O116" s="49"/>
      <c r="P116" s="49"/>
      <c r="Q116" s="49"/>
      <c r="R116" s="49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</row>
    <row r="117" ht="12.75" customHeight="1">
      <c r="B117" s="49"/>
      <c r="C117" s="49"/>
      <c r="D117" s="51"/>
      <c r="E117" s="51"/>
      <c r="F117" s="52"/>
      <c r="G117" s="52"/>
      <c r="H117" s="52"/>
      <c r="I117" s="52"/>
      <c r="J117" s="49"/>
      <c r="K117" s="49"/>
      <c r="L117" s="49"/>
      <c r="M117" s="49"/>
      <c r="N117" s="49"/>
      <c r="O117" s="49"/>
      <c r="P117" s="49"/>
      <c r="Q117" s="49"/>
      <c r="R117" s="49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</row>
    <row r="118" ht="12.75" customHeight="1">
      <c r="B118" s="49"/>
      <c r="C118" s="49"/>
      <c r="D118" s="51"/>
      <c r="E118" s="51"/>
      <c r="F118" s="52"/>
      <c r="G118" s="52"/>
      <c r="H118" s="52"/>
      <c r="I118" s="52"/>
      <c r="J118" s="49"/>
      <c r="K118" s="49"/>
      <c r="L118" s="49"/>
      <c r="M118" s="49"/>
      <c r="N118" s="49"/>
      <c r="O118" s="49"/>
      <c r="P118" s="49"/>
      <c r="Q118" s="49"/>
      <c r="R118" s="49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</row>
    <row r="119" ht="12.75" customHeight="1">
      <c r="B119" s="49"/>
      <c r="C119" s="49"/>
      <c r="D119" s="51"/>
      <c r="E119" s="51"/>
      <c r="F119" s="52"/>
      <c r="G119" s="52"/>
      <c r="H119" s="52"/>
      <c r="I119" s="52"/>
      <c r="J119" s="49"/>
      <c r="K119" s="49"/>
      <c r="L119" s="49"/>
      <c r="M119" s="49"/>
      <c r="N119" s="49"/>
      <c r="O119" s="49"/>
      <c r="P119" s="49"/>
      <c r="Q119" s="49"/>
      <c r="R119" s="49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</row>
    <row r="120" ht="12.75" customHeight="1">
      <c r="B120" s="49"/>
      <c r="C120" s="49"/>
      <c r="D120" s="51"/>
      <c r="E120" s="51"/>
      <c r="F120" s="52"/>
      <c r="G120" s="52"/>
      <c r="H120" s="52"/>
      <c r="I120" s="52"/>
      <c r="J120" s="49"/>
      <c r="K120" s="49"/>
      <c r="L120" s="49"/>
      <c r="M120" s="49"/>
      <c r="N120" s="49"/>
      <c r="O120" s="49"/>
      <c r="P120" s="49"/>
      <c r="Q120" s="49"/>
      <c r="R120" s="49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</row>
    <row r="121" ht="12.75" customHeight="1">
      <c r="B121" s="49"/>
      <c r="C121" s="49"/>
      <c r="D121" s="51"/>
      <c r="E121" s="51"/>
      <c r="F121" s="52"/>
      <c r="G121" s="52"/>
      <c r="H121" s="52"/>
      <c r="I121" s="52"/>
      <c r="J121" s="49"/>
      <c r="K121" s="49"/>
      <c r="L121" s="49"/>
      <c r="M121" s="49"/>
      <c r="N121" s="49"/>
      <c r="O121" s="49"/>
      <c r="P121" s="49"/>
      <c r="Q121" s="49"/>
      <c r="R121" s="49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</row>
    <row r="122" ht="12.75" customHeight="1">
      <c r="B122" s="49"/>
      <c r="C122" s="49"/>
      <c r="D122" s="51"/>
      <c r="E122" s="51"/>
      <c r="F122" s="52"/>
      <c r="G122" s="52"/>
      <c r="H122" s="52"/>
      <c r="I122" s="52"/>
      <c r="J122" s="49"/>
      <c r="K122" s="49"/>
      <c r="L122" s="49"/>
      <c r="M122" s="49"/>
      <c r="N122" s="49"/>
      <c r="O122" s="49"/>
      <c r="P122" s="49"/>
      <c r="Q122" s="49"/>
      <c r="R122" s="49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</row>
    <row r="123" ht="12.75" customHeight="1">
      <c r="B123" s="49"/>
      <c r="C123" s="49"/>
      <c r="D123" s="51"/>
      <c r="E123" s="51"/>
      <c r="F123" s="52"/>
      <c r="G123" s="52"/>
      <c r="H123" s="52"/>
      <c r="I123" s="52"/>
      <c r="J123" s="49"/>
      <c r="K123" s="49"/>
      <c r="L123" s="49"/>
      <c r="M123" s="49"/>
      <c r="N123" s="49"/>
      <c r="O123" s="49"/>
      <c r="P123" s="49"/>
      <c r="Q123" s="49"/>
      <c r="R123" s="49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</row>
    <row r="124" ht="12.75" customHeight="1">
      <c r="B124" s="49"/>
      <c r="C124" s="49"/>
      <c r="D124" s="51"/>
      <c r="E124" s="51"/>
      <c r="F124" s="52"/>
      <c r="G124" s="52"/>
      <c r="H124" s="52"/>
      <c r="I124" s="52"/>
      <c r="J124" s="49"/>
      <c r="K124" s="49"/>
      <c r="L124" s="49"/>
      <c r="M124" s="49"/>
      <c r="N124" s="49"/>
      <c r="O124" s="49"/>
      <c r="P124" s="49"/>
      <c r="Q124" s="49"/>
      <c r="R124" s="49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</row>
    <row r="125" ht="12.75" customHeight="1">
      <c r="B125" s="49"/>
      <c r="C125" s="49"/>
      <c r="D125" s="51"/>
      <c r="E125" s="51"/>
      <c r="F125" s="52"/>
      <c r="G125" s="52"/>
      <c r="H125" s="52"/>
      <c r="I125" s="52"/>
      <c r="J125" s="49"/>
      <c r="K125" s="49"/>
      <c r="L125" s="49"/>
      <c r="M125" s="49"/>
      <c r="N125" s="49"/>
      <c r="O125" s="49"/>
      <c r="P125" s="49"/>
      <c r="Q125" s="49"/>
      <c r="R125" s="49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</row>
    <row r="126" ht="12.75" customHeight="1">
      <c r="B126" s="49"/>
      <c r="C126" s="49"/>
      <c r="D126" s="51"/>
      <c r="E126" s="51"/>
      <c r="F126" s="52"/>
      <c r="G126" s="52"/>
      <c r="H126" s="52"/>
      <c r="I126" s="52"/>
      <c r="J126" s="49"/>
      <c r="K126" s="49"/>
      <c r="L126" s="49"/>
      <c r="M126" s="49"/>
      <c r="N126" s="49"/>
      <c r="O126" s="49"/>
      <c r="P126" s="49"/>
      <c r="Q126" s="49"/>
      <c r="R126" s="49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</row>
    <row r="127" ht="12.75" customHeight="1">
      <c r="B127" s="49"/>
      <c r="C127" s="49"/>
      <c r="D127" s="51"/>
      <c r="E127" s="51"/>
      <c r="F127" s="52"/>
      <c r="G127" s="52"/>
      <c r="H127" s="52"/>
      <c r="I127" s="52"/>
      <c r="J127" s="49"/>
      <c r="K127" s="49"/>
      <c r="L127" s="49"/>
      <c r="M127" s="49"/>
      <c r="N127" s="49"/>
      <c r="O127" s="49"/>
      <c r="P127" s="49"/>
      <c r="Q127" s="49"/>
      <c r="R127" s="49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</row>
    <row r="128" ht="12.75" customHeight="1">
      <c r="B128" s="49"/>
      <c r="C128" s="49"/>
      <c r="D128" s="51"/>
      <c r="E128" s="51"/>
      <c r="F128" s="52"/>
      <c r="G128" s="52"/>
      <c r="H128" s="52"/>
      <c r="I128" s="52"/>
      <c r="J128" s="49"/>
      <c r="K128" s="49"/>
      <c r="L128" s="49"/>
      <c r="M128" s="49"/>
      <c r="N128" s="49"/>
      <c r="O128" s="49"/>
      <c r="P128" s="49"/>
      <c r="Q128" s="49"/>
      <c r="R128" s="49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</row>
    <row r="129" ht="12.75" customHeight="1">
      <c r="B129" s="49"/>
      <c r="C129" s="49"/>
      <c r="D129" s="51"/>
      <c r="E129" s="51"/>
      <c r="F129" s="52"/>
      <c r="G129" s="52"/>
      <c r="H129" s="52"/>
      <c r="I129" s="52"/>
      <c r="J129" s="49"/>
      <c r="K129" s="49"/>
      <c r="L129" s="49"/>
      <c r="M129" s="49"/>
      <c r="N129" s="49"/>
      <c r="O129" s="49"/>
      <c r="P129" s="49"/>
      <c r="Q129" s="49"/>
      <c r="R129" s="49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</row>
    <row r="130" ht="12.75" customHeight="1">
      <c r="B130" s="49"/>
      <c r="C130" s="49"/>
      <c r="D130" s="51"/>
      <c r="E130" s="51"/>
      <c r="F130" s="52"/>
      <c r="G130" s="52"/>
      <c r="H130" s="52"/>
      <c r="I130" s="52"/>
      <c r="J130" s="49"/>
      <c r="K130" s="49"/>
      <c r="L130" s="49"/>
      <c r="M130" s="49"/>
      <c r="N130" s="49"/>
      <c r="O130" s="49"/>
      <c r="P130" s="49"/>
      <c r="Q130" s="49"/>
      <c r="R130" s="49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</row>
    <row r="131" ht="12.75" customHeight="1">
      <c r="B131" s="49"/>
      <c r="C131" s="49"/>
      <c r="D131" s="51"/>
      <c r="E131" s="51"/>
      <c r="F131" s="52"/>
      <c r="G131" s="52"/>
      <c r="H131" s="52"/>
      <c r="I131" s="52"/>
      <c r="J131" s="49"/>
      <c r="K131" s="49"/>
      <c r="L131" s="49"/>
      <c r="M131" s="49"/>
      <c r="N131" s="49"/>
      <c r="O131" s="49"/>
      <c r="P131" s="49"/>
      <c r="Q131" s="49"/>
      <c r="R131" s="49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</row>
    <row r="132" ht="12.75" customHeight="1">
      <c r="B132" s="49"/>
      <c r="C132" s="49"/>
      <c r="D132" s="51"/>
      <c r="E132" s="51"/>
      <c r="F132" s="52"/>
      <c r="G132" s="52"/>
      <c r="H132" s="52"/>
      <c r="I132" s="52"/>
      <c r="J132" s="49"/>
      <c r="K132" s="49"/>
      <c r="L132" s="49"/>
      <c r="M132" s="49"/>
      <c r="N132" s="49"/>
      <c r="O132" s="49"/>
      <c r="P132" s="49"/>
      <c r="Q132" s="49"/>
      <c r="R132" s="49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</row>
    <row r="133" ht="12.75" customHeight="1">
      <c r="B133" s="49"/>
      <c r="C133" s="49"/>
      <c r="D133" s="51"/>
      <c r="E133" s="51"/>
      <c r="F133" s="52"/>
      <c r="G133" s="52"/>
      <c r="H133" s="52"/>
      <c r="I133" s="52"/>
      <c r="J133" s="49"/>
      <c r="K133" s="49"/>
      <c r="L133" s="49"/>
      <c r="M133" s="49"/>
      <c r="N133" s="49"/>
      <c r="O133" s="49"/>
      <c r="P133" s="49"/>
      <c r="Q133" s="49"/>
      <c r="R133" s="49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</row>
    <row r="134" ht="12.75" customHeight="1">
      <c r="B134" s="49"/>
      <c r="C134" s="49"/>
      <c r="D134" s="51"/>
      <c r="E134" s="51"/>
      <c r="F134" s="52"/>
      <c r="G134" s="52"/>
      <c r="H134" s="52"/>
      <c r="I134" s="52"/>
      <c r="J134" s="49"/>
      <c r="K134" s="49"/>
      <c r="L134" s="49"/>
      <c r="M134" s="49"/>
      <c r="N134" s="49"/>
      <c r="O134" s="49"/>
      <c r="P134" s="49"/>
      <c r="Q134" s="49"/>
      <c r="R134" s="49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</row>
    <row r="135" ht="12.75" customHeight="1">
      <c r="B135" s="49"/>
      <c r="C135" s="49"/>
      <c r="D135" s="51"/>
      <c r="E135" s="51"/>
      <c r="F135" s="52"/>
      <c r="G135" s="52"/>
      <c r="H135" s="52"/>
      <c r="I135" s="52"/>
      <c r="J135" s="49"/>
      <c r="K135" s="49"/>
      <c r="L135" s="49"/>
      <c r="M135" s="49"/>
      <c r="N135" s="49"/>
      <c r="O135" s="49"/>
      <c r="P135" s="49"/>
      <c r="Q135" s="49"/>
      <c r="R135" s="49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</row>
    <row r="136" ht="12.75" customHeight="1">
      <c r="B136" s="49"/>
      <c r="C136" s="49"/>
      <c r="D136" s="51"/>
      <c r="E136" s="51"/>
      <c r="F136" s="52"/>
      <c r="G136" s="52"/>
      <c r="H136" s="52"/>
      <c r="I136" s="52"/>
      <c r="J136" s="49"/>
      <c r="K136" s="49"/>
      <c r="L136" s="49"/>
      <c r="M136" s="49"/>
      <c r="N136" s="49"/>
      <c r="O136" s="49"/>
      <c r="P136" s="49"/>
      <c r="Q136" s="49"/>
      <c r="R136" s="49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</row>
    <row r="137" ht="12.75" customHeight="1">
      <c r="B137" s="49"/>
      <c r="C137" s="49"/>
      <c r="D137" s="51"/>
      <c r="E137" s="51"/>
      <c r="F137" s="52"/>
      <c r="G137" s="52"/>
      <c r="H137" s="52"/>
      <c r="I137" s="52"/>
      <c r="J137" s="49"/>
      <c r="K137" s="49"/>
      <c r="L137" s="49"/>
      <c r="M137" s="49"/>
      <c r="N137" s="49"/>
      <c r="O137" s="49"/>
      <c r="P137" s="49"/>
      <c r="Q137" s="49"/>
      <c r="R137" s="49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</row>
    <row r="138" ht="12.75" customHeight="1">
      <c r="B138" s="49"/>
      <c r="C138" s="49"/>
      <c r="D138" s="51"/>
      <c r="E138" s="51"/>
      <c r="F138" s="52"/>
      <c r="G138" s="52"/>
      <c r="H138" s="52"/>
      <c r="I138" s="52"/>
      <c r="J138" s="49"/>
      <c r="K138" s="49"/>
      <c r="L138" s="49"/>
      <c r="M138" s="49"/>
      <c r="N138" s="49"/>
      <c r="O138" s="49"/>
      <c r="P138" s="49"/>
      <c r="Q138" s="49"/>
      <c r="R138" s="49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</row>
    <row r="139" ht="12.75" customHeight="1">
      <c r="B139" s="49"/>
      <c r="C139" s="49"/>
      <c r="D139" s="51"/>
      <c r="E139" s="51"/>
      <c r="F139" s="52"/>
      <c r="G139" s="52"/>
      <c r="H139" s="52"/>
      <c r="I139" s="52"/>
      <c r="J139" s="49"/>
      <c r="K139" s="49"/>
      <c r="L139" s="49"/>
      <c r="M139" s="49"/>
      <c r="N139" s="49"/>
      <c r="O139" s="49"/>
      <c r="P139" s="49"/>
      <c r="Q139" s="49"/>
      <c r="R139" s="49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</row>
    <row r="140" ht="15.75" customHeight="1">
      <c r="F140" s="1"/>
      <c r="G140" s="1"/>
      <c r="H140" s="1"/>
      <c r="I140" s="1"/>
    </row>
    <row r="141" ht="15.75" customHeight="1">
      <c r="F141" s="1"/>
      <c r="G141" s="1"/>
      <c r="H141" s="1"/>
      <c r="I141" s="1"/>
    </row>
    <row r="142" ht="15.75" customHeight="1">
      <c r="F142" s="1"/>
      <c r="G142" s="1"/>
      <c r="H142" s="1"/>
      <c r="I142" s="1"/>
    </row>
    <row r="143" ht="15.75" customHeight="1">
      <c r="F143" s="1"/>
      <c r="G143" s="1"/>
      <c r="H143" s="1"/>
      <c r="I143" s="1"/>
    </row>
    <row r="144" ht="15.75" customHeight="1">
      <c r="F144" s="1"/>
      <c r="G144" s="1"/>
      <c r="H144" s="1"/>
      <c r="I144" s="1"/>
    </row>
    <row r="145" ht="15.75" customHeight="1">
      <c r="F145" s="1"/>
      <c r="G145" s="1"/>
      <c r="H145" s="1"/>
      <c r="I145" s="1"/>
    </row>
    <row r="146" ht="15.75" customHeight="1">
      <c r="F146" s="1"/>
      <c r="G146" s="1"/>
      <c r="H146" s="1"/>
      <c r="I146" s="1"/>
    </row>
    <row r="147" ht="15.75" customHeight="1">
      <c r="F147" s="1"/>
      <c r="G147" s="1"/>
      <c r="H147" s="1"/>
      <c r="I147" s="1"/>
    </row>
    <row r="148" ht="15.75" customHeight="1">
      <c r="F148" s="1"/>
      <c r="G148" s="1"/>
      <c r="H148" s="1"/>
      <c r="I148" s="1"/>
    </row>
    <row r="149" ht="15.75" customHeight="1">
      <c r="F149" s="1"/>
      <c r="G149" s="1"/>
      <c r="H149" s="1"/>
      <c r="I149" s="1"/>
    </row>
    <row r="150" ht="15.75" customHeight="1">
      <c r="F150" s="1"/>
      <c r="G150" s="1"/>
      <c r="H150" s="1"/>
      <c r="I150" s="1"/>
    </row>
    <row r="151" ht="15.75" customHeight="1">
      <c r="F151" s="1"/>
      <c r="G151" s="1"/>
      <c r="H151" s="1"/>
      <c r="I151" s="1"/>
    </row>
    <row r="152" ht="15.75" customHeight="1">
      <c r="F152" s="1"/>
      <c r="G152" s="1"/>
      <c r="H152" s="1"/>
      <c r="I152" s="1"/>
    </row>
    <row r="153" ht="15.75" customHeight="1">
      <c r="F153" s="1"/>
      <c r="G153" s="1"/>
      <c r="H153" s="1"/>
      <c r="I153" s="1"/>
    </row>
    <row r="154" ht="15.75" customHeight="1">
      <c r="F154" s="1"/>
      <c r="G154" s="1"/>
      <c r="H154" s="1"/>
      <c r="I154" s="1"/>
    </row>
    <row r="155" ht="15.75" customHeight="1">
      <c r="F155" s="1"/>
      <c r="G155" s="1"/>
      <c r="H155" s="1"/>
      <c r="I155" s="1"/>
    </row>
    <row r="156" ht="15.75" customHeight="1">
      <c r="F156" s="1"/>
      <c r="G156" s="1"/>
      <c r="H156" s="1"/>
      <c r="I156" s="1"/>
    </row>
    <row r="157" ht="15.75" customHeight="1">
      <c r="F157" s="1"/>
      <c r="G157" s="1"/>
      <c r="H157" s="1"/>
      <c r="I157" s="1"/>
    </row>
    <row r="158" ht="15.75" customHeight="1">
      <c r="F158" s="1"/>
      <c r="G158" s="1"/>
      <c r="H158" s="1"/>
      <c r="I158" s="1"/>
    </row>
    <row r="159" ht="15.75" customHeight="1">
      <c r="F159" s="1"/>
      <c r="G159" s="1"/>
      <c r="H159" s="1"/>
      <c r="I159" s="1"/>
    </row>
    <row r="160" ht="15.75" customHeight="1">
      <c r="F160" s="1"/>
      <c r="G160" s="1"/>
      <c r="H160" s="1"/>
      <c r="I160" s="1"/>
    </row>
    <row r="161" ht="15.75" customHeight="1">
      <c r="F161" s="1"/>
      <c r="G161" s="1"/>
      <c r="H161" s="1"/>
      <c r="I161" s="1"/>
    </row>
    <row r="162" ht="15.75" customHeight="1">
      <c r="F162" s="1"/>
      <c r="G162" s="1"/>
      <c r="H162" s="1"/>
      <c r="I162" s="1"/>
    </row>
    <row r="163" ht="15.75" customHeight="1">
      <c r="F163" s="1"/>
      <c r="G163" s="1"/>
      <c r="H163" s="1"/>
      <c r="I163" s="1"/>
    </row>
    <row r="164" ht="15.75" customHeight="1">
      <c r="F164" s="1"/>
      <c r="G164" s="1"/>
      <c r="H164" s="1"/>
      <c r="I164" s="1"/>
    </row>
    <row r="165" ht="15.75" customHeight="1">
      <c r="F165" s="1"/>
      <c r="G165" s="1"/>
      <c r="H165" s="1"/>
      <c r="I165" s="1"/>
    </row>
    <row r="166" ht="15.75" customHeight="1">
      <c r="F166" s="1"/>
      <c r="G166" s="1"/>
      <c r="H166" s="1"/>
      <c r="I166" s="1"/>
    </row>
    <row r="167" ht="15.75" customHeight="1">
      <c r="F167" s="1"/>
      <c r="G167" s="1"/>
      <c r="H167" s="1"/>
      <c r="I167" s="1"/>
    </row>
    <row r="168" ht="15.75" customHeight="1">
      <c r="F168" s="1"/>
      <c r="G168" s="1"/>
      <c r="H168" s="1"/>
      <c r="I168" s="1"/>
    </row>
    <row r="169" ht="15.75" customHeight="1">
      <c r="F169" s="1"/>
      <c r="G169" s="1"/>
      <c r="H169" s="1"/>
      <c r="I169" s="1"/>
    </row>
    <row r="170" ht="15.75" customHeight="1">
      <c r="F170" s="1"/>
      <c r="G170" s="1"/>
      <c r="H170" s="1"/>
      <c r="I170" s="1"/>
    </row>
    <row r="171" ht="15.75" customHeight="1">
      <c r="F171" s="1"/>
      <c r="G171" s="1"/>
      <c r="H171" s="1"/>
      <c r="I171" s="1"/>
    </row>
    <row r="172" ht="15.75" customHeight="1">
      <c r="F172" s="1"/>
      <c r="G172" s="1"/>
      <c r="H172" s="1"/>
      <c r="I172" s="1"/>
    </row>
    <row r="173" ht="15.75" customHeight="1">
      <c r="F173" s="1"/>
      <c r="G173" s="1"/>
      <c r="H173" s="1"/>
      <c r="I173" s="1"/>
    </row>
    <row r="174" ht="15.75" customHeight="1">
      <c r="F174" s="1"/>
      <c r="G174" s="1"/>
      <c r="H174" s="1"/>
      <c r="I174" s="1"/>
    </row>
    <row r="175" ht="15.75" customHeight="1">
      <c r="F175" s="1"/>
      <c r="G175" s="1"/>
      <c r="H175" s="1"/>
      <c r="I175" s="1"/>
    </row>
    <row r="176" ht="15.75" customHeight="1">
      <c r="F176" s="1"/>
      <c r="G176" s="1"/>
      <c r="H176" s="1"/>
      <c r="I176" s="1"/>
    </row>
    <row r="177" ht="15.75" customHeight="1">
      <c r="F177" s="1"/>
      <c r="G177" s="1"/>
      <c r="H177" s="1"/>
      <c r="I177" s="1"/>
    </row>
    <row r="178" ht="15.75" customHeight="1">
      <c r="F178" s="1"/>
      <c r="G178" s="1"/>
      <c r="H178" s="1"/>
      <c r="I178" s="1"/>
    </row>
    <row r="179" ht="15.75" customHeight="1">
      <c r="F179" s="1"/>
      <c r="G179" s="1"/>
      <c r="H179" s="1"/>
      <c r="I179" s="1"/>
    </row>
    <row r="180" ht="15.75" customHeight="1">
      <c r="F180" s="1"/>
      <c r="G180" s="1"/>
      <c r="H180" s="1"/>
      <c r="I180" s="1"/>
    </row>
    <row r="181" ht="15.75" customHeight="1">
      <c r="F181" s="1"/>
      <c r="G181" s="1"/>
      <c r="H181" s="1"/>
      <c r="I181" s="1"/>
    </row>
    <row r="182" ht="15.75" customHeight="1">
      <c r="F182" s="1"/>
      <c r="G182" s="1"/>
      <c r="H182" s="1"/>
      <c r="I182" s="1"/>
    </row>
    <row r="183" ht="15.75" customHeight="1">
      <c r="F183" s="1"/>
      <c r="G183" s="1"/>
      <c r="H183" s="1"/>
      <c r="I183" s="1"/>
    </row>
    <row r="184" ht="15.75" customHeight="1">
      <c r="F184" s="1"/>
      <c r="G184" s="1"/>
      <c r="H184" s="1"/>
      <c r="I184" s="1"/>
    </row>
    <row r="185" ht="15.75" customHeight="1">
      <c r="F185" s="1"/>
      <c r="G185" s="1"/>
      <c r="H185" s="1"/>
      <c r="I185" s="1"/>
    </row>
    <row r="186" ht="15.75" customHeight="1">
      <c r="F186" s="1"/>
      <c r="G186" s="1"/>
      <c r="H186" s="1"/>
      <c r="I186" s="1"/>
    </row>
    <row r="187" ht="15.75" customHeight="1">
      <c r="F187" s="1"/>
      <c r="G187" s="1"/>
      <c r="H187" s="1"/>
      <c r="I187" s="1"/>
    </row>
    <row r="188" ht="15.75" customHeight="1">
      <c r="F188" s="1"/>
      <c r="G188" s="1"/>
      <c r="H188" s="1"/>
      <c r="I188" s="1"/>
    </row>
    <row r="189" ht="15.75" customHeight="1">
      <c r="F189" s="1"/>
      <c r="G189" s="1"/>
      <c r="H189" s="1"/>
      <c r="I189" s="1"/>
    </row>
    <row r="190" ht="15.75" customHeight="1">
      <c r="F190" s="1"/>
      <c r="G190" s="1"/>
      <c r="H190" s="1"/>
      <c r="I190" s="1"/>
    </row>
    <row r="191" ht="15.75" customHeight="1">
      <c r="F191" s="1"/>
      <c r="G191" s="1"/>
      <c r="H191" s="1"/>
      <c r="I191" s="1"/>
    </row>
    <row r="192" ht="15.75" customHeight="1">
      <c r="F192" s="1"/>
      <c r="G192" s="1"/>
      <c r="H192" s="1"/>
      <c r="I192" s="1"/>
    </row>
    <row r="193" ht="15.75" customHeight="1">
      <c r="F193" s="1"/>
      <c r="G193" s="1"/>
      <c r="H193" s="1"/>
      <c r="I193" s="1"/>
    </row>
    <row r="194" ht="15.75" customHeight="1">
      <c r="F194" s="1"/>
      <c r="G194" s="1"/>
      <c r="H194" s="1"/>
      <c r="I194" s="1"/>
    </row>
    <row r="195" ht="15.75" customHeight="1">
      <c r="F195" s="1"/>
      <c r="G195" s="1"/>
      <c r="H195" s="1"/>
      <c r="I195" s="1"/>
    </row>
    <row r="196" ht="15.75" customHeight="1">
      <c r="F196" s="1"/>
      <c r="G196" s="1"/>
      <c r="H196" s="1"/>
      <c r="I196" s="1"/>
    </row>
    <row r="197" ht="15.75" customHeight="1">
      <c r="F197" s="1"/>
      <c r="G197" s="1"/>
      <c r="H197" s="1"/>
      <c r="I197" s="1"/>
    </row>
    <row r="198" ht="15.75" customHeight="1">
      <c r="F198" s="1"/>
      <c r="G198" s="1"/>
      <c r="H198" s="1"/>
      <c r="I198" s="1"/>
    </row>
    <row r="199" ht="15.75" customHeight="1">
      <c r="F199" s="1"/>
      <c r="G199" s="1"/>
      <c r="H199" s="1"/>
      <c r="I199" s="1"/>
    </row>
    <row r="200" ht="15.75" customHeight="1">
      <c r="F200" s="1"/>
      <c r="G200" s="1"/>
      <c r="H200" s="1"/>
      <c r="I200" s="1"/>
    </row>
    <row r="201" ht="15.75" customHeight="1">
      <c r="F201" s="1"/>
      <c r="G201" s="1"/>
      <c r="H201" s="1"/>
      <c r="I201" s="1"/>
    </row>
    <row r="202" ht="15.75" customHeight="1">
      <c r="F202" s="1"/>
      <c r="G202" s="1"/>
      <c r="H202" s="1"/>
      <c r="I202" s="1"/>
    </row>
    <row r="203" ht="15.75" customHeight="1">
      <c r="F203" s="1"/>
      <c r="G203" s="1"/>
      <c r="H203" s="1"/>
      <c r="I203" s="1"/>
    </row>
    <row r="204" ht="15.75" customHeight="1">
      <c r="F204" s="1"/>
      <c r="G204" s="1"/>
      <c r="H204" s="1"/>
      <c r="I204" s="1"/>
    </row>
    <row r="205" ht="15.75" customHeight="1">
      <c r="F205" s="1"/>
      <c r="G205" s="1"/>
      <c r="H205" s="1"/>
      <c r="I205" s="1"/>
    </row>
    <row r="206" ht="15.75" customHeight="1">
      <c r="F206" s="1"/>
      <c r="G206" s="1"/>
      <c r="H206" s="1"/>
      <c r="I206" s="1"/>
    </row>
    <row r="207" ht="15.75" customHeight="1">
      <c r="F207" s="1"/>
      <c r="G207" s="1"/>
      <c r="H207" s="1"/>
      <c r="I207" s="1"/>
    </row>
    <row r="208" ht="15.75" customHeight="1">
      <c r="F208" s="1"/>
      <c r="G208" s="1"/>
      <c r="H208" s="1"/>
      <c r="I208" s="1"/>
    </row>
    <row r="209" ht="15.75" customHeight="1">
      <c r="F209" s="1"/>
      <c r="G209" s="1"/>
      <c r="H209" s="1"/>
      <c r="I209" s="1"/>
    </row>
    <row r="210" ht="15.75" customHeight="1">
      <c r="F210" s="1"/>
      <c r="G210" s="1"/>
      <c r="H210" s="1"/>
      <c r="I210" s="1"/>
    </row>
    <row r="211" ht="15.75" customHeight="1">
      <c r="F211" s="1"/>
      <c r="G211" s="1"/>
      <c r="H211" s="1"/>
      <c r="I211" s="1"/>
    </row>
    <row r="212" ht="15.75" customHeight="1">
      <c r="F212" s="1"/>
      <c r="G212" s="1"/>
      <c r="H212" s="1"/>
      <c r="I212" s="1"/>
    </row>
    <row r="213" ht="15.75" customHeight="1">
      <c r="F213" s="1"/>
      <c r="G213" s="1"/>
      <c r="H213" s="1"/>
      <c r="I213" s="1"/>
    </row>
    <row r="214" ht="15.75" customHeight="1">
      <c r="F214" s="1"/>
      <c r="G214" s="1"/>
      <c r="H214" s="1"/>
      <c r="I214" s="1"/>
    </row>
    <row r="215" ht="15.75" customHeight="1">
      <c r="F215" s="1"/>
      <c r="G215" s="1"/>
      <c r="H215" s="1"/>
      <c r="I215" s="1"/>
    </row>
    <row r="216" ht="15.75" customHeight="1">
      <c r="F216" s="1"/>
      <c r="G216" s="1"/>
      <c r="H216" s="1"/>
      <c r="I216" s="1"/>
    </row>
    <row r="217" ht="15.75" customHeight="1">
      <c r="F217" s="1"/>
      <c r="G217" s="1"/>
      <c r="H217" s="1"/>
      <c r="I217" s="1"/>
    </row>
    <row r="218" ht="15.75" customHeight="1">
      <c r="F218" s="1"/>
      <c r="G218" s="1"/>
      <c r="H218" s="1"/>
      <c r="I218" s="1"/>
    </row>
    <row r="219" ht="15.75" customHeight="1">
      <c r="F219" s="1"/>
      <c r="G219" s="1"/>
      <c r="H219" s="1"/>
      <c r="I219" s="1"/>
    </row>
    <row r="220" ht="15.75" customHeight="1">
      <c r="F220" s="1"/>
      <c r="G220" s="1"/>
      <c r="H220" s="1"/>
      <c r="I220" s="1"/>
    </row>
    <row r="221" ht="15.75" customHeight="1">
      <c r="F221" s="1"/>
      <c r="G221" s="1"/>
      <c r="H221" s="1"/>
      <c r="I221" s="1"/>
    </row>
    <row r="222" ht="15.75" customHeight="1">
      <c r="F222" s="1"/>
      <c r="G222" s="1"/>
      <c r="H222" s="1"/>
      <c r="I222" s="1"/>
    </row>
    <row r="223" ht="15.75" customHeight="1">
      <c r="F223" s="1"/>
      <c r="G223" s="1"/>
      <c r="H223" s="1"/>
      <c r="I223" s="1"/>
    </row>
    <row r="224" ht="15.75" customHeight="1">
      <c r="F224" s="1"/>
      <c r="G224" s="1"/>
      <c r="H224" s="1"/>
      <c r="I224" s="1"/>
    </row>
    <row r="225" ht="15.75" customHeight="1">
      <c r="F225" s="1"/>
      <c r="G225" s="1"/>
      <c r="H225" s="1"/>
      <c r="I225" s="1"/>
    </row>
    <row r="226" ht="15.75" customHeight="1">
      <c r="F226" s="1"/>
      <c r="G226" s="1"/>
      <c r="H226" s="1"/>
      <c r="I226" s="1"/>
    </row>
    <row r="227" ht="15.75" customHeight="1">
      <c r="F227" s="1"/>
      <c r="G227" s="1"/>
      <c r="H227" s="1"/>
      <c r="I227" s="1"/>
    </row>
    <row r="228" ht="15.75" customHeight="1">
      <c r="F228" s="1"/>
      <c r="G228" s="1"/>
      <c r="H228" s="1"/>
      <c r="I228" s="1"/>
    </row>
    <row r="229" ht="15.75" customHeight="1">
      <c r="F229" s="1"/>
      <c r="G229" s="1"/>
      <c r="H229" s="1"/>
      <c r="I229" s="1"/>
    </row>
    <row r="230" ht="15.75" customHeight="1">
      <c r="F230" s="1"/>
      <c r="G230" s="1"/>
      <c r="H230" s="1"/>
      <c r="I230" s="1"/>
    </row>
    <row r="231" ht="15.75" customHeight="1">
      <c r="F231" s="1"/>
      <c r="G231" s="1"/>
      <c r="H231" s="1"/>
      <c r="I231" s="1"/>
    </row>
    <row r="232" ht="15.75" customHeight="1">
      <c r="F232" s="1"/>
      <c r="G232" s="1"/>
      <c r="H232" s="1"/>
      <c r="I232" s="1"/>
    </row>
    <row r="233" ht="15.75" customHeight="1">
      <c r="F233" s="1"/>
      <c r="G233" s="1"/>
      <c r="H233" s="1"/>
      <c r="I233" s="1"/>
    </row>
    <row r="234" ht="15.75" customHeight="1">
      <c r="F234" s="1"/>
      <c r="G234" s="1"/>
      <c r="H234" s="1"/>
      <c r="I234" s="1"/>
    </row>
    <row r="235" ht="15.75" customHeight="1">
      <c r="F235" s="1"/>
      <c r="G235" s="1"/>
      <c r="H235" s="1"/>
      <c r="I235" s="1"/>
    </row>
    <row r="236" ht="15.75" customHeight="1">
      <c r="F236" s="1"/>
      <c r="G236" s="1"/>
      <c r="H236" s="1"/>
      <c r="I236" s="1"/>
    </row>
    <row r="237" ht="15.75" customHeight="1">
      <c r="F237" s="1"/>
      <c r="G237" s="1"/>
      <c r="H237" s="1"/>
      <c r="I237" s="1"/>
    </row>
    <row r="238" ht="15.75" customHeight="1">
      <c r="F238" s="1"/>
      <c r="G238" s="1"/>
      <c r="H238" s="1"/>
      <c r="I238" s="1"/>
    </row>
    <row r="239" ht="15.75" customHeight="1">
      <c r="F239" s="1"/>
      <c r="G239" s="1"/>
      <c r="H239" s="1"/>
      <c r="I239" s="1"/>
    </row>
    <row r="240" ht="15.75" customHeight="1">
      <c r="F240" s="1"/>
      <c r="G240" s="1"/>
      <c r="H240" s="1"/>
      <c r="I240" s="1"/>
    </row>
    <row r="241" ht="15.75" customHeight="1">
      <c r="F241" s="1"/>
      <c r="G241" s="1"/>
      <c r="H241" s="1"/>
      <c r="I241" s="1"/>
    </row>
    <row r="242" ht="15.75" customHeight="1">
      <c r="F242" s="1"/>
      <c r="G242" s="1"/>
      <c r="H242" s="1"/>
      <c r="I242" s="1"/>
    </row>
    <row r="243" ht="15.75" customHeight="1">
      <c r="F243" s="1"/>
      <c r="G243" s="1"/>
      <c r="H243" s="1"/>
      <c r="I243" s="1"/>
    </row>
    <row r="244" ht="15.75" customHeight="1">
      <c r="F244" s="1"/>
      <c r="G244" s="1"/>
      <c r="H244" s="1"/>
      <c r="I244" s="1"/>
    </row>
    <row r="245" ht="15.75" customHeight="1">
      <c r="F245" s="1"/>
      <c r="G245" s="1"/>
      <c r="H245" s="1"/>
      <c r="I245" s="1"/>
    </row>
    <row r="246" ht="15.75" customHeight="1">
      <c r="F246" s="1"/>
      <c r="G246" s="1"/>
      <c r="H246" s="1"/>
      <c r="I246" s="1"/>
    </row>
    <row r="247" ht="15.75" customHeight="1">
      <c r="F247" s="1"/>
      <c r="G247" s="1"/>
      <c r="H247" s="1"/>
      <c r="I247" s="1"/>
    </row>
    <row r="248" ht="15.75" customHeight="1">
      <c r="F248" s="1"/>
      <c r="G248" s="1"/>
      <c r="H248" s="1"/>
      <c r="I248" s="1"/>
    </row>
    <row r="249" ht="15.75" customHeight="1">
      <c r="F249" s="1"/>
      <c r="G249" s="1"/>
      <c r="H249" s="1"/>
      <c r="I249" s="1"/>
    </row>
    <row r="250" ht="15.75" customHeight="1">
      <c r="F250" s="1"/>
      <c r="G250" s="1"/>
      <c r="H250" s="1"/>
      <c r="I250" s="1"/>
    </row>
    <row r="251" ht="15.75" customHeight="1">
      <c r="F251" s="1"/>
      <c r="G251" s="1"/>
      <c r="H251" s="1"/>
      <c r="I251" s="1"/>
    </row>
    <row r="252" ht="15.75" customHeight="1">
      <c r="F252" s="1"/>
      <c r="G252" s="1"/>
      <c r="H252" s="1"/>
      <c r="I252" s="1"/>
    </row>
    <row r="253" ht="15.75" customHeight="1">
      <c r="F253" s="1"/>
      <c r="G253" s="1"/>
      <c r="H253" s="1"/>
      <c r="I253" s="1"/>
    </row>
    <row r="254" ht="15.75" customHeight="1">
      <c r="F254" s="1"/>
      <c r="G254" s="1"/>
      <c r="H254" s="1"/>
      <c r="I254" s="1"/>
    </row>
    <row r="255" ht="15.75" customHeight="1">
      <c r="F255" s="1"/>
      <c r="G255" s="1"/>
      <c r="H255" s="1"/>
      <c r="I255" s="1"/>
    </row>
    <row r="256" ht="15.75" customHeight="1">
      <c r="F256" s="1"/>
      <c r="G256" s="1"/>
      <c r="H256" s="1"/>
      <c r="I256" s="1"/>
    </row>
    <row r="257" ht="15.75" customHeight="1">
      <c r="F257" s="1"/>
      <c r="G257" s="1"/>
      <c r="H257" s="1"/>
      <c r="I257" s="1"/>
    </row>
    <row r="258" ht="15.75" customHeight="1">
      <c r="F258" s="1"/>
      <c r="G258" s="1"/>
      <c r="H258" s="1"/>
      <c r="I258" s="1"/>
    </row>
    <row r="259" ht="15.75" customHeight="1">
      <c r="F259" s="1"/>
      <c r="G259" s="1"/>
      <c r="H259" s="1"/>
      <c r="I259" s="1"/>
    </row>
    <row r="260" ht="15.75" customHeight="1">
      <c r="F260" s="1"/>
      <c r="G260" s="1"/>
      <c r="H260" s="1"/>
      <c r="I260" s="1"/>
    </row>
    <row r="261" ht="15.75" customHeight="1">
      <c r="F261" s="1"/>
      <c r="G261" s="1"/>
      <c r="H261" s="1"/>
      <c r="I261" s="1"/>
    </row>
    <row r="262" ht="15.75" customHeight="1">
      <c r="F262" s="1"/>
      <c r="G262" s="1"/>
      <c r="H262" s="1"/>
      <c r="I262" s="1"/>
    </row>
    <row r="263" ht="15.75" customHeight="1">
      <c r="F263" s="1"/>
      <c r="G263" s="1"/>
      <c r="H263" s="1"/>
      <c r="I263" s="1"/>
    </row>
    <row r="264" ht="15.75" customHeight="1">
      <c r="F264" s="1"/>
      <c r="G264" s="1"/>
      <c r="H264" s="1"/>
      <c r="I264" s="1"/>
    </row>
    <row r="265" ht="15.75" customHeight="1">
      <c r="F265" s="1"/>
      <c r="G265" s="1"/>
      <c r="H265" s="1"/>
      <c r="I265" s="1"/>
    </row>
    <row r="266" ht="15.75" customHeight="1">
      <c r="F266" s="1"/>
      <c r="G266" s="1"/>
      <c r="H266" s="1"/>
      <c r="I266" s="1"/>
    </row>
    <row r="267" ht="15.75" customHeight="1">
      <c r="F267" s="1"/>
      <c r="G267" s="1"/>
      <c r="H267" s="1"/>
      <c r="I267" s="1"/>
    </row>
    <row r="268" ht="15.75" customHeight="1">
      <c r="F268" s="1"/>
      <c r="G268" s="1"/>
      <c r="H268" s="1"/>
      <c r="I268" s="1"/>
    </row>
    <row r="269" ht="15.75" customHeight="1">
      <c r="F269" s="1"/>
      <c r="G269" s="1"/>
      <c r="H269" s="1"/>
      <c r="I269" s="1"/>
    </row>
    <row r="270" ht="15.75" customHeight="1">
      <c r="F270" s="1"/>
      <c r="G270" s="1"/>
      <c r="H270" s="1"/>
      <c r="I270" s="1"/>
    </row>
    <row r="271" ht="15.75" customHeight="1">
      <c r="F271" s="1"/>
      <c r="G271" s="1"/>
      <c r="H271" s="1"/>
      <c r="I271" s="1"/>
    </row>
    <row r="272" ht="15.75" customHeight="1">
      <c r="F272" s="1"/>
      <c r="G272" s="1"/>
      <c r="H272" s="1"/>
      <c r="I272" s="1"/>
    </row>
    <row r="273" ht="15.75" customHeight="1">
      <c r="F273" s="1"/>
      <c r="G273" s="1"/>
      <c r="H273" s="1"/>
      <c r="I273" s="1"/>
    </row>
    <row r="274" ht="15.75" customHeight="1">
      <c r="F274" s="1"/>
      <c r="G274" s="1"/>
      <c r="H274" s="1"/>
      <c r="I274" s="1"/>
    </row>
    <row r="275" ht="15.75" customHeight="1">
      <c r="F275" s="1"/>
      <c r="G275" s="1"/>
      <c r="H275" s="1"/>
      <c r="I275" s="1"/>
    </row>
    <row r="276" ht="15.75" customHeight="1">
      <c r="F276" s="1"/>
      <c r="G276" s="1"/>
      <c r="H276" s="1"/>
      <c r="I276" s="1"/>
    </row>
    <row r="277" ht="15.75" customHeight="1">
      <c r="F277" s="1"/>
      <c r="G277" s="1"/>
      <c r="H277" s="1"/>
      <c r="I277" s="1"/>
    </row>
    <row r="278" ht="15.75" customHeight="1">
      <c r="F278" s="1"/>
      <c r="G278" s="1"/>
      <c r="H278" s="1"/>
      <c r="I278" s="1"/>
    </row>
    <row r="279" ht="15.75" customHeight="1">
      <c r="F279" s="1"/>
      <c r="G279" s="1"/>
      <c r="H279" s="1"/>
      <c r="I279" s="1"/>
    </row>
    <row r="280" ht="15.75" customHeight="1">
      <c r="F280" s="1"/>
      <c r="G280" s="1"/>
      <c r="H280" s="1"/>
      <c r="I280" s="1"/>
    </row>
    <row r="281" ht="15.75" customHeight="1">
      <c r="F281" s="1"/>
      <c r="G281" s="1"/>
      <c r="H281" s="1"/>
      <c r="I281" s="1"/>
    </row>
    <row r="282" ht="15.75" customHeight="1">
      <c r="F282" s="1"/>
      <c r="G282" s="1"/>
      <c r="H282" s="1"/>
      <c r="I282" s="1"/>
    </row>
    <row r="283" ht="15.75" customHeight="1">
      <c r="F283" s="1"/>
      <c r="G283" s="1"/>
      <c r="H283" s="1"/>
      <c r="I283" s="1"/>
    </row>
    <row r="284" ht="15.75" customHeight="1">
      <c r="F284" s="1"/>
      <c r="G284" s="1"/>
      <c r="H284" s="1"/>
      <c r="I284" s="1"/>
    </row>
    <row r="285" ht="15.75" customHeight="1">
      <c r="F285" s="1"/>
      <c r="G285" s="1"/>
      <c r="H285" s="1"/>
      <c r="I285" s="1"/>
    </row>
    <row r="286" ht="15.75" customHeight="1">
      <c r="F286" s="1"/>
      <c r="G286" s="1"/>
      <c r="H286" s="1"/>
      <c r="I286" s="1"/>
    </row>
    <row r="287" ht="15.75" customHeight="1">
      <c r="F287" s="1"/>
      <c r="G287" s="1"/>
      <c r="H287" s="1"/>
      <c r="I287" s="1"/>
    </row>
    <row r="288" ht="15.75" customHeight="1">
      <c r="F288" s="1"/>
      <c r="G288" s="1"/>
      <c r="H288" s="1"/>
      <c r="I288" s="1"/>
    </row>
    <row r="289" ht="15.75" customHeight="1">
      <c r="F289" s="1"/>
      <c r="G289" s="1"/>
      <c r="H289" s="1"/>
      <c r="I289" s="1"/>
    </row>
    <row r="290" ht="15.75" customHeight="1">
      <c r="F290" s="1"/>
      <c r="G290" s="1"/>
      <c r="H290" s="1"/>
      <c r="I290" s="1"/>
    </row>
    <row r="291" ht="15.75" customHeight="1">
      <c r="F291" s="1"/>
      <c r="G291" s="1"/>
      <c r="H291" s="1"/>
      <c r="I291" s="1"/>
    </row>
    <row r="292" ht="15.75" customHeight="1">
      <c r="F292" s="1"/>
      <c r="G292" s="1"/>
      <c r="H292" s="1"/>
      <c r="I292" s="1"/>
    </row>
    <row r="293" ht="15.75" customHeight="1">
      <c r="F293" s="1"/>
      <c r="G293" s="1"/>
      <c r="H293" s="1"/>
      <c r="I293" s="1"/>
    </row>
    <row r="294" ht="15.75" customHeight="1">
      <c r="F294" s="1"/>
      <c r="G294" s="1"/>
      <c r="H294" s="1"/>
      <c r="I294" s="1"/>
    </row>
    <row r="295" ht="15.75" customHeight="1">
      <c r="F295" s="1"/>
      <c r="G295" s="1"/>
      <c r="H295" s="1"/>
      <c r="I295" s="1"/>
    </row>
    <row r="296" ht="15.75" customHeight="1">
      <c r="F296" s="1"/>
      <c r="G296" s="1"/>
      <c r="H296" s="1"/>
      <c r="I296" s="1"/>
    </row>
    <row r="297" ht="15.75" customHeight="1">
      <c r="F297" s="1"/>
      <c r="G297" s="1"/>
      <c r="H297" s="1"/>
      <c r="I297" s="1"/>
    </row>
    <row r="298" ht="15.75" customHeight="1">
      <c r="F298" s="1"/>
      <c r="G298" s="1"/>
      <c r="H298" s="1"/>
      <c r="I298" s="1"/>
    </row>
    <row r="299" ht="15.75" customHeight="1">
      <c r="F299" s="1"/>
      <c r="G299" s="1"/>
      <c r="H299" s="1"/>
      <c r="I299" s="1"/>
    </row>
    <row r="300" ht="15.75" customHeight="1">
      <c r="F300" s="1"/>
      <c r="G300" s="1"/>
      <c r="H300" s="1"/>
      <c r="I300" s="1"/>
    </row>
    <row r="301" ht="15.75" customHeight="1">
      <c r="F301" s="1"/>
      <c r="G301" s="1"/>
      <c r="H301" s="1"/>
      <c r="I301" s="1"/>
    </row>
    <row r="302" ht="15.75" customHeight="1">
      <c r="F302" s="1"/>
      <c r="G302" s="1"/>
      <c r="H302" s="1"/>
      <c r="I302" s="1"/>
    </row>
    <row r="303" ht="15.75" customHeight="1">
      <c r="F303" s="1"/>
      <c r="G303" s="1"/>
      <c r="H303" s="1"/>
      <c r="I303" s="1"/>
    </row>
    <row r="304" ht="15.75" customHeight="1">
      <c r="F304" s="1"/>
      <c r="G304" s="1"/>
      <c r="H304" s="1"/>
      <c r="I304" s="1"/>
    </row>
    <row r="305" ht="15.75" customHeight="1">
      <c r="F305" s="1"/>
      <c r="G305" s="1"/>
      <c r="H305" s="1"/>
      <c r="I305" s="1"/>
    </row>
    <row r="306" ht="15.75" customHeight="1">
      <c r="F306" s="1"/>
      <c r="G306" s="1"/>
      <c r="H306" s="1"/>
      <c r="I306" s="1"/>
    </row>
    <row r="307" ht="15.75" customHeight="1">
      <c r="F307" s="1"/>
      <c r="G307" s="1"/>
      <c r="H307" s="1"/>
      <c r="I307" s="1"/>
    </row>
    <row r="308" ht="15.75" customHeight="1">
      <c r="F308" s="1"/>
      <c r="G308" s="1"/>
      <c r="H308" s="1"/>
      <c r="I308" s="1"/>
    </row>
    <row r="309" ht="15.75" customHeight="1">
      <c r="F309" s="1"/>
      <c r="G309" s="1"/>
      <c r="H309" s="1"/>
      <c r="I309" s="1"/>
    </row>
    <row r="310" ht="15.75" customHeight="1">
      <c r="F310" s="1"/>
      <c r="G310" s="1"/>
      <c r="H310" s="1"/>
      <c r="I310" s="1"/>
    </row>
    <row r="311" ht="15.75" customHeight="1">
      <c r="F311" s="1"/>
      <c r="G311" s="1"/>
      <c r="H311" s="1"/>
      <c r="I311" s="1"/>
    </row>
    <row r="312" ht="15.75" customHeight="1">
      <c r="F312" s="1"/>
      <c r="G312" s="1"/>
      <c r="H312" s="1"/>
      <c r="I312" s="1"/>
    </row>
    <row r="313" ht="15.75" customHeight="1">
      <c r="F313" s="1"/>
      <c r="G313" s="1"/>
      <c r="H313" s="1"/>
      <c r="I313" s="1"/>
    </row>
    <row r="314" ht="15.75" customHeight="1">
      <c r="F314" s="1"/>
      <c r="G314" s="1"/>
      <c r="H314" s="1"/>
      <c r="I314" s="1"/>
    </row>
    <row r="315" ht="15.75" customHeight="1">
      <c r="F315" s="1"/>
      <c r="G315" s="1"/>
      <c r="H315" s="1"/>
      <c r="I315" s="1"/>
    </row>
    <row r="316" ht="15.75" customHeight="1">
      <c r="F316" s="1"/>
      <c r="G316" s="1"/>
      <c r="H316" s="1"/>
      <c r="I316" s="1"/>
    </row>
    <row r="317" ht="15.75" customHeight="1">
      <c r="F317" s="1"/>
      <c r="G317" s="1"/>
      <c r="H317" s="1"/>
      <c r="I317" s="1"/>
    </row>
    <row r="318" ht="15.75" customHeight="1">
      <c r="F318" s="1"/>
      <c r="G318" s="1"/>
      <c r="H318" s="1"/>
      <c r="I318" s="1"/>
    </row>
    <row r="319" ht="15.75" customHeight="1">
      <c r="F319" s="1"/>
      <c r="G319" s="1"/>
      <c r="H319" s="1"/>
      <c r="I319" s="1"/>
    </row>
    <row r="320" ht="15.75" customHeight="1">
      <c r="F320" s="1"/>
      <c r="G320" s="1"/>
      <c r="H320" s="1"/>
      <c r="I320" s="1"/>
    </row>
    <row r="321" ht="15.75" customHeight="1">
      <c r="F321" s="1"/>
      <c r="G321" s="1"/>
      <c r="H321" s="1"/>
      <c r="I321" s="1"/>
    </row>
    <row r="322" ht="15.75" customHeight="1">
      <c r="F322" s="1"/>
      <c r="G322" s="1"/>
      <c r="H322" s="1"/>
      <c r="I322" s="1"/>
    </row>
    <row r="323" ht="15.75" customHeight="1">
      <c r="F323" s="1"/>
      <c r="G323" s="1"/>
      <c r="H323" s="1"/>
      <c r="I323" s="1"/>
    </row>
    <row r="324" ht="15.75" customHeight="1">
      <c r="F324" s="1"/>
      <c r="G324" s="1"/>
      <c r="H324" s="1"/>
      <c r="I324" s="1"/>
    </row>
    <row r="325" ht="15.75" customHeight="1">
      <c r="F325" s="1"/>
      <c r="G325" s="1"/>
      <c r="H325" s="1"/>
      <c r="I325" s="1"/>
    </row>
    <row r="326" ht="15.75" customHeight="1">
      <c r="F326" s="1"/>
      <c r="G326" s="1"/>
      <c r="H326" s="1"/>
      <c r="I326" s="1"/>
    </row>
    <row r="327" ht="15.75" customHeight="1">
      <c r="F327" s="1"/>
      <c r="G327" s="1"/>
      <c r="H327" s="1"/>
      <c r="I327" s="1"/>
    </row>
    <row r="328" ht="15.75" customHeight="1">
      <c r="F328" s="1"/>
      <c r="G328" s="1"/>
      <c r="H328" s="1"/>
      <c r="I328" s="1"/>
    </row>
    <row r="329" ht="15.75" customHeight="1">
      <c r="F329" s="1"/>
      <c r="G329" s="1"/>
      <c r="H329" s="1"/>
      <c r="I329" s="1"/>
    </row>
    <row r="330" ht="15.75" customHeight="1">
      <c r="F330" s="1"/>
      <c r="G330" s="1"/>
      <c r="H330" s="1"/>
      <c r="I330" s="1"/>
    </row>
    <row r="331" ht="15.75" customHeight="1">
      <c r="F331" s="1"/>
      <c r="G331" s="1"/>
      <c r="H331" s="1"/>
      <c r="I331" s="1"/>
    </row>
    <row r="332" ht="15.75" customHeight="1">
      <c r="F332" s="1"/>
      <c r="G332" s="1"/>
      <c r="H332" s="1"/>
      <c r="I332" s="1"/>
    </row>
    <row r="333" ht="15.75" customHeight="1">
      <c r="F333" s="1"/>
      <c r="G333" s="1"/>
      <c r="H333" s="1"/>
      <c r="I333" s="1"/>
    </row>
    <row r="334" ht="15.75" customHeight="1">
      <c r="F334" s="1"/>
      <c r="G334" s="1"/>
      <c r="H334" s="1"/>
      <c r="I334" s="1"/>
    </row>
    <row r="335" ht="15.75" customHeight="1">
      <c r="F335" s="1"/>
      <c r="G335" s="1"/>
      <c r="H335" s="1"/>
      <c r="I335" s="1"/>
    </row>
    <row r="336" ht="15.75" customHeight="1">
      <c r="F336" s="1"/>
      <c r="G336" s="1"/>
      <c r="H336" s="1"/>
      <c r="I336" s="1"/>
    </row>
    <row r="337" ht="15.75" customHeight="1">
      <c r="F337" s="1"/>
      <c r="G337" s="1"/>
      <c r="H337" s="1"/>
      <c r="I337" s="1"/>
    </row>
    <row r="338" ht="15.75" customHeight="1">
      <c r="F338" s="1"/>
      <c r="G338" s="1"/>
      <c r="H338" s="1"/>
      <c r="I338" s="1"/>
    </row>
    <row r="339" ht="15.75" customHeight="1">
      <c r="F339" s="1"/>
      <c r="G339" s="1"/>
      <c r="H339" s="1"/>
      <c r="I339" s="1"/>
    </row>
    <row r="340" ht="15.75" customHeight="1">
      <c r="F340" s="1"/>
      <c r="G340" s="1"/>
      <c r="H340" s="1"/>
      <c r="I340" s="1"/>
    </row>
    <row r="341" ht="15.75" customHeight="1">
      <c r="F341" s="1"/>
      <c r="G341" s="1"/>
      <c r="H341" s="1"/>
      <c r="I341" s="1"/>
    </row>
    <row r="342" ht="15.75" customHeight="1">
      <c r="F342" s="1"/>
      <c r="G342" s="1"/>
      <c r="H342" s="1"/>
      <c r="I342" s="1"/>
    </row>
    <row r="343" ht="15.75" customHeight="1">
      <c r="F343" s="1"/>
      <c r="G343" s="1"/>
      <c r="H343" s="1"/>
      <c r="I343" s="1"/>
    </row>
    <row r="344" ht="15.75" customHeight="1">
      <c r="F344" s="1"/>
      <c r="G344" s="1"/>
      <c r="H344" s="1"/>
      <c r="I344" s="1"/>
    </row>
    <row r="345" ht="15.75" customHeight="1">
      <c r="F345" s="1"/>
      <c r="G345" s="1"/>
      <c r="H345" s="1"/>
      <c r="I345" s="1"/>
    </row>
    <row r="346" ht="15.75" customHeight="1">
      <c r="F346" s="1"/>
      <c r="G346" s="1"/>
      <c r="H346" s="1"/>
      <c r="I346" s="1"/>
    </row>
    <row r="347" ht="15.75" customHeight="1">
      <c r="F347" s="1"/>
      <c r="G347" s="1"/>
      <c r="H347" s="1"/>
      <c r="I347" s="1"/>
    </row>
    <row r="348" ht="15.75" customHeight="1">
      <c r="F348" s="1"/>
      <c r="G348" s="1"/>
      <c r="H348" s="1"/>
      <c r="I348" s="1"/>
    </row>
    <row r="349" ht="15.75" customHeight="1">
      <c r="F349" s="1"/>
      <c r="G349" s="1"/>
      <c r="H349" s="1"/>
      <c r="I349" s="1"/>
    </row>
    <row r="350" ht="15.75" customHeight="1">
      <c r="F350" s="1"/>
      <c r="G350" s="1"/>
      <c r="H350" s="1"/>
      <c r="I350" s="1"/>
    </row>
    <row r="351" ht="15.75" customHeight="1">
      <c r="F351" s="1"/>
      <c r="G351" s="1"/>
      <c r="H351" s="1"/>
      <c r="I351" s="1"/>
    </row>
    <row r="352" ht="15.75" customHeight="1">
      <c r="F352" s="1"/>
      <c r="G352" s="1"/>
      <c r="H352" s="1"/>
      <c r="I352" s="1"/>
    </row>
    <row r="353" ht="15.75" customHeight="1">
      <c r="F353" s="1"/>
      <c r="G353" s="1"/>
      <c r="H353" s="1"/>
      <c r="I353" s="1"/>
    </row>
    <row r="354" ht="15.75" customHeight="1">
      <c r="F354" s="1"/>
      <c r="G354" s="1"/>
      <c r="H354" s="1"/>
      <c r="I354" s="1"/>
    </row>
    <row r="355" ht="15.75" customHeight="1">
      <c r="F355" s="1"/>
      <c r="G355" s="1"/>
      <c r="H355" s="1"/>
      <c r="I355" s="1"/>
    </row>
    <row r="356" ht="15.75" customHeight="1">
      <c r="F356" s="1"/>
      <c r="G356" s="1"/>
      <c r="H356" s="1"/>
      <c r="I356" s="1"/>
    </row>
    <row r="357" ht="15.75" customHeight="1">
      <c r="F357" s="1"/>
      <c r="G357" s="1"/>
      <c r="H357" s="1"/>
      <c r="I357" s="1"/>
    </row>
    <row r="358" ht="15.75" customHeight="1">
      <c r="F358" s="1"/>
      <c r="G358" s="1"/>
      <c r="H358" s="1"/>
      <c r="I358" s="1"/>
    </row>
    <row r="359" ht="15.75" customHeight="1">
      <c r="F359" s="1"/>
      <c r="G359" s="1"/>
      <c r="H359" s="1"/>
      <c r="I359" s="1"/>
    </row>
    <row r="360" ht="15.75" customHeight="1">
      <c r="F360" s="1"/>
      <c r="G360" s="1"/>
      <c r="H360" s="1"/>
      <c r="I360" s="1"/>
    </row>
    <row r="361" ht="15.75" customHeight="1">
      <c r="F361" s="1"/>
      <c r="G361" s="1"/>
      <c r="H361" s="1"/>
      <c r="I361" s="1"/>
    </row>
    <row r="362" ht="15.75" customHeight="1">
      <c r="F362" s="1"/>
      <c r="G362" s="1"/>
      <c r="H362" s="1"/>
      <c r="I362" s="1"/>
    </row>
    <row r="363" ht="15.75" customHeight="1">
      <c r="F363" s="1"/>
      <c r="G363" s="1"/>
      <c r="H363" s="1"/>
      <c r="I363" s="1"/>
    </row>
    <row r="364" ht="15.75" customHeight="1">
      <c r="F364" s="1"/>
      <c r="G364" s="1"/>
      <c r="H364" s="1"/>
      <c r="I364" s="1"/>
    </row>
    <row r="365" ht="15.75" customHeight="1">
      <c r="F365" s="1"/>
      <c r="G365" s="1"/>
      <c r="H365" s="1"/>
      <c r="I365" s="1"/>
    </row>
    <row r="366" ht="15.75" customHeight="1">
      <c r="F366" s="1"/>
      <c r="G366" s="1"/>
      <c r="H366" s="1"/>
      <c r="I366" s="1"/>
    </row>
    <row r="367" ht="15.75" customHeight="1">
      <c r="F367" s="1"/>
      <c r="G367" s="1"/>
      <c r="H367" s="1"/>
      <c r="I367" s="1"/>
    </row>
    <row r="368" ht="15.75" customHeight="1">
      <c r="F368" s="1"/>
      <c r="G368" s="1"/>
      <c r="H368" s="1"/>
      <c r="I368" s="1"/>
    </row>
    <row r="369" ht="15.75" customHeight="1">
      <c r="F369" s="1"/>
      <c r="G369" s="1"/>
      <c r="H369" s="1"/>
      <c r="I369" s="1"/>
    </row>
    <row r="370" ht="15.75" customHeight="1">
      <c r="F370" s="1"/>
      <c r="G370" s="1"/>
      <c r="H370" s="1"/>
      <c r="I370" s="1"/>
    </row>
    <row r="371" ht="15.75" customHeight="1">
      <c r="F371" s="1"/>
      <c r="G371" s="1"/>
      <c r="H371" s="1"/>
      <c r="I371" s="1"/>
    </row>
    <row r="372" ht="15.75" customHeight="1">
      <c r="F372" s="1"/>
      <c r="G372" s="1"/>
      <c r="H372" s="1"/>
      <c r="I372" s="1"/>
    </row>
    <row r="373" ht="15.75" customHeight="1">
      <c r="F373" s="1"/>
      <c r="G373" s="1"/>
      <c r="H373" s="1"/>
      <c r="I373" s="1"/>
    </row>
    <row r="374" ht="15.75" customHeight="1">
      <c r="F374" s="1"/>
      <c r="G374" s="1"/>
      <c r="H374" s="1"/>
      <c r="I374" s="1"/>
    </row>
    <row r="375" ht="15.75" customHeight="1">
      <c r="F375" s="1"/>
      <c r="G375" s="1"/>
      <c r="H375" s="1"/>
      <c r="I375" s="1"/>
    </row>
    <row r="376" ht="15.75" customHeight="1">
      <c r="F376" s="1"/>
      <c r="G376" s="1"/>
      <c r="H376" s="1"/>
      <c r="I376" s="1"/>
    </row>
    <row r="377" ht="15.75" customHeight="1">
      <c r="F377" s="1"/>
      <c r="G377" s="1"/>
      <c r="H377" s="1"/>
      <c r="I377" s="1"/>
    </row>
    <row r="378" ht="15.75" customHeight="1">
      <c r="F378" s="1"/>
      <c r="G378" s="1"/>
      <c r="H378" s="1"/>
      <c r="I378" s="1"/>
    </row>
    <row r="379" ht="15.75" customHeight="1">
      <c r="F379" s="1"/>
      <c r="G379" s="1"/>
      <c r="H379" s="1"/>
      <c r="I379" s="1"/>
    </row>
    <row r="380" ht="15.75" customHeight="1">
      <c r="F380" s="1"/>
      <c r="G380" s="1"/>
      <c r="H380" s="1"/>
      <c r="I380" s="1"/>
    </row>
    <row r="381" ht="15.75" customHeight="1">
      <c r="F381" s="1"/>
      <c r="G381" s="1"/>
      <c r="H381" s="1"/>
      <c r="I381" s="1"/>
    </row>
    <row r="382" ht="15.75" customHeight="1">
      <c r="F382" s="1"/>
      <c r="G382" s="1"/>
      <c r="H382" s="1"/>
      <c r="I382" s="1"/>
    </row>
    <row r="383" ht="15.75" customHeight="1">
      <c r="F383" s="1"/>
      <c r="G383" s="1"/>
      <c r="H383" s="1"/>
      <c r="I383" s="1"/>
    </row>
    <row r="384" ht="15.75" customHeight="1">
      <c r="F384" s="1"/>
      <c r="G384" s="1"/>
      <c r="H384" s="1"/>
      <c r="I384" s="1"/>
    </row>
    <row r="385" ht="15.75" customHeight="1">
      <c r="F385" s="1"/>
      <c r="G385" s="1"/>
      <c r="H385" s="1"/>
      <c r="I385" s="1"/>
    </row>
    <row r="386" ht="15.75" customHeight="1">
      <c r="F386" s="1"/>
      <c r="G386" s="1"/>
      <c r="H386" s="1"/>
      <c r="I386" s="1"/>
    </row>
    <row r="387" ht="15.75" customHeight="1">
      <c r="F387" s="1"/>
      <c r="G387" s="1"/>
      <c r="H387" s="1"/>
      <c r="I387" s="1"/>
    </row>
    <row r="388" ht="15.75" customHeight="1">
      <c r="F388" s="1"/>
      <c r="G388" s="1"/>
      <c r="H388" s="1"/>
      <c r="I388" s="1"/>
    </row>
    <row r="389" ht="15.75" customHeight="1">
      <c r="F389" s="1"/>
      <c r="G389" s="1"/>
      <c r="H389" s="1"/>
      <c r="I389" s="1"/>
    </row>
    <row r="390" ht="15.75" customHeight="1">
      <c r="F390" s="1"/>
      <c r="G390" s="1"/>
      <c r="H390" s="1"/>
      <c r="I390" s="1"/>
    </row>
    <row r="391" ht="15.75" customHeight="1">
      <c r="F391" s="1"/>
      <c r="G391" s="1"/>
      <c r="H391" s="1"/>
      <c r="I391" s="1"/>
    </row>
    <row r="392" ht="15.75" customHeight="1">
      <c r="F392" s="1"/>
      <c r="G392" s="1"/>
      <c r="H392" s="1"/>
      <c r="I392" s="1"/>
    </row>
    <row r="393" ht="15.75" customHeight="1">
      <c r="F393" s="1"/>
      <c r="G393" s="1"/>
      <c r="H393" s="1"/>
      <c r="I393" s="1"/>
    </row>
    <row r="394" ht="15.75" customHeight="1">
      <c r="F394" s="1"/>
      <c r="G394" s="1"/>
      <c r="H394" s="1"/>
      <c r="I394" s="1"/>
    </row>
    <row r="395" ht="15.75" customHeight="1">
      <c r="F395" s="1"/>
      <c r="G395" s="1"/>
      <c r="H395" s="1"/>
      <c r="I395" s="1"/>
    </row>
    <row r="396" ht="15.75" customHeight="1">
      <c r="F396" s="1"/>
      <c r="G396" s="1"/>
      <c r="H396" s="1"/>
      <c r="I396" s="1"/>
    </row>
    <row r="397" ht="15.75" customHeight="1">
      <c r="F397" s="1"/>
      <c r="G397" s="1"/>
      <c r="H397" s="1"/>
      <c r="I397" s="1"/>
    </row>
    <row r="398" ht="15.75" customHeight="1">
      <c r="F398" s="1"/>
      <c r="G398" s="1"/>
      <c r="H398" s="1"/>
      <c r="I398" s="1"/>
    </row>
    <row r="399" ht="15.75" customHeight="1">
      <c r="F399" s="1"/>
      <c r="G399" s="1"/>
      <c r="H399" s="1"/>
      <c r="I399" s="1"/>
    </row>
    <row r="400" ht="15.75" customHeight="1">
      <c r="F400" s="1"/>
      <c r="G400" s="1"/>
      <c r="H400" s="1"/>
      <c r="I400" s="1"/>
    </row>
    <row r="401" ht="15.75" customHeight="1">
      <c r="F401" s="1"/>
      <c r="G401" s="1"/>
      <c r="H401" s="1"/>
      <c r="I401" s="1"/>
    </row>
    <row r="402" ht="15.75" customHeight="1">
      <c r="F402" s="1"/>
      <c r="G402" s="1"/>
      <c r="H402" s="1"/>
      <c r="I402" s="1"/>
    </row>
    <row r="403" ht="15.75" customHeight="1">
      <c r="F403" s="1"/>
      <c r="G403" s="1"/>
      <c r="H403" s="1"/>
      <c r="I403" s="1"/>
    </row>
    <row r="404" ht="15.75" customHeight="1">
      <c r="F404" s="1"/>
      <c r="G404" s="1"/>
      <c r="H404" s="1"/>
      <c r="I404" s="1"/>
    </row>
    <row r="405" ht="15.75" customHeight="1">
      <c r="F405" s="1"/>
      <c r="G405" s="1"/>
      <c r="H405" s="1"/>
      <c r="I405" s="1"/>
    </row>
    <row r="406" ht="15.75" customHeight="1">
      <c r="F406" s="1"/>
      <c r="G406" s="1"/>
      <c r="H406" s="1"/>
      <c r="I406" s="1"/>
    </row>
    <row r="407" ht="15.75" customHeight="1">
      <c r="F407" s="1"/>
      <c r="G407" s="1"/>
      <c r="H407" s="1"/>
      <c r="I407" s="1"/>
    </row>
    <row r="408" ht="15.75" customHeight="1">
      <c r="F408" s="1"/>
      <c r="G408" s="1"/>
      <c r="H408" s="1"/>
      <c r="I408" s="1"/>
    </row>
    <row r="409" ht="15.75" customHeight="1">
      <c r="F409" s="1"/>
      <c r="G409" s="1"/>
      <c r="H409" s="1"/>
      <c r="I409" s="1"/>
    </row>
    <row r="410" ht="15.75" customHeight="1">
      <c r="F410" s="1"/>
      <c r="G410" s="1"/>
      <c r="H410" s="1"/>
      <c r="I410" s="1"/>
    </row>
    <row r="411" ht="15.75" customHeight="1">
      <c r="F411" s="1"/>
      <c r="G411" s="1"/>
      <c r="H411" s="1"/>
      <c r="I411" s="1"/>
    </row>
    <row r="412" ht="15.75" customHeight="1">
      <c r="F412" s="1"/>
      <c r="G412" s="1"/>
      <c r="H412" s="1"/>
      <c r="I412" s="1"/>
    </row>
    <row r="413" ht="15.75" customHeight="1">
      <c r="F413" s="1"/>
      <c r="G413" s="1"/>
      <c r="H413" s="1"/>
      <c r="I413" s="1"/>
    </row>
    <row r="414" ht="15.75" customHeight="1">
      <c r="F414" s="1"/>
      <c r="G414" s="1"/>
      <c r="H414" s="1"/>
      <c r="I414" s="1"/>
    </row>
    <row r="415" ht="15.75" customHeight="1">
      <c r="F415" s="1"/>
      <c r="G415" s="1"/>
      <c r="H415" s="1"/>
      <c r="I415" s="1"/>
    </row>
    <row r="416" ht="15.75" customHeight="1">
      <c r="F416" s="1"/>
      <c r="G416" s="1"/>
      <c r="H416" s="1"/>
      <c r="I416" s="1"/>
    </row>
    <row r="417" ht="15.75" customHeight="1">
      <c r="F417" s="1"/>
      <c r="G417" s="1"/>
      <c r="H417" s="1"/>
      <c r="I417" s="1"/>
    </row>
    <row r="418" ht="15.75" customHeight="1">
      <c r="F418" s="1"/>
      <c r="G418" s="1"/>
      <c r="H418" s="1"/>
      <c r="I418" s="1"/>
    </row>
    <row r="419" ht="15.75" customHeight="1">
      <c r="F419" s="1"/>
      <c r="G419" s="1"/>
      <c r="H419" s="1"/>
      <c r="I419" s="1"/>
    </row>
    <row r="420" ht="15.75" customHeight="1">
      <c r="F420" s="1"/>
      <c r="G420" s="1"/>
      <c r="H420" s="1"/>
      <c r="I420" s="1"/>
    </row>
    <row r="421" ht="15.75" customHeight="1">
      <c r="F421" s="1"/>
      <c r="G421" s="1"/>
      <c r="H421" s="1"/>
      <c r="I421" s="1"/>
    </row>
    <row r="422" ht="15.75" customHeight="1">
      <c r="F422" s="1"/>
      <c r="G422" s="1"/>
      <c r="H422" s="1"/>
      <c r="I422" s="1"/>
    </row>
    <row r="423" ht="15.75" customHeight="1">
      <c r="F423" s="1"/>
      <c r="G423" s="1"/>
      <c r="H423" s="1"/>
      <c r="I423" s="1"/>
    </row>
    <row r="424" ht="15.75" customHeight="1">
      <c r="F424" s="1"/>
      <c r="G424" s="1"/>
      <c r="H424" s="1"/>
      <c r="I424" s="1"/>
    </row>
    <row r="425" ht="15.75" customHeight="1">
      <c r="F425" s="1"/>
      <c r="G425" s="1"/>
      <c r="H425" s="1"/>
      <c r="I425" s="1"/>
    </row>
    <row r="426" ht="15.75" customHeight="1">
      <c r="F426" s="1"/>
      <c r="G426" s="1"/>
      <c r="H426" s="1"/>
      <c r="I426" s="1"/>
    </row>
    <row r="427" ht="15.75" customHeight="1">
      <c r="F427" s="1"/>
      <c r="G427" s="1"/>
      <c r="H427" s="1"/>
      <c r="I427" s="1"/>
    </row>
    <row r="428" ht="15.75" customHeight="1">
      <c r="F428" s="1"/>
      <c r="G428" s="1"/>
      <c r="H428" s="1"/>
      <c r="I428" s="1"/>
    </row>
    <row r="429" ht="15.75" customHeight="1">
      <c r="F429" s="1"/>
      <c r="G429" s="1"/>
      <c r="H429" s="1"/>
      <c r="I429" s="1"/>
    </row>
    <row r="430" ht="15.75" customHeight="1">
      <c r="F430" s="1"/>
      <c r="G430" s="1"/>
      <c r="H430" s="1"/>
      <c r="I430" s="1"/>
    </row>
    <row r="431" ht="15.75" customHeight="1">
      <c r="F431" s="1"/>
      <c r="G431" s="1"/>
      <c r="H431" s="1"/>
      <c r="I431" s="1"/>
    </row>
    <row r="432" ht="15.75" customHeight="1">
      <c r="F432" s="1"/>
      <c r="G432" s="1"/>
      <c r="H432" s="1"/>
      <c r="I432" s="1"/>
    </row>
    <row r="433" ht="15.75" customHeight="1">
      <c r="F433" s="1"/>
      <c r="G433" s="1"/>
      <c r="H433" s="1"/>
      <c r="I433" s="1"/>
    </row>
    <row r="434" ht="15.75" customHeight="1">
      <c r="F434" s="1"/>
      <c r="G434" s="1"/>
      <c r="H434" s="1"/>
      <c r="I434" s="1"/>
    </row>
    <row r="435" ht="15.75" customHeight="1">
      <c r="F435" s="1"/>
      <c r="G435" s="1"/>
      <c r="H435" s="1"/>
      <c r="I435" s="1"/>
    </row>
    <row r="436" ht="15.75" customHeight="1">
      <c r="F436" s="1"/>
      <c r="G436" s="1"/>
      <c r="H436" s="1"/>
      <c r="I436" s="1"/>
    </row>
    <row r="437" ht="15.75" customHeight="1">
      <c r="F437" s="1"/>
      <c r="G437" s="1"/>
      <c r="H437" s="1"/>
      <c r="I437" s="1"/>
    </row>
    <row r="438" ht="15.75" customHeight="1">
      <c r="F438" s="1"/>
      <c r="G438" s="1"/>
      <c r="H438" s="1"/>
      <c r="I438" s="1"/>
    </row>
    <row r="439" ht="15.75" customHeight="1">
      <c r="F439" s="1"/>
      <c r="G439" s="1"/>
      <c r="H439" s="1"/>
      <c r="I439" s="1"/>
    </row>
    <row r="440" ht="15.75" customHeight="1">
      <c r="F440" s="1"/>
      <c r="G440" s="1"/>
      <c r="H440" s="1"/>
      <c r="I440" s="1"/>
    </row>
    <row r="441" ht="15.75" customHeight="1">
      <c r="F441" s="1"/>
      <c r="G441" s="1"/>
      <c r="H441" s="1"/>
      <c r="I441" s="1"/>
    </row>
    <row r="442" ht="15.75" customHeight="1">
      <c r="F442" s="1"/>
      <c r="G442" s="1"/>
      <c r="H442" s="1"/>
      <c r="I442" s="1"/>
    </row>
    <row r="443" ht="15.75" customHeight="1">
      <c r="F443" s="1"/>
      <c r="G443" s="1"/>
      <c r="H443" s="1"/>
      <c r="I443" s="1"/>
    </row>
    <row r="444" ht="15.75" customHeight="1">
      <c r="F444" s="1"/>
      <c r="G444" s="1"/>
      <c r="H444" s="1"/>
      <c r="I444" s="1"/>
    </row>
    <row r="445" ht="15.75" customHeight="1">
      <c r="F445" s="1"/>
      <c r="G445" s="1"/>
      <c r="H445" s="1"/>
      <c r="I445" s="1"/>
    </row>
    <row r="446" ht="15.75" customHeight="1">
      <c r="F446" s="1"/>
      <c r="G446" s="1"/>
      <c r="H446" s="1"/>
      <c r="I446" s="1"/>
    </row>
    <row r="447" ht="15.75" customHeight="1">
      <c r="F447" s="1"/>
      <c r="G447" s="1"/>
      <c r="H447" s="1"/>
      <c r="I447" s="1"/>
    </row>
    <row r="448" ht="15.75" customHeight="1">
      <c r="F448" s="1"/>
      <c r="G448" s="1"/>
      <c r="H448" s="1"/>
      <c r="I448" s="1"/>
    </row>
    <row r="449" ht="15.75" customHeight="1">
      <c r="F449" s="1"/>
      <c r="G449" s="1"/>
      <c r="H449" s="1"/>
      <c r="I449" s="1"/>
    </row>
    <row r="450" ht="15.75" customHeight="1">
      <c r="F450" s="1"/>
      <c r="G450" s="1"/>
      <c r="H450" s="1"/>
      <c r="I450" s="1"/>
    </row>
    <row r="451" ht="15.75" customHeight="1">
      <c r="F451" s="1"/>
      <c r="G451" s="1"/>
      <c r="H451" s="1"/>
      <c r="I451" s="1"/>
    </row>
    <row r="452" ht="15.75" customHeight="1">
      <c r="F452" s="1"/>
      <c r="G452" s="1"/>
      <c r="H452" s="1"/>
      <c r="I452" s="1"/>
    </row>
    <row r="453" ht="15.75" customHeight="1">
      <c r="F453" s="1"/>
      <c r="G453" s="1"/>
      <c r="H453" s="1"/>
      <c r="I453" s="1"/>
    </row>
    <row r="454" ht="15.75" customHeight="1">
      <c r="F454" s="1"/>
      <c r="G454" s="1"/>
      <c r="H454" s="1"/>
      <c r="I454" s="1"/>
    </row>
    <row r="455" ht="15.75" customHeight="1">
      <c r="F455" s="1"/>
      <c r="G455" s="1"/>
      <c r="H455" s="1"/>
      <c r="I455" s="1"/>
    </row>
    <row r="456" ht="15.75" customHeight="1">
      <c r="F456" s="1"/>
      <c r="G456" s="1"/>
      <c r="H456" s="1"/>
      <c r="I456" s="1"/>
    </row>
    <row r="457" ht="15.75" customHeight="1">
      <c r="F457" s="1"/>
      <c r="G457" s="1"/>
      <c r="H457" s="1"/>
      <c r="I457" s="1"/>
    </row>
    <row r="458" ht="15.75" customHeight="1">
      <c r="F458" s="1"/>
      <c r="G458" s="1"/>
      <c r="H458" s="1"/>
      <c r="I458" s="1"/>
    </row>
    <row r="459" ht="15.75" customHeight="1">
      <c r="F459" s="1"/>
      <c r="G459" s="1"/>
      <c r="H459" s="1"/>
      <c r="I459" s="1"/>
    </row>
    <row r="460" ht="15.75" customHeight="1">
      <c r="F460" s="1"/>
      <c r="G460" s="1"/>
      <c r="H460" s="1"/>
      <c r="I460" s="1"/>
    </row>
    <row r="461" ht="15.75" customHeight="1">
      <c r="F461" s="1"/>
      <c r="G461" s="1"/>
      <c r="H461" s="1"/>
      <c r="I461" s="1"/>
    </row>
    <row r="462" ht="15.75" customHeight="1">
      <c r="F462" s="1"/>
      <c r="G462" s="1"/>
      <c r="H462" s="1"/>
      <c r="I462" s="1"/>
    </row>
    <row r="463" ht="15.75" customHeight="1">
      <c r="F463" s="1"/>
      <c r="G463" s="1"/>
      <c r="H463" s="1"/>
      <c r="I463" s="1"/>
    </row>
    <row r="464" ht="15.75" customHeight="1">
      <c r="F464" s="1"/>
      <c r="G464" s="1"/>
      <c r="H464" s="1"/>
      <c r="I464" s="1"/>
    </row>
    <row r="465" ht="15.75" customHeight="1">
      <c r="F465" s="1"/>
      <c r="G465" s="1"/>
      <c r="H465" s="1"/>
      <c r="I465" s="1"/>
    </row>
    <row r="466" ht="15.75" customHeight="1">
      <c r="F466" s="1"/>
      <c r="G466" s="1"/>
      <c r="H466" s="1"/>
      <c r="I466" s="1"/>
    </row>
    <row r="467" ht="15.75" customHeight="1">
      <c r="F467" s="1"/>
      <c r="G467" s="1"/>
      <c r="H467" s="1"/>
      <c r="I467" s="1"/>
    </row>
    <row r="468" ht="15.75" customHeight="1">
      <c r="F468" s="1"/>
      <c r="G468" s="1"/>
      <c r="H468" s="1"/>
      <c r="I468" s="1"/>
    </row>
    <row r="469" ht="15.75" customHeight="1">
      <c r="F469" s="1"/>
      <c r="G469" s="1"/>
      <c r="H469" s="1"/>
      <c r="I469" s="1"/>
    </row>
    <row r="470" ht="15.75" customHeight="1">
      <c r="F470" s="1"/>
      <c r="G470" s="1"/>
      <c r="H470" s="1"/>
      <c r="I470" s="1"/>
    </row>
    <row r="471" ht="15.75" customHeight="1">
      <c r="F471" s="1"/>
      <c r="G471" s="1"/>
      <c r="H471" s="1"/>
      <c r="I471" s="1"/>
    </row>
    <row r="472" ht="15.75" customHeight="1">
      <c r="F472" s="1"/>
      <c r="G472" s="1"/>
      <c r="H472" s="1"/>
      <c r="I472" s="1"/>
    </row>
    <row r="473" ht="15.75" customHeight="1">
      <c r="F473" s="1"/>
      <c r="G473" s="1"/>
      <c r="H473" s="1"/>
      <c r="I473" s="1"/>
    </row>
    <row r="474" ht="15.75" customHeight="1">
      <c r="F474" s="1"/>
      <c r="G474" s="1"/>
      <c r="H474" s="1"/>
      <c r="I474" s="1"/>
    </row>
    <row r="475" ht="15.75" customHeight="1">
      <c r="F475" s="1"/>
      <c r="G475" s="1"/>
      <c r="H475" s="1"/>
      <c r="I475" s="1"/>
    </row>
    <row r="476" ht="15.75" customHeight="1">
      <c r="F476" s="1"/>
      <c r="G476" s="1"/>
      <c r="H476" s="1"/>
      <c r="I476" s="1"/>
    </row>
    <row r="477" ht="15.75" customHeight="1">
      <c r="F477" s="1"/>
      <c r="G477" s="1"/>
      <c r="H477" s="1"/>
      <c r="I477" s="1"/>
    </row>
    <row r="478" ht="15.75" customHeight="1">
      <c r="F478" s="1"/>
      <c r="G478" s="1"/>
      <c r="H478" s="1"/>
      <c r="I478" s="1"/>
    </row>
    <row r="479" ht="15.75" customHeight="1">
      <c r="F479" s="1"/>
      <c r="G479" s="1"/>
      <c r="H479" s="1"/>
      <c r="I479" s="1"/>
    </row>
    <row r="480" ht="15.75" customHeight="1">
      <c r="F480" s="1"/>
      <c r="G480" s="1"/>
      <c r="H480" s="1"/>
      <c r="I480" s="1"/>
    </row>
    <row r="481" ht="15.75" customHeight="1">
      <c r="F481" s="1"/>
      <c r="G481" s="1"/>
      <c r="H481" s="1"/>
      <c r="I481" s="1"/>
    </row>
    <row r="482" ht="15.75" customHeight="1">
      <c r="F482" s="1"/>
      <c r="G482" s="1"/>
      <c r="H482" s="1"/>
      <c r="I482" s="1"/>
    </row>
    <row r="483" ht="15.75" customHeight="1">
      <c r="F483" s="1"/>
      <c r="G483" s="1"/>
      <c r="H483" s="1"/>
      <c r="I483" s="1"/>
    </row>
    <row r="484" ht="15.75" customHeight="1">
      <c r="F484" s="1"/>
      <c r="G484" s="1"/>
      <c r="H484" s="1"/>
      <c r="I484" s="1"/>
    </row>
    <row r="485" ht="15.75" customHeight="1">
      <c r="F485" s="1"/>
      <c r="G485" s="1"/>
      <c r="H485" s="1"/>
      <c r="I485" s="1"/>
    </row>
    <row r="486" ht="15.75" customHeight="1">
      <c r="F486" s="1"/>
      <c r="G486" s="1"/>
      <c r="H486" s="1"/>
      <c r="I486" s="1"/>
    </row>
    <row r="487" ht="15.75" customHeight="1">
      <c r="F487" s="1"/>
      <c r="G487" s="1"/>
      <c r="H487" s="1"/>
      <c r="I487" s="1"/>
    </row>
    <row r="488" ht="15.75" customHeight="1">
      <c r="F488" s="1"/>
      <c r="G488" s="1"/>
      <c r="H488" s="1"/>
      <c r="I488" s="1"/>
    </row>
    <row r="489" ht="15.75" customHeight="1">
      <c r="F489" s="1"/>
      <c r="G489" s="1"/>
      <c r="H489" s="1"/>
      <c r="I489" s="1"/>
    </row>
    <row r="490" ht="15.75" customHeight="1">
      <c r="F490" s="1"/>
      <c r="G490" s="1"/>
      <c r="H490" s="1"/>
      <c r="I490" s="1"/>
    </row>
    <row r="491" ht="15.75" customHeight="1">
      <c r="F491" s="1"/>
      <c r="G491" s="1"/>
      <c r="H491" s="1"/>
      <c r="I491" s="1"/>
    </row>
    <row r="492" ht="15.75" customHeight="1">
      <c r="F492" s="1"/>
      <c r="G492" s="1"/>
      <c r="H492" s="1"/>
      <c r="I492" s="1"/>
    </row>
    <row r="493" ht="15.75" customHeight="1">
      <c r="F493" s="1"/>
      <c r="G493" s="1"/>
      <c r="H493" s="1"/>
      <c r="I493" s="1"/>
    </row>
    <row r="494" ht="15.75" customHeight="1">
      <c r="F494" s="1"/>
      <c r="G494" s="1"/>
      <c r="H494" s="1"/>
      <c r="I494" s="1"/>
    </row>
    <row r="495" ht="15.75" customHeight="1">
      <c r="F495" s="1"/>
      <c r="G495" s="1"/>
      <c r="H495" s="1"/>
      <c r="I495" s="1"/>
    </row>
    <row r="496" ht="15.75" customHeight="1">
      <c r="F496" s="1"/>
      <c r="G496" s="1"/>
      <c r="H496" s="1"/>
      <c r="I496" s="1"/>
    </row>
    <row r="497" ht="15.75" customHeight="1">
      <c r="F497" s="1"/>
      <c r="G497" s="1"/>
      <c r="H497" s="1"/>
      <c r="I497" s="1"/>
    </row>
    <row r="498" ht="15.75" customHeight="1">
      <c r="F498" s="1"/>
      <c r="G498" s="1"/>
      <c r="H498" s="1"/>
      <c r="I498" s="1"/>
    </row>
    <row r="499" ht="15.75" customHeight="1">
      <c r="F499" s="1"/>
      <c r="G499" s="1"/>
      <c r="H499" s="1"/>
      <c r="I499" s="1"/>
    </row>
    <row r="500" ht="15.75" customHeight="1">
      <c r="F500" s="1"/>
      <c r="G500" s="1"/>
      <c r="H500" s="1"/>
      <c r="I500" s="1"/>
    </row>
    <row r="501" ht="15.75" customHeight="1">
      <c r="F501" s="1"/>
      <c r="G501" s="1"/>
      <c r="H501" s="1"/>
      <c r="I501" s="1"/>
    </row>
    <row r="502" ht="15.75" customHeight="1">
      <c r="F502" s="1"/>
      <c r="G502" s="1"/>
      <c r="H502" s="1"/>
      <c r="I502" s="1"/>
    </row>
    <row r="503" ht="15.75" customHeight="1">
      <c r="F503" s="1"/>
      <c r="G503" s="1"/>
      <c r="H503" s="1"/>
      <c r="I503" s="1"/>
    </row>
    <row r="504" ht="15.75" customHeight="1">
      <c r="F504" s="1"/>
      <c r="G504" s="1"/>
      <c r="H504" s="1"/>
      <c r="I504" s="1"/>
    </row>
    <row r="505" ht="15.75" customHeight="1">
      <c r="F505" s="1"/>
      <c r="G505" s="1"/>
      <c r="H505" s="1"/>
      <c r="I505" s="1"/>
    </row>
    <row r="506" ht="15.75" customHeight="1">
      <c r="F506" s="1"/>
      <c r="G506" s="1"/>
      <c r="H506" s="1"/>
      <c r="I506" s="1"/>
    </row>
    <row r="507" ht="15.75" customHeight="1">
      <c r="F507" s="1"/>
      <c r="G507" s="1"/>
      <c r="H507" s="1"/>
      <c r="I507" s="1"/>
    </row>
    <row r="508" ht="15.75" customHeight="1">
      <c r="F508" s="1"/>
      <c r="G508" s="1"/>
      <c r="H508" s="1"/>
      <c r="I508" s="1"/>
    </row>
    <row r="509" ht="15.75" customHeight="1">
      <c r="F509" s="1"/>
      <c r="G509" s="1"/>
      <c r="H509" s="1"/>
      <c r="I509" s="1"/>
    </row>
    <row r="510" ht="15.75" customHeight="1">
      <c r="F510" s="1"/>
      <c r="G510" s="1"/>
      <c r="H510" s="1"/>
      <c r="I510" s="1"/>
    </row>
    <row r="511" ht="15.75" customHeight="1">
      <c r="F511" s="1"/>
      <c r="G511" s="1"/>
      <c r="H511" s="1"/>
      <c r="I511" s="1"/>
    </row>
    <row r="512" ht="15.75" customHeight="1">
      <c r="F512" s="1"/>
      <c r="G512" s="1"/>
      <c r="H512" s="1"/>
      <c r="I512" s="1"/>
    </row>
    <row r="513" ht="15.75" customHeight="1">
      <c r="F513" s="1"/>
      <c r="G513" s="1"/>
      <c r="H513" s="1"/>
      <c r="I513" s="1"/>
    </row>
    <row r="514" ht="15.75" customHeight="1">
      <c r="F514" s="1"/>
      <c r="G514" s="1"/>
      <c r="H514" s="1"/>
      <c r="I514" s="1"/>
    </row>
    <row r="515" ht="15.75" customHeight="1">
      <c r="F515" s="1"/>
      <c r="G515" s="1"/>
      <c r="H515" s="1"/>
      <c r="I515" s="1"/>
    </row>
    <row r="516" ht="15.75" customHeight="1">
      <c r="F516" s="1"/>
      <c r="G516" s="1"/>
      <c r="H516" s="1"/>
      <c r="I516" s="1"/>
    </row>
    <row r="517" ht="15.75" customHeight="1">
      <c r="F517" s="1"/>
      <c r="G517" s="1"/>
      <c r="H517" s="1"/>
      <c r="I517" s="1"/>
    </row>
    <row r="518" ht="15.75" customHeight="1">
      <c r="F518" s="1"/>
      <c r="G518" s="1"/>
      <c r="H518" s="1"/>
      <c r="I518" s="1"/>
    </row>
    <row r="519" ht="15.75" customHeight="1">
      <c r="F519" s="1"/>
      <c r="G519" s="1"/>
      <c r="H519" s="1"/>
      <c r="I519" s="1"/>
    </row>
    <row r="520" ht="15.75" customHeight="1">
      <c r="F520" s="1"/>
      <c r="G520" s="1"/>
      <c r="H520" s="1"/>
      <c r="I520" s="1"/>
    </row>
    <row r="521" ht="15.75" customHeight="1">
      <c r="F521" s="1"/>
      <c r="G521" s="1"/>
      <c r="H521" s="1"/>
      <c r="I521" s="1"/>
    </row>
    <row r="522" ht="15.75" customHeight="1">
      <c r="F522" s="1"/>
      <c r="G522" s="1"/>
      <c r="H522" s="1"/>
      <c r="I522" s="1"/>
    </row>
    <row r="523" ht="15.75" customHeight="1">
      <c r="F523" s="1"/>
      <c r="G523" s="1"/>
      <c r="H523" s="1"/>
      <c r="I523" s="1"/>
    </row>
    <row r="524" ht="15.75" customHeight="1">
      <c r="F524" s="1"/>
      <c r="G524" s="1"/>
      <c r="H524" s="1"/>
      <c r="I524" s="1"/>
    </row>
    <row r="525" ht="15.75" customHeight="1">
      <c r="F525" s="1"/>
      <c r="G525" s="1"/>
      <c r="H525" s="1"/>
      <c r="I525" s="1"/>
    </row>
    <row r="526" ht="15.75" customHeight="1">
      <c r="F526" s="1"/>
      <c r="G526" s="1"/>
      <c r="H526" s="1"/>
      <c r="I526" s="1"/>
    </row>
    <row r="527" ht="15.75" customHeight="1">
      <c r="F527" s="1"/>
      <c r="G527" s="1"/>
      <c r="H527" s="1"/>
      <c r="I527" s="1"/>
    </row>
    <row r="528" ht="15.75" customHeight="1">
      <c r="F528" s="1"/>
      <c r="G528" s="1"/>
      <c r="H528" s="1"/>
      <c r="I528" s="1"/>
    </row>
    <row r="529" ht="15.75" customHeight="1">
      <c r="F529" s="1"/>
      <c r="G529" s="1"/>
      <c r="H529" s="1"/>
      <c r="I529" s="1"/>
    </row>
    <row r="530" ht="15.75" customHeight="1">
      <c r="F530" s="1"/>
      <c r="G530" s="1"/>
      <c r="H530" s="1"/>
      <c r="I530" s="1"/>
    </row>
    <row r="531" ht="15.75" customHeight="1">
      <c r="F531" s="1"/>
      <c r="G531" s="1"/>
      <c r="H531" s="1"/>
      <c r="I531" s="1"/>
    </row>
    <row r="532" ht="15.75" customHeight="1">
      <c r="F532" s="1"/>
      <c r="G532" s="1"/>
      <c r="H532" s="1"/>
      <c r="I532" s="1"/>
    </row>
    <row r="533" ht="15.75" customHeight="1">
      <c r="F533" s="1"/>
      <c r="G533" s="1"/>
      <c r="H533" s="1"/>
      <c r="I533" s="1"/>
    </row>
    <row r="534" ht="15.75" customHeight="1">
      <c r="F534" s="1"/>
      <c r="G534" s="1"/>
      <c r="H534" s="1"/>
      <c r="I534" s="1"/>
    </row>
    <row r="535" ht="15.75" customHeight="1">
      <c r="F535" s="1"/>
      <c r="G535" s="1"/>
      <c r="H535" s="1"/>
      <c r="I535" s="1"/>
    </row>
    <row r="536" ht="15.75" customHeight="1">
      <c r="F536" s="1"/>
      <c r="G536" s="1"/>
      <c r="H536" s="1"/>
      <c r="I536" s="1"/>
    </row>
    <row r="537" ht="15.75" customHeight="1">
      <c r="F537" s="1"/>
      <c r="G537" s="1"/>
      <c r="H537" s="1"/>
      <c r="I537" s="1"/>
    </row>
    <row r="538" ht="15.75" customHeight="1">
      <c r="F538" s="1"/>
      <c r="G538" s="1"/>
      <c r="H538" s="1"/>
      <c r="I538" s="1"/>
    </row>
    <row r="539" ht="15.75" customHeight="1">
      <c r="F539" s="1"/>
      <c r="G539" s="1"/>
      <c r="H539" s="1"/>
      <c r="I539" s="1"/>
    </row>
    <row r="540" ht="15.75" customHeight="1">
      <c r="F540" s="1"/>
      <c r="G540" s="1"/>
      <c r="H540" s="1"/>
      <c r="I540" s="1"/>
    </row>
    <row r="541" ht="15.75" customHeight="1">
      <c r="F541" s="1"/>
      <c r="G541" s="1"/>
      <c r="H541" s="1"/>
      <c r="I541" s="1"/>
    </row>
    <row r="542" ht="15.75" customHeight="1">
      <c r="F542" s="1"/>
      <c r="G542" s="1"/>
      <c r="H542" s="1"/>
      <c r="I542" s="1"/>
    </row>
    <row r="543" ht="15.75" customHeight="1">
      <c r="F543" s="1"/>
      <c r="G543" s="1"/>
      <c r="H543" s="1"/>
      <c r="I543" s="1"/>
    </row>
    <row r="544" ht="15.75" customHeight="1">
      <c r="F544" s="1"/>
      <c r="G544" s="1"/>
      <c r="H544" s="1"/>
      <c r="I544" s="1"/>
    </row>
    <row r="545" ht="15.75" customHeight="1">
      <c r="F545" s="1"/>
      <c r="G545" s="1"/>
      <c r="H545" s="1"/>
      <c r="I545" s="1"/>
    </row>
    <row r="546" ht="15.75" customHeight="1">
      <c r="F546" s="1"/>
      <c r="G546" s="1"/>
      <c r="H546" s="1"/>
      <c r="I546" s="1"/>
    </row>
    <row r="547" ht="15.75" customHeight="1">
      <c r="F547" s="1"/>
      <c r="G547" s="1"/>
      <c r="H547" s="1"/>
      <c r="I547" s="1"/>
    </row>
    <row r="548" ht="15.75" customHeight="1">
      <c r="F548" s="1"/>
      <c r="G548" s="1"/>
      <c r="H548" s="1"/>
      <c r="I548" s="1"/>
    </row>
    <row r="549" ht="15.75" customHeight="1">
      <c r="F549" s="1"/>
      <c r="G549" s="1"/>
      <c r="H549" s="1"/>
      <c r="I549" s="1"/>
    </row>
    <row r="550" ht="15.75" customHeight="1">
      <c r="F550" s="1"/>
      <c r="G550" s="1"/>
      <c r="H550" s="1"/>
      <c r="I550" s="1"/>
    </row>
    <row r="551" ht="15.75" customHeight="1">
      <c r="F551" s="1"/>
      <c r="G551" s="1"/>
      <c r="H551" s="1"/>
      <c r="I551" s="1"/>
    </row>
    <row r="552" ht="15.75" customHeight="1">
      <c r="F552" s="1"/>
      <c r="G552" s="1"/>
      <c r="H552" s="1"/>
      <c r="I552" s="1"/>
    </row>
    <row r="553" ht="15.75" customHeight="1">
      <c r="F553" s="1"/>
      <c r="G553" s="1"/>
      <c r="H553" s="1"/>
      <c r="I553" s="1"/>
    </row>
    <row r="554" ht="15.75" customHeight="1">
      <c r="F554" s="1"/>
      <c r="G554" s="1"/>
      <c r="H554" s="1"/>
      <c r="I554" s="1"/>
    </row>
    <row r="555" ht="15.75" customHeight="1">
      <c r="F555" s="1"/>
      <c r="G555" s="1"/>
      <c r="H555" s="1"/>
      <c r="I555" s="1"/>
    </row>
    <row r="556" ht="15.75" customHeight="1">
      <c r="F556" s="1"/>
      <c r="G556" s="1"/>
      <c r="H556" s="1"/>
      <c r="I556" s="1"/>
    </row>
    <row r="557" ht="15.75" customHeight="1">
      <c r="F557" s="1"/>
      <c r="G557" s="1"/>
      <c r="H557" s="1"/>
      <c r="I557" s="1"/>
    </row>
    <row r="558" ht="15.75" customHeight="1">
      <c r="F558" s="1"/>
      <c r="G558" s="1"/>
      <c r="H558" s="1"/>
      <c r="I558" s="1"/>
    </row>
    <row r="559" ht="15.75" customHeight="1">
      <c r="F559" s="1"/>
      <c r="G559" s="1"/>
      <c r="H559" s="1"/>
      <c r="I559" s="1"/>
    </row>
    <row r="560" ht="15.75" customHeight="1">
      <c r="F560" s="1"/>
      <c r="G560" s="1"/>
      <c r="H560" s="1"/>
      <c r="I560" s="1"/>
    </row>
    <row r="561" ht="15.75" customHeight="1">
      <c r="F561" s="1"/>
      <c r="G561" s="1"/>
      <c r="H561" s="1"/>
      <c r="I561" s="1"/>
    </row>
    <row r="562" ht="15.75" customHeight="1">
      <c r="F562" s="1"/>
      <c r="G562" s="1"/>
      <c r="H562" s="1"/>
      <c r="I562" s="1"/>
    </row>
    <row r="563" ht="15.75" customHeight="1">
      <c r="F563" s="1"/>
      <c r="G563" s="1"/>
      <c r="H563" s="1"/>
      <c r="I563" s="1"/>
    </row>
    <row r="564" ht="15.75" customHeight="1">
      <c r="F564" s="1"/>
      <c r="G564" s="1"/>
      <c r="H564" s="1"/>
      <c r="I564" s="1"/>
    </row>
    <row r="565" ht="15.75" customHeight="1">
      <c r="F565" s="1"/>
      <c r="G565" s="1"/>
      <c r="H565" s="1"/>
      <c r="I565" s="1"/>
    </row>
    <row r="566" ht="15.75" customHeight="1">
      <c r="F566" s="1"/>
      <c r="G566" s="1"/>
      <c r="H566" s="1"/>
      <c r="I566" s="1"/>
    </row>
    <row r="567" ht="15.75" customHeight="1">
      <c r="F567" s="1"/>
      <c r="G567" s="1"/>
      <c r="H567" s="1"/>
      <c r="I567" s="1"/>
    </row>
    <row r="568" ht="15.75" customHeight="1">
      <c r="F568" s="1"/>
      <c r="G568" s="1"/>
      <c r="H568" s="1"/>
      <c r="I568" s="1"/>
    </row>
    <row r="569" ht="15.75" customHeight="1">
      <c r="F569" s="1"/>
      <c r="G569" s="1"/>
      <c r="H569" s="1"/>
      <c r="I569" s="1"/>
    </row>
    <row r="570" ht="15.75" customHeight="1">
      <c r="F570" s="1"/>
      <c r="G570" s="1"/>
      <c r="H570" s="1"/>
      <c r="I570" s="1"/>
    </row>
    <row r="571" ht="15.75" customHeight="1">
      <c r="F571" s="1"/>
      <c r="G571" s="1"/>
      <c r="H571" s="1"/>
      <c r="I571" s="1"/>
    </row>
    <row r="572" ht="15.75" customHeight="1">
      <c r="F572" s="1"/>
      <c r="G572" s="1"/>
      <c r="H572" s="1"/>
      <c r="I572" s="1"/>
    </row>
    <row r="573" ht="15.75" customHeight="1">
      <c r="F573" s="1"/>
      <c r="G573" s="1"/>
      <c r="H573" s="1"/>
      <c r="I573" s="1"/>
    </row>
    <row r="574" ht="15.75" customHeight="1">
      <c r="F574" s="1"/>
      <c r="G574" s="1"/>
      <c r="H574" s="1"/>
      <c r="I574" s="1"/>
    </row>
    <row r="575" ht="15.75" customHeight="1">
      <c r="F575" s="1"/>
      <c r="G575" s="1"/>
      <c r="H575" s="1"/>
      <c r="I575" s="1"/>
    </row>
    <row r="576" ht="15.75" customHeight="1">
      <c r="F576" s="1"/>
      <c r="G576" s="1"/>
      <c r="H576" s="1"/>
      <c r="I576" s="1"/>
    </row>
    <row r="577" ht="15.75" customHeight="1">
      <c r="F577" s="1"/>
      <c r="G577" s="1"/>
      <c r="H577" s="1"/>
      <c r="I577" s="1"/>
    </row>
    <row r="578" ht="15.75" customHeight="1">
      <c r="F578" s="1"/>
      <c r="G578" s="1"/>
      <c r="H578" s="1"/>
      <c r="I578" s="1"/>
    </row>
    <row r="579" ht="15.75" customHeight="1">
      <c r="F579" s="1"/>
      <c r="G579" s="1"/>
      <c r="H579" s="1"/>
      <c r="I579" s="1"/>
    </row>
    <row r="580" ht="15.75" customHeight="1">
      <c r="F580" s="1"/>
      <c r="G580" s="1"/>
      <c r="H580" s="1"/>
      <c r="I580" s="1"/>
    </row>
    <row r="581" ht="15.75" customHeight="1">
      <c r="F581" s="1"/>
      <c r="G581" s="1"/>
      <c r="H581" s="1"/>
      <c r="I581" s="1"/>
    </row>
    <row r="582" ht="15.75" customHeight="1">
      <c r="F582" s="1"/>
      <c r="G582" s="1"/>
      <c r="H582" s="1"/>
      <c r="I582" s="1"/>
    </row>
    <row r="583" ht="15.75" customHeight="1">
      <c r="F583" s="1"/>
      <c r="G583" s="1"/>
      <c r="H583" s="1"/>
      <c r="I583" s="1"/>
    </row>
    <row r="584" ht="15.75" customHeight="1">
      <c r="F584" s="1"/>
      <c r="G584" s="1"/>
      <c r="H584" s="1"/>
      <c r="I584" s="1"/>
    </row>
    <row r="585" ht="15.75" customHeight="1">
      <c r="F585" s="1"/>
      <c r="G585" s="1"/>
      <c r="H585" s="1"/>
      <c r="I585" s="1"/>
    </row>
    <row r="586" ht="15.75" customHeight="1">
      <c r="F586" s="1"/>
      <c r="G586" s="1"/>
      <c r="H586" s="1"/>
      <c r="I586" s="1"/>
    </row>
    <row r="587" ht="15.75" customHeight="1">
      <c r="F587" s="1"/>
      <c r="G587" s="1"/>
      <c r="H587" s="1"/>
      <c r="I587" s="1"/>
    </row>
    <row r="588" ht="15.75" customHeight="1">
      <c r="F588" s="1"/>
      <c r="G588" s="1"/>
      <c r="H588" s="1"/>
      <c r="I588" s="1"/>
    </row>
    <row r="589" ht="15.75" customHeight="1">
      <c r="F589" s="1"/>
      <c r="G589" s="1"/>
      <c r="H589" s="1"/>
      <c r="I589" s="1"/>
    </row>
    <row r="590" ht="15.75" customHeight="1">
      <c r="F590" s="1"/>
      <c r="G590" s="1"/>
      <c r="H590" s="1"/>
      <c r="I590" s="1"/>
    </row>
    <row r="591" ht="15.75" customHeight="1">
      <c r="F591" s="1"/>
      <c r="G591" s="1"/>
      <c r="H591" s="1"/>
      <c r="I591" s="1"/>
    </row>
    <row r="592" ht="15.75" customHeight="1">
      <c r="F592" s="1"/>
      <c r="G592" s="1"/>
      <c r="H592" s="1"/>
      <c r="I592" s="1"/>
    </row>
    <row r="593" ht="15.75" customHeight="1">
      <c r="F593" s="1"/>
      <c r="G593" s="1"/>
      <c r="H593" s="1"/>
      <c r="I593" s="1"/>
    </row>
    <row r="594" ht="15.75" customHeight="1">
      <c r="F594" s="1"/>
      <c r="G594" s="1"/>
      <c r="H594" s="1"/>
      <c r="I594" s="1"/>
    </row>
    <row r="595" ht="15.75" customHeight="1">
      <c r="F595" s="1"/>
      <c r="G595" s="1"/>
      <c r="H595" s="1"/>
      <c r="I595" s="1"/>
    </row>
    <row r="596" ht="15.75" customHeight="1">
      <c r="F596" s="1"/>
      <c r="G596" s="1"/>
      <c r="H596" s="1"/>
      <c r="I596" s="1"/>
    </row>
    <row r="597" ht="15.75" customHeight="1">
      <c r="F597" s="1"/>
      <c r="G597" s="1"/>
      <c r="H597" s="1"/>
      <c r="I597" s="1"/>
    </row>
    <row r="598" ht="15.75" customHeight="1">
      <c r="F598" s="1"/>
      <c r="G598" s="1"/>
      <c r="H598" s="1"/>
      <c r="I598" s="1"/>
    </row>
    <row r="599" ht="15.75" customHeight="1">
      <c r="F599" s="1"/>
      <c r="G599" s="1"/>
      <c r="H599" s="1"/>
      <c r="I599" s="1"/>
    </row>
    <row r="600" ht="15.75" customHeight="1">
      <c r="F600" s="1"/>
      <c r="G600" s="1"/>
      <c r="H600" s="1"/>
      <c r="I600" s="1"/>
    </row>
    <row r="601" ht="15.75" customHeight="1">
      <c r="F601" s="1"/>
      <c r="G601" s="1"/>
      <c r="H601" s="1"/>
      <c r="I601" s="1"/>
    </row>
    <row r="602" ht="15.75" customHeight="1">
      <c r="F602" s="1"/>
      <c r="G602" s="1"/>
      <c r="H602" s="1"/>
      <c r="I602" s="1"/>
    </row>
    <row r="603" ht="15.75" customHeight="1">
      <c r="F603" s="1"/>
      <c r="G603" s="1"/>
      <c r="H603" s="1"/>
      <c r="I603" s="1"/>
    </row>
    <row r="604" ht="15.75" customHeight="1">
      <c r="F604" s="1"/>
      <c r="G604" s="1"/>
      <c r="H604" s="1"/>
      <c r="I604" s="1"/>
    </row>
    <row r="605" ht="15.75" customHeight="1">
      <c r="F605" s="1"/>
      <c r="G605" s="1"/>
      <c r="H605" s="1"/>
      <c r="I605" s="1"/>
    </row>
    <row r="606" ht="15.75" customHeight="1">
      <c r="F606" s="1"/>
      <c r="G606" s="1"/>
      <c r="H606" s="1"/>
      <c r="I606" s="1"/>
    </row>
    <row r="607" ht="15.75" customHeight="1">
      <c r="F607" s="1"/>
      <c r="G607" s="1"/>
      <c r="H607" s="1"/>
      <c r="I607" s="1"/>
    </row>
    <row r="608" ht="15.75" customHeight="1">
      <c r="F608" s="1"/>
      <c r="G608" s="1"/>
      <c r="H608" s="1"/>
      <c r="I608" s="1"/>
    </row>
    <row r="609" ht="15.75" customHeight="1">
      <c r="F609" s="1"/>
      <c r="G609" s="1"/>
      <c r="H609" s="1"/>
      <c r="I609" s="1"/>
    </row>
    <row r="610" ht="15.75" customHeight="1">
      <c r="F610" s="1"/>
      <c r="G610" s="1"/>
      <c r="H610" s="1"/>
      <c r="I610" s="1"/>
    </row>
    <row r="611" ht="15.75" customHeight="1">
      <c r="F611" s="1"/>
      <c r="G611" s="1"/>
      <c r="H611" s="1"/>
      <c r="I611" s="1"/>
    </row>
    <row r="612" ht="15.75" customHeight="1">
      <c r="F612" s="1"/>
      <c r="G612" s="1"/>
      <c r="H612" s="1"/>
      <c r="I612" s="1"/>
    </row>
    <row r="613" ht="15.75" customHeight="1">
      <c r="F613" s="1"/>
      <c r="G613" s="1"/>
      <c r="H613" s="1"/>
      <c r="I613" s="1"/>
    </row>
    <row r="614" ht="15.75" customHeight="1">
      <c r="F614" s="1"/>
      <c r="G614" s="1"/>
      <c r="H614" s="1"/>
      <c r="I614" s="1"/>
    </row>
    <row r="615" ht="15.75" customHeight="1">
      <c r="F615" s="1"/>
      <c r="G615" s="1"/>
      <c r="H615" s="1"/>
      <c r="I615" s="1"/>
    </row>
    <row r="616" ht="15.75" customHeight="1">
      <c r="F616" s="1"/>
      <c r="G616" s="1"/>
      <c r="H616" s="1"/>
      <c r="I616" s="1"/>
    </row>
    <row r="617" ht="15.75" customHeight="1">
      <c r="F617" s="1"/>
      <c r="G617" s="1"/>
      <c r="H617" s="1"/>
      <c r="I617" s="1"/>
    </row>
    <row r="618" ht="15.75" customHeight="1">
      <c r="F618" s="1"/>
      <c r="G618" s="1"/>
      <c r="H618" s="1"/>
      <c r="I618" s="1"/>
    </row>
    <row r="619" ht="15.75" customHeight="1">
      <c r="F619" s="1"/>
      <c r="G619" s="1"/>
      <c r="H619" s="1"/>
      <c r="I619" s="1"/>
    </row>
    <row r="620" ht="15.75" customHeight="1">
      <c r="F620" s="1"/>
      <c r="G620" s="1"/>
      <c r="H620" s="1"/>
      <c r="I620" s="1"/>
    </row>
    <row r="621" ht="15.75" customHeight="1">
      <c r="F621" s="1"/>
      <c r="G621" s="1"/>
      <c r="H621" s="1"/>
      <c r="I621" s="1"/>
    </row>
    <row r="622" ht="15.75" customHeight="1">
      <c r="F622" s="1"/>
      <c r="G622" s="1"/>
      <c r="H622" s="1"/>
      <c r="I622" s="1"/>
    </row>
    <row r="623" ht="15.75" customHeight="1">
      <c r="F623" s="1"/>
      <c r="G623" s="1"/>
      <c r="H623" s="1"/>
      <c r="I623" s="1"/>
    </row>
    <row r="624" ht="15.75" customHeight="1">
      <c r="F624" s="1"/>
      <c r="G624" s="1"/>
      <c r="H624" s="1"/>
      <c r="I624" s="1"/>
    </row>
    <row r="625" ht="15.75" customHeight="1">
      <c r="F625" s="1"/>
      <c r="G625" s="1"/>
      <c r="H625" s="1"/>
      <c r="I625" s="1"/>
    </row>
    <row r="626" ht="15.75" customHeight="1">
      <c r="F626" s="1"/>
      <c r="G626" s="1"/>
      <c r="H626" s="1"/>
      <c r="I626" s="1"/>
    </row>
    <row r="627" ht="15.75" customHeight="1">
      <c r="F627" s="1"/>
      <c r="G627" s="1"/>
      <c r="H627" s="1"/>
      <c r="I627" s="1"/>
    </row>
    <row r="628" ht="15.75" customHeight="1">
      <c r="F628" s="1"/>
      <c r="G628" s="1"/>
      <c r="H628" s="1"/>
      <c r="I628" s="1"/>
    </row>
    <row r="629" ht="15.75" customHeight="1">
      <c r="F629" s="1"/>
      <c r="G629" s="1"/>
      <c r="H629" s="1"/>
      <c r="I629" s="1"/>
    </row>
    <row r="630" ht="15.75" customHeight="1">
      <c r="F630" s="1"/>
      <c r="G630" s="1"/>
      <c r="H630" s="1"/>
      <c r="I630" s="1"/>
    </row>
    <row r="631" ht="15.75" customHeight="1">
      <c r="F631" s="1"/>
      <c r="G631" s="1"/>
      <c r="H631" s="1"/>
      <c r="I631" s="1"/>
    </row>
    <row r="632" ht="15.75" customHeight="1">
      <c r="F632" s="1"/>
      <c r="G632" s="1"/>
      <c r="H632" s="1"/>
      <c r="I632" s="1"/>
    </row>
    <row r="633" ht="15.75" customHeight="1">
      <c r="F633" s="1"/>
      <c r="G633" s="1"/>
      <c r="H633" s="1"/>
      <c r="I633" s="1"/>
    </row>
    <row r="634" ht="15.75" customHeight="1">
      <c r="F634" s="1"/>
      <c r="G634" s="1"/>
      <c r="H634" s="1"/>
      <c r="I634" s="1"/>
    </row>
    <row r="635" ht="15.75" customHeight="1">
      <c r="F635" s="1"/>
      <c r="G635" s="1"/>
      <c r="H635" s="1"/>
      <c r="I635" s="1"/>
    </row>
    <row r="636" ht="15.75" customHeight="1">
      <c r="F636" s="1"/>
      <c r="G636" s="1"/>
      <c r="H636" s="1"/>
      <c r="I636" s="1"/>
    </row>
    <row r="637" ht="15.75" customHeight="1">
      <c r="F637" s="1"/>
      <c r="G637" s="1"/>
      <c r="H637" s="1"/>
      <c r="I637" s="1"/>
    </row>
    <row r="638" ht="15.75" customHeight="1">
      <c r="F638" s="1"/>
      <c r="G638" s="1"/>
      <c r="H638" s="1"/>
      <c r="I638" s="1"/>
    </row>
    <row r="639" ht="15.75" customHeight="1">
      <c r="F639" s="1"/>
      <c r="G639" s="1"/>
      <c r="H639" s="1"/>
      <c r="I639" s="1"/>
    </row>
    <row r="640" ht="15.75" customHeight="1">
      <c r="F640" s="1"/>
      <c r="G640" s="1"/>
      <c r="H640" s="1"/>
      <c r="I640" s="1"/>
    </row>
    <row r="641" ht="15.75" customHeight="1">
      <c r="F641" s="1"/>
      <c r="G641" s="1"/>
      <c r="H641" s="1"/>
      <c r="I641" s="1"/>
    </row>
    <row r="642" ht="15.75" customHeight="1">
      <c r="F642" s="1"/>
      <c r="G642" s="1"/>
      <c r="H642" s="1"/>
      <c r="I642" s="1"/>
    </row>
    <row r="643" ht="15.75" customHeight="1">
      <c r="F643" s="1"/>
      <c r="G643" s="1"/>
      <c r="H643" s="1"/>
      <c r="I643" s="1"/>
    </row>
    <row r="644" ht="15.75" customHeight="1">
      <c r="F644" s="1"/>
      <c r="G644" s="1"/>
      <c r="H644" s="1"/>
      <c r="I644" s="1"/>
    </row>
    <row r="645" ht="15.75" customHeight="1">
      <c r="F645" s="1"/>
      <c r="G645" s="1"/>
      <c r="H645" s="1"/>
      <c r="I645" s="1"/>
    </row>
    <row r="646" ht="15.75" customHeight="1">
      <c r="F646" s="1"/>
      <c r="G646" s="1"/>
      <c r="H646" s="1"/>
      <c r="I646" s="1"/>
    </row>
    <row r="647" ht="15.75" customHeight="1">
      <c r="F647" s="1"/>
      <c r="G647" s="1"/>
      <c r="H647" s="1"/>
      <c r="I647" s="1"/>
    </row>
    <row r="648" ht="15.75" customHeight="1">
      <c r="F648" s="1"/>
      <c r="G648" s="1"/>
      <c r="H648" s="1"/>
      <c r="I648" s="1"/>
    </row>
    <row r="649" ht="15.75" customHeight="1">
      <c r="F649" s="1"/>
      <c r="G649" s="1"/>
      <c r="H649" s="1"/>
      <c r="I649" s="1"/>
    </row>
    <row r="650" ht="15.75" customHeight="1">
      <c r="F650" s="1"/>
      <c r="G650" s="1"/>
      <c r="H650" s="1"/>
      <c r="I650" s="1"/>
    </row>
    <row r="651" ht="15.75" customHeight="1">
      <c r="F651" s="1"/>
      <c r="G651" s="1"/>
      <c r="H651" s="1"/>
      <c r="I651" s="1"/>
    </row>
    <row r="652" ht="15.75" customHeight="1">
      <c r="F652" s="1"/>
      <c r="G652" s="1"/>
      <c r="H652" s="1"/>
      <c r="I652" s="1"/>
    </row>
    <row r="653" ht="15.75" customHeight="1">
      <c r="F653" s="1"/>
      <c r="G653" s="1"/>
      <c r="H653" s="1"/>
      <c r="I653" s="1"/>
    </row>
    <row r="654" ht="15.75" customHeight="1">
      <c r="F654" s="1"/>
      <c r="G654" s="1"/>
      <c r="H654" s="1"/>
      <c r="I654" s="1"/>
    </row>
    <row r="655" ht="15.75" customHeight="1">
      <c r="F655" s="1"/>
      <c r="G655" s="1"/>
      <c r="H655" s="1"/>
      <c r="I655" s="1"/>
    </row>
    <row r="656" ht="15.75" customHeight="1">
      <c r="F656" s="1"/>
      <c r="G656" s="1"/>
      <c r="H656" s="1"/>
      <c r="I656" s="1"/>
    </row>
    <row r="657" ht="15.75" customHeight="1">
      <c r="F657" s="1"/>
      <c r="G657" s="1"/>
      <c r="H657" s="1"/>
      <c r="I657" s="1"/>
    </row>
    <row r="658" ht="15.75" customHeight="1">
      <c r="F658" s="1"/>
      <c r="G658" s="1"/>
      <c r="H658" s="1"/>
      <c r="I658" s="1"/>
    </row>
    <row r="659" ht="15.75" customHeight="1">
      <c r="F659" s="1"/>
      <c r="G659" s="1"/>
      <c r="H659" s="1"/>
      <c r="I659" s="1"/>
    </row>
    <row r="660" ht="15.75" customHeight="1">
      <c r="F660" s="1"/>
      <c r="G660" s="1"/>
      <c r="H660" s="1"/>
      <c r="I660" s="1"/>
    </row>
    <row r="661" ht="15.75" customHeight="1">
      <c r="F661" s="1"/>
      <c r="G661" s="1"/>
      <c r="H661" s="1"/>
      <c r="I661" s="1"/>
    </row>
    <row r="662" ht="15.75" customHeight="1">
      <c r="F662" s="1"/>
      <c r="G662" s="1"/>
      <c r="H662" s="1"/>
      <c r="I662" s="1"/>
    </row>
    <row r="663" ht="15.75" customHeight="1">
      <c r="F663" s="1"/>
      <c r="G663" s="1"/>
      <c r="H663" s="1"/>
      <c r="I663" s="1"/>
    </row>
    <row r="664" ht="15.75" customHeight="1">
      <c r="F664" s="1"/>
      <c r="G664" s="1"/>
      <c r="H664" s="1"/>
      <c r="I664" s="1"/>
    </row>
    <row r="665" ht="15.75" customHeight="1">
      <c r="F665" s="1"/>
      <c r="G665" s="1"/>
      <c r="H665" s="1"/>
      <c r="I665" s="1"/>
    </row>
    <row r="666" ht="15.75" customHeight="1">
      <c r="F666" s="1"/>
      <c r="G666" s="1"/>
      <c r="H666" s="1"/>
      <c r="I666" s="1"/>
    </row>
    <row r="667" ht="15.75" customHeight="1">
      <c r="F667" s="1"/>
      <c r="G667" s="1"/>
      <c r="H667" s="1"/>
      <c r="I667" s="1"/>
    </row>
    <row r="668" ht="15.75" customHeight="1">
      <c r="F668" s="1"/>
      <c r="G668" s="1"/>
      <c r="H668" s="1"/>
      <c r="I668" s="1"/>
    </row>
    <row r="669" ht="15.75" customHeight="1">
      <c r="F669" s="1"/>
      <c r="G669" s="1"/>
      <c r="H669" s="1"/>
      <c r="I669" s="1"/>
    </row>
    <row r="670" ht="15.75" customHeight="1">
      <c r="F670" s="1"/>
      <c r="G670" s="1"/>
      <c r="H670" s="1"/>
      <c r="I670" s="1"/>
    </row>
    <row r="671" ht="15.75" customHeight="1">
      <c r="F671" s="1"/>
      <c r="G671" s="1"/>
      <c r="H671" s="1"/>
      <c r="I671" s="1"/>
    </row>
    <row r="672" ht="15.75" customHeight="1">
      <c r="F672" s="1"/>
      <c r="G672" s="1"/>
      <c r="H672" s="1"/>
      <c r="I672" s="1"/>
    </row>
    <row r="673" ht="15.75" customHeight="1">
      <c r="F673" s="1"/>
      <c r="G673" s="1"/>
      <c r="H673" s="1"/>
      <c r="I673" s="1"/>
    </row>
    <row r="674" ht="15.75" customHeight="1">
      <c r="F674" s="1"/>
      <c r="G674" s="1"/>
      <c r="H674" s="1"/>
      <c r="I674" s="1"/>
    </row>
    <row r="675" ht="15.75" customHeight="1">
      <c r="F675" s="1"/>
      <c r="G675" s="1"/>
      <c r="H675" s="1"/>
      <c r="I675" s="1"/>
    </row>
    <row r="676" ht="15.75" customHeight="1">
      <c r="F676" s="1"/>
      <c r="G676" s="1"/>
      <c r="H676" s="1"/>
      <c r="I676" s="1"/>
    </row>
    <row r="677" ht="15.75" customHeight="1">
      <c r="F677" s="1"/>
      <c r="G677" s="1"/>
      <c r="H677" s="1"/>
      <c r="I677" s="1"/>
    </row>
    <row r="678" ht="15.75" customHeight="1">
      <c r="F678" s="1"/>
      <c r="G678" s="1"/>
      <c r="H678" s="1"/>
      <c r="I678" s="1"/>
    </row>
    <row r="679" ht="15.75" customHeight="1">
      <c r="F679" s="1"/>
      <c r="G679" s="1"/>
      <c r="H679" s="1"/>
      <c r="I679" s="1"/>
    </row>
    <row r="680" ht="15.75" customHeight="1">
      <c r="F680" s="1"/>
      <c r="G680" s="1"/>
      <c r="H680" s="1"/>
      <c r="I680" s="1"/>
    </row>
    <row r="681" ht="15.75" customHeight="1">
      <c r="F681" s="1"/>
      <c r="G681" s="1"/>
      <c r="H681" s="1"/>
      <c r="I681" s="1"/>
    </row>
    <row r="682" ht="15.75" customHeight="1">
      <c r="F682" s="1"/>
      <c r="G682" s="1"/>
      <c r="H682" s="1"/>
      <c r="I682" s="1"/>
    </row>
    <row r="683" ht="15.75" customHeight="1">
      <c r="F683" s="1"/>
      <c r="G683" s="1"/>
      <c r="H683" s="1"/>
      <c r="I683" s="1"/>
    </row>
    <row r="684" ht="15.75" customHeight="1">
      <c r="F684" s="1"/>
      <c r="G684" s="1"/>
      <c r="H684" s="1"/>
      <c r="I684" s="1"/>
    </row>
    <row r="685" ht="15.75" customHeight="1">
      <c r="F685" s="1"/>
      <c r="G685" s="1"/>
      <c r="H685" s="1"/>
      <c r="I685" s="1"/>
    </row>
    <row r="686" ht="15.75" customHeight="1">
      <c r="F686" s="1"/>
      <c r="G686" s="1"/>
      <c r="H686" s="1"/>
      <c r="I686" s="1"/>
    </row>
    <row r="687" ht="15.75" customHeight="1">
      <c r="F687" s="1"/>
      <c r="G687" s="1"/>
      <c r="H687" s="1"/>
      <c r="I687" s="1"/>
    </row>
    <row r="688" ht="15.75" customHeight="1">
      <c r="F688" s="1"/>
      <c r="G688" s="1"/>
      <c r="H688" s="1"/>
      <c r="I688" s="1"/>
    </row>
    <row r="689" ht="15.75" customHeight="1">
      <c r="F689" s="1"/>
      <c r="G689" s="1"/>
      <c r="H689" s="1"/>
      <c r="I689" s="1"/>
    </row>
    <row r="690" ht="15.75" customHeight="1">
      <c r="F690" s="1"/>
      <c r="G690" s="1"/>
      <c r="H690" s="1"/>
      <c r="I690" s="1"/>
    </row>
    <row r="691" ht="15.75" customHeight="1">
      <c r="F691" s="1"/>
      <c r="G691" s="1"/>
      <c r="H691" s="1"/>
      <c r="I691" s="1"/>
    </row>
    <row r="692" ht="15.75" customHeight="1">
      <c r="F692" s="1"/>
      <c r="G692" s="1"/>
      <c r="H692" s="1"/>
      <c r="I692" s="1"/>
    </row>
    <row r="693" ht="15.75" customHeight="1">
      <c r="F693" s="1"/>
      <c r="G693" s="1"/>
      <c r="H693" s="1"/>
      <c r="I693" s="1"/>
    </row>
    <row r="694" ht="15.75" customHeight="1">
      <c r="F694" s="1"/>
      <c r="G694" s="1"/>
      <c r="H694" s="1"/>
      <c r="I694" s="1"/>
    </row>
    <row r="695" ht="15.75" customHeight="1">
      <c r="F695" s="1"/>
      <c r="G695" s="1"/>
      <c r="H695" s="1"/>
      <c r="I695" s="1"/>
    </row>
    <row r="696" ht="15.75" customHeight="1">
      <c r="F696" s="1"/>
      <c r="G696" s="1"/>
      <c r="H696" s="1"/>
      <c r="I696" s="1"/>
    </row>
    <row r="697" ht="15.75" customHeight="1">
      <c r="F697" s="1"/>
      <c r="G697" s="1"/>
      <c r="H697" s="1"/>
      <c r="I697" s="1"/>
    </row>
    <row r="698" ht="15.75" customHeight="1">
      <c r="F698" s="1"/>
      <c r="G698" s="1"/>
      <c r="H698" s="1"/>
      <c r="I698" s="1"/>
    </row>
    <row r="699" ht="15.75" customHeight="1">
      <c r="F699" s="1"/>
      <c r="G699" s="1"/>
      <c r="H699" s="1"/>
      <c r="I699" s="1"/>
    </row>
    <row r="700" ht="15.75" customHeight="1">
      <c r="F700" s="1"/>
      <c r="G700" s="1"/>
      <c r="H700" s="1"/>
      <c r="I700" s="1"/>
    </row>
    <row r="701" ht="15.75" customHeight="1">
      <c r="F701" s="1"/>
      <c r="G701" s="1"/>
      <c r="H701" s="1"/>
      <c r="I701" s="1"/>
    </row>
    <row r="702" ht="15.75" customHeight="1">
      <c r="F702" s="1"/>
      <c r="G702" s="1"/>
      <c r="H702" s="1"/>
      <c r="I702" s="1"/>
    </row>
    <row r="703" ht="15.75" customHeight="1">
      <c r="F703" s="1"/>
      <c r="G703" s="1"/>
      <c r="H703" s="1"/>
      <c r="I703" s="1"/>
    </row>
    <row r="704" ht="15.75" customHeight="1">
      <c r="F704" s="1"/>
      <c r="G704" s="1"/>
      <c r="H704" s="1"/>
      <c r="I704" s="1"/>
    </row>
    <row r="705" ht="15.75" customHeight="1">
      <c r="F705" s="1"/>
      <c r="G705" s="1"/>
      <c r="H705" s="1"/>
      <c r="I705" s="1"/>
    </row>
    <row r="706" ht="15.75" customHeight="1">
      <c r="F706" s="1"/>
      <c r="G706" s="1"/>
      <c r="H706" s="1"/>
      <c r="I706" s="1"/>
    </row>
    <row r="707" ht="15.75" customHeight="1">
      <c r="F707" s="1"/>
      <c r="G707" s="1"/>
      <c r="H707" s="1"/>
      <c r="I707" s="1"/>
    </row>
    <row r="708" ht="15.75" customHeight="1">
      <c r="F708" s="1"/>
      <c r="G708" s="1"/>
      <c r="H708" s="1"/>
      <c r="I708" s="1"/>
    </row>
    <row r="709" ht="15.75" customHeight="1">
      <c r="F709" s="1"/>
      <c r="G709" s="1"/>
      <c r="H709" s="1"/>
      <c r="I709" s="1"/>
    </row>
    <row r="710" ht="15.75" customHeight="1">
      <c r="F710" s="1"/>
      <c r="G710" s="1"/>
      <c r="H710" s="1"/>
      <c r="I710" s="1"/>
    </row>
    <row r="711" ht="15.75" customHeight="1">
      <c r="F711" s="1"/>
      <c r="G711" s="1"/>
      <c r="H711" s="1"/>
      <c r="I711" s="1"/>
    </row>
    <row r="712" ht="15.75" customHeight="1">
      <c r="F712" s="1"/>
      <c r="G712" s="1"/>
      <c r="H712" s="1"/>
      <c r="I712" s="1"/>
    </row>
    <row r="713" ht="15.75" customHeight="1">
      <c r="F713" s="1"/>
      <c r="G713" s="1"/>
      <c r="H713" s="1"/>
      <c r="I713" s="1"/>
    </row>
    <row r="714" ht="15.75" customHeight="1">
      <c r="F714" s="1"/>
      <c r="G714" s="1"/>
      <c r="H714" s="1"/>
      <c r="I714" s="1"/>
    </row>
    <row r="715" ht="15.75" customHeight="1">
      <c r="F715" s="1"/>
      <c r="G715" s="1"/>
      <c r="H715" s="1"/>
      <c r="I715" s="1"/>
    </row>
    <row r="716" ht="15.75" customHeight="1">
      <c r="F716" s="1"/>
      <c r="G716" s="1"/>
      <c r="H716" s="1"/>
      <c r="I716" s="1"/>
    </row>
    <row r="717" ht="15.75" customHeight="1">
      <c r="F717" s="1"/>
      <c r="G717" s="1"/>
      <c r="H717" s="1"/>
      <c r="I717" s="1"/>
    </row>
    <row r="718" ht="15.75" customHeight="1">
      <c r="F718" s="1"/>
      <c r="G718" s="1"/>
      <c r="H718" s="1"/>
      <c r="I718" s="1"/>
    </row>
    <row r="719" ht="15.75" customHeight="1">
      <c r="F719" s="1"/>
      <c r="G719" s="1"/>
      <c r="H719" s="1"/>
      <c r="I719" s="1"/>
    </row>
    <row r="720" ht="15.75" customHeight="1">
      <c r="F720" s="1"/>
      <c r="G720" s="1"/>
      <c r="H720" s="1"/>
      <c r="I720" s="1"/>
    </row>
    <row r="721" ht="15.75" customHeight="1">
      <c r="F721" s="1"/>
      <c r="G721" s="1"/>
      <c r="H721" s="1"/>
      <c r="I721" s="1"/>
    </row>
    <row r="722" ht="15.75" customHeight="1">
      <c r="F722" s="1"/>
      <c r="G722" s="1"/>
      <c r="H722" s="1"/>
      <c r="I722" s="1"/>
    </row>
    <row r="723" ht="15.75" customHeight="1">
      <c r="F723" s="1"/>
      <c r="G723" s="1"/>
      <c r="H723" s="1"/>
      <c r="I723" s="1"/>
    </row>
    <row r="724" ht="15.75" customHeight="1">
      <c r="F724" s="1"/>
      <c r="G724" s="1"/>
      <c r="H724" s="1"/>
      <c r="I724" s="1"/>
    </row>
    <row r="725" ht="15.75" customHeight="1">
      <c r="F725" s="1"/>
      <c r="G725" s="1"/>
      <c r="H725" s="1"/>
      <c r="I725" s="1"/>
    </row>
    <row r="726" ht="15.75" customHeight="1">
      <c r="F726" s="1"/>
      <c r="G726" s="1"/>
      <c r="H726" s="1"/>
      <c r="I726" s="1"/>
    </row>
    <row r="727" ht="15.75" customHeight="1">
      <c r="F727" s="1"/>
      <c r="G727" s="1"/>
      <c r="H727" s="1"/>
      <c r="I727" s="1"/>
    </row>
    <row r="728" ht="15.75" customHeight="1">
      <c r="F728" s="1"/>
      <c r="G728" s="1"/>
      <c r="H728" s="1"/>
      <c r="I728" s="1"/>
    </row>
    <row r="729" ht="15.75" customHeight="1">
      <c r="F729" s="1"/>
      <c r="G729" s="1"/>
      <c r="H729" s="1"/>
      <c r="I729" s="1"/>
    </row>
    <row r="730" ht="15.75" customHeight="1">
      <c r="F730" s="1"/>
      <c r="G730" s="1"/>
      <c r="H730" s="1"/>
      <c r="I730" s="1"/>
    </row>
    <row r="731" ht="15.75" customHeight="1">
      <c r="F731" s="1"/>
      <c r="G731" s="1"/>
      <c r="H731" s="1"/>
      <c r="I731" s="1"/>
    </row>
    <row r="732" ht="15.75" customHeight="1">
      <c r="F732" s="1"/>
      <c r="G732" s="1"/>
      <c r="H732" s="1"/>
      <c r="I732" s="1"/>
    </row>
    <row r="733" ht="15.75" customHeight="1">
      <c r="F733" s="1"/>
      <c r="G733" s="1"/>
      <c r="H733" s="1"/>
      <c r="I733" s="1"/>
    </row>
    <row r="734" ht="15.75" customHeight="1">
      <c r="F734" s="1"/>
      <c r="G734" s="1"/>
      <c r="H734" s="1"/>
      <c r="I734" s="1"/>
    </row>
    <row r="735" ht="15.75" customHeight="1">
      <c r="F735" s="1"/>
      <c r="G735" s="1"/>
      <c r="H735" s="1"/>
      <c r="I735" s="1"/>
    </row>
    <row r="736" ht="15.75" customHeight="1">
      <c r="F736" s="1"/>
      <c r="G736" s="1"/>
      <c r="H736" s="1"/>
      <c r="I736" s="1"/>
    </row>
    <row r="737" ht="15.75" customHeight="1">
      <c r="F737" s="1"/>
      <c r="G737" s="1"/>
      <c r="H737" s="1"/>
      <c r="I737" s="1"/>
    </row>
    <row r="738" ht="15.75" customHeight="1">
      <c r="F738" s="1"/>
      <c r="G738" s="1"/>
      <c r="H738" s="1"/>
      <c r="I738" s="1"/>
    </row>
    <row r="739" ht="15.75" customHeight="1">
      <c r="F739" s="1"/>
      <c r="G739" s="1"/>
      <c r="H739" s="1"/>
      <c r="I739" s="1"/>
    </row>
    <row r="740" ht="15.75" customHeight="1">
      <c r="F740" s="1"/>
      <c r="G740" s="1"/>
      <c r="H740" s="1"/>
      <c r="I740" s="1"/>
    </row>
    <row r="741" ht="15.75" customHeight="1">
      <c r="F741" s="1"/>
      <c r="G741" s="1"/>
      <c r="H741" s="1"/>
      <c r="I741" s="1"/>
    </row>
    <row r="742" ht="15.75" customHeight="1">
      <c r="F742" s="1"/>
      <c r="G742" s="1"/>
      <c r="H742" s="1"/>
      <c r="I742" s="1"/>
    </row>
    <row r="743" ht="15.75" customHeight="1">
      <c r="F743" s="1"/>
      <c r="G743" s="1"/>
      <c r="H743" s="1"/>
      <c r="I743" s="1"/>
    </row>
    <row r="744" ht="15.75" customHeight="1">
      <c r="F744" s="1"/>
      <c r="G744" s="1"/>
      <c r="H744" s="1"/>
      <c r="I744" s="1"/>
    </row>
    <row r="745" ht="15.75" customHeight="1">
      <c r="F745" s="1"/>
      <c r="G745" s="1"/>
      <c r="H745" s="1"/>
      <c r="I745" s="1"/>
    </row>
    <row r="746" ht="15.75" customHeight="1">
      <c r="F746" s="1"/>
      <c r="G746" s="1"/>
      <c r="H746" s="1"/>
      <c r="I746" s="1"/>
    </row>
    <row r="747" ht="15.75" customHeight="1">
      <c r="F747" s="1"/>
      <c r="G747" s="1"/>
      <c r="H747" s="1"/>
      <c r="I747" s="1"/>
    </row>
    <row r="748" ht="15.75" customHeight="1">
      <c r="F748" s="1"/>
      <c r="G748" s="1"/>
      <c r="H748" s="1"/>
      <c r="I748" s="1"/>
    </row>
    <row r="749" ht="15.75" customHeight="1">
      <c r="F749" s="1"/>
      <c r="G749" s="1"/>
      <c r="H749" s="1"/>
      <c r="I749" s="1"/>
    </row>
    <row r="750" ht="15.75" customHeight="1">
      <c r="F750" s="1"/>
      <c r="G750" s="1"/>
      <c r="H750" s="1"/>
      <c r="I750" s="1"/>
    </row>
    <row r="751" ht="15.75" customHeight="1">
      <c r="F751" s="1"/>
      <c r="G751" s="1"/>
      <c r="H751" s="1"/>
      <c r="I751" s="1"/>
    </row>
    <row r="752" ht="15.75" customHeight="1">
      <c r="F752" s="1"/>
      <c r="G752" s="1"/>
      <c r="H752" s="1"/>
      <c r="I752" s="1"/>
    </row>
    <row r="753" ht="15.75" customHeight="1">
      <c r="F753" s="1"/>
      <c r="G753" s="1"/>
      <c r="H753" s="1"/>
      <c r="I753" s="1"/>
    </row>
    <row r="754" ht="15.75" customHeight="1">
      <c r="F754" s="1"/>
      <c r="G754" s="1"/>
      <c r="H754" s="1"/>
      <c r="I754" s="1"/>
    </row>
    <row r="755" ht="15.75" customHeight="1">
      <c r="F755" s="1"/>
      <c r="G755" s="1"/>
      <c r="H755" s="1"/>
      <c r="I755" s="1"/>
    </row>
    <row r="756" ht="15.75" customHeight="1">
      <c r="F756" s="1"/>
      <c r="G756" s="1"/>
      <c r="H756" s="1"/>
      <c r="I756" s="1"/>
    </row>
    <row r="757" ht="15.75" customHeight="1">
      <c r="F757" s="1"/>
      <c r="G757" s="1"/>
      <c r="H757" s="1"/>
      <c r="I757" s="1"/>
    </row>
    <row r="758" ht="15.75" customHeight="1">
      <c r="F758" s="1"/>
      <c r="G758" s="1"/>
      <c r="H758" s="1"/>
      <c r="I758" s="1"/>
    </row>
    <row r="759" ht="15.75" customHeight="1">
      <c r="F759" s="1"/>
      <c r="G759" s="1"/>
      <c r="H759" s="1"/>
      <c r="I759" s="1"/>
    </row>
    <row r="760" ht="15.75" customHeight="1">
      <c r="F760" s="1"/>
      <c r="G760" s="1"/>
      <c r="H760" s="1"/>
      <c r="I760" s="1"/>
    </row>
    <row r="761" ht="15.75" customHeight="1">
      <c r="F761" s="1"/>
      <c r="G761" s="1"/>
      <c r="H761" s="1"/>
      <c r="I761" s="1"/>
    </row>
    <row r="762" ht="15.75" customHeight="1">
      <c r="F762" s="1"/>
      <c r="G762" s="1"/>
      <c r="H762" s="1"/>
      <c r="I762" s="1"/>
    </row>
    <row r="763" ht="15.75" customHeight="1">
      <c r="F763" s="1"/>
      <c r="G763" s="1"/>
      <c r="H763" s="1"/>
      <c r="I763" s="1"/>
    </row>
    <row r="764" ht="15.75" customHeight="1">
      <c r="F764" s="1"/>
      <c r="G764" s="1"/>
      <c r="H764" s="1"/>
      <c r="I764" s="1"/>
    </row>
    <row r="765" ht="15.75" customHeight="1">
      <c r="F765" s="1"/>
      <c r="G765" s="1"/>
      <c r="H765" s="1"/>
      <c r="I765" s="1"/>
    </row>
    <row r="766" ht="15.75" customHeight="1">
      <c r="F766" s="1"/>
      <c r="G766" s="1"/>
      <c r="H766" s="1"/>
      <c r="I766" s="1"/>
    </row>
    <row r="767" ht="15.75" customHeight="1">
      <c r="F767" s="1"/>
      <c r="G767" s="1"/>
      <c r="H767" s="1"/>
      <c r="I767" s="1"/>
    </row>
    <row r="768" ht="15.75" customHeight="1">
      <c r="F768" s="1"/>
      <c r="G768" s="1"/>
      <c r="H768" s="1"/>
      <c r="I768" s="1"/>
    </row>
    <row r="769" ht="15.75" customHeight="1">
      <c r="F769" s="1"/>
      <c r="G769" s="1"/>
      <c r="H769" s="1"/>
      <c r="I769" s="1"/>
    </row>
    <row r="770" ht="15.75" customHeight="1">
      <c r="F770" s="1"/>
      <c r="G770" s="1"/>
      <c r="H770" s="1"/>
      <c r="I770" s="1"/>
    </row>
    <row r="771" ht="15.75" customHeight="1">
      <c r="F771" s="1"/>
      <c r="G771" s="1"/>
      <c r="H771" s="1"/>
      <c r="I771" s="1"/>
    </row>
    <row r="772" ht="15.75" customHeight="1">
      <c r="F772" s="1"/>
      <c r="G772" s="1"/>
      <c r="H772" s="1"/>
      <c r="I772" s="1"/>
    </row>
    <row r="773" ht="15.75" customHeight="1">
      <c r="F773" s="1"/>
      <c r="G773" s="1"/>
      <c r="H773" s="1"/>
      <c r="I773" s="1"/>
    </row>
    <row r="774" ht="15.75" customHeight="1">
      <c r="F774" s="1"/>
      <c r="G774" s="1"/>
      <c r="H774" s="1"/>
      <c r="I774" s="1"/>
    </row>
    <row r="775" ht="15.75" customHeight="1">
      <c r="F775" s="1"/>
      <c r="G775" s="1"/>
      <c r="H775" s="1"/>
      <c r="I775" s="1"/>
    </row>
    <row r="776" ht="15.75" customHeight="1">
      <c r="F776" s="1"/>
      <c r="G776" s="1"/>
      <c r="H776" s="1"/>
      <c r="I776" s="1"/>
    </row>
    <row r="777" ht="15.75" customHeight="1">
      <c r="F777" s="1"/>
      <c r="G777" s="1"/>
      <c r="H777" s="1"/>
      <c r="I777" s="1"/>
    </row>
    <row r="778" ht="15.75" customHeight="1">
      <c r="F778" s="1"/>
      <c r="G778" s="1"/>
      <c r="H778" s="1"/>
      <c r="I778" s="1"/>
    </row>
    <row r="779" ht="15.75" customHeight="1">
      <c r="F779" s="1"/>
      <c r="G779" s="1"/>
      <c r="H779" s="1"/>
      <c r="I779" s="1"/>
    </row>
    <row r="780" ht="15.75" customHeight="1">
      <c r="F780" s="1"/>
      <c r="G780" s="1"/>
      <c r="H780" s="1"/>
      <c r="I780" s="1"/>
    </row>
    <row r="781" ht="15.75" customHeight="1">
      <c r="F781" s="1"/>
      <c r="G781" s="1"/>
      <c r="H781" s="1"/>
      <c r="I781" s="1"/>
    </row>
    <row r="782" ht="15.75" customHeight="1">
      <c r="F782" s="1"/>
      <c r="G782" s="1"/>
      <c r="H782" s="1"/>
      <c r="I782" s="1"/>
    </row>
    <row r="783" ht="15.75" customHeight="1">
      <c r="F783" s="1"/>
      <c r="G783" s="1"/>
      <c r="H783" s="1"/>
      <c r="I783" s="1"/>
    </row>
    <row r="784" ht="15.75" customHeight="1">
      <c r="F784" s="1"/>
      <c r="G784" s="1"/>
      <c r="H784" s="1"/>
      <c r="I784" s="1"/>
    </row>
    <row r="785" ht="15.75" customHeight="1">
      <c r="F785" s="1"/>
      <c r="G785" s="1"/>
      <c r="H785" s="1"/>
      <c r="I785" s="1"/>
    </row>
    <row r="786" ht="15.75" customHeight="1">
      <c r="F786" s="1"/>
      <c r="G786" s="1"/>
      <c r="H786" s="1"/>
      <c r="I786" s="1"/>
    </row>
    <row r="787" ht="15.75" customHeight="1">
      <c r="F787" s="1"/>
      <c r="G787" s="1"/>
      <c r="H787" s="1"/>
      <c r="I787" s="1"/>
    </row>
    <row r="788" ht="15.75" customHeight="1">
      <c r="F788" s="1"/>
      <c r="G788" s="1"/>
      <c r="H788" s="1"/>
      <c r="I788" s="1"/>
    </row>
    <row r="789" ht="15.75" customHeight="1">
      <c r="F789" s="1"/>
      <c r="G789" s="1"/>
      <c r="H789" s="1"/>
      <c r="I789" s="1"/>
    </row>
    <row r="790" ht="15.75" customHeight="1">
      <c r="F790" s="1"/>
      <c r="G790" s="1"/>
      <c r="H790" s="1"/>
      <c r="I790" s="1"/>
    </row>
    <row r="791" ht="15.75" customHeight="1">
      <c r="F791" s="1"/>
      <c r="G791" s="1"/>
      <c r="H791" s="1"/>
      <c r="I791" s="1"/>
    </row>
    <row r="792" ht="15.75" customHeight="1">
      <c r="F792" s="1"/>
      <c r="G792" s="1"/>
      <c r="H792" s="1"/>
      <c r="I792" s="1"/>
    </row>
    <row r="793" ht="15.75" customHeight="1">
      <c r="F793" s="1"/>
      <c r="G793" s="1"/>
      <c r="H793" s="1"/>
      <c r="I793" s="1"/>
    </row>
    <row r="794" ht="15.75" customHeight="1">
      <c r="F794" s="1"/>
      <c r="G794" s="1"/>
      <c r="H794" s="1"/>
      <c r="I794" s="1"/>
    </row>
    <row r="795" ht="15.75" customHeight="1">
      <c r="F795" s="1"/>
      <c r="G795" s="1"/>
      <c r="H795" s="1"/>
      <c r="I795" s="1"/>
    </row>
    <row r="796" ht="15.75" customHeight="1">
      <c r="F796" s="1"/>
      <c r="G796" s="1"/>
      <c r="H796" s="1"/>
      <c r="I796" s="1"/>
    </row>
    <row r="797" ht="15.75" customHeight="1">
      <c r="F797" s="1"/>
      <c r="G797" s="1"/>
      <c r="H797" s="1"/>
      <c r="I797" s="1"/>
    </row>
    <row r="798" ht="15.75" customHeight="1">
      <c r="F798" s="1"/>
      <c r="G798" s="1"/>
      <c r="H798" s="1"/>
      <c r="I798" s="1"/>
    </row>
    <row r="799" ht="15.75" customHeight="1">
      <c r="F799" s="1"/>
      <c r="G799" s="1"/>
      <c r="H799" s="1"/>
      <c r="I799" s="1"/>
    </row>
    <row r="800" ht="15.75" customHeight="1">
      <c r="F800" s="1"/>
      <c r="G800" s="1"/>
      <c r="H800" s="1"/>
      <c r="I800" s="1"/>
    </row>
    <row r="801" ht="15.75" customHeight="1">
      <c r="F801" s="1"/>
      <c r="G801" s="1"/>
      <c r="H801" s="1"/>
      <c r="I801" s="1"/>
    </row>
    <row r="802" ht="15.75" customHeight="1">
      <c r="F802" s="1"/>
      <c r="G802" s="1"/>
      <c r="H802" s="1"/>
      <c r="I802" s="1"/>
    </row>
    <row r="803" ht="15.75" customHeight="1">
      <c r="F803" s="1"/>
      <c r="G803" s="1"/>
      <c r="H803" s="1"/>
      <c r="I803" s="1"/>
    </row>
    <row r="804" ht="15.75" customHeight="1">
      <c r="F804" s="1"/>
      <c r="G804" s="1"/>
      <c r="H804" s="1"/>
      <c r="I804" s="1"/>
    </row>
    <row r="805" ht="15.75" customHeight="1">
      <c r="F805" s="1"/>
      <c r="G805" s="1"/>
      <c r="H805" s="1"/>
      <c r="I805" s="1"/>
    </row>
    <row r="806" ht="15.75" customHeight="1">
      <c r="F806" s="1"/>
      <c r="G806" s="1"/>
      <c r="H806" s="1"/>
      <c r="I806" s="1"/>
    </row>
    <row r="807" ht="15.75" customHeight="1">
      <c r="F807" s="1"/>
      <c r="G807" s="1"/>
      <c r="H807" s="1"/>
      <c r="I807" s="1"/>
    </row>
    <row r="808" ht="15.75" customHeight="1">
      <c r="F808" s="1"/>
      <c r="G808" s="1"/>
      <c r="H808" s="1"/>
      <c r="I808" s="1"/>
    </row>
    <row r="809" ht="15.75" customHeight="1">
      <c r="F809" s="1"/>
      <c r="G809" s="1"/>
      <c r="H809" s="1"/>
      <c r="I809" s="1"/>
    </row>
    <row r="810" ht="15.75" customHeight="1">
      <c r="F810" s="1"/>
      <c r="G810" s="1"/>
      <c r="H810" s="1"/>
      <c r="I810" s="1"/>
    </row>
    <row r="811" ht="15.75" customHeight="1">
      <c r="F811" s="1"/>
      <c r="G811" s="1"/>
      <c r="H811" s="1"/>
      <c r="I811" s="1"/>
    </row>
    <row r="812" ht="15.75" customHeight="1">
      <c r="F812" s="1"/>
      <c r="G812" s="1"/>
      <c r="H812" s="1"/>
      <c r="I812" s="1"/>
    </row>
    <row r="813" ht="15.75" customHeight="1">
      <c r="F813" s="1"/>
      <c r="G813" s="1"/>
      <c r="H813" s="1"/>
      <c r="I813" s="1"/>
    </row>
    <row r="814" ht="15.75" customHeight="1">
      <c r="F814" s="1"/>
      <c r="G814" s="1"/>
      <c r="H814" s="1"/>
      <c r="I814" s="1"/>
    </row>
    <row r="815" ht="15.75" customHeight="1">
      <c r="F815" s="1"/>
      <c r="G815" s="1"/>
      <c r="H815" s="1"/>
      <c r="I815" s="1"/>
    </row>
    <row r="816" ht="15.75" customHeight="1">
      <c r="F816" s="1"/>
      <c r="G816" s="1"/>
      <c r="H816" s="1"/>
      <c r="I816" s="1"/>
    </row>
    <row r="817" ht="15.75" customHeight="1">
      <c r="F817" s="1"/>
      <c r="G817" s="1"/>
      <c r="H817" s="1"/>
      <c r="I817" s="1"/>
    </row>
    <row r="818" ht="15.75" customHeight="1">
      <c r="F818" s="1"/>
      <c r="G818" s="1"/>
      <c r="H818" s="1"/>
      <c r="I818" s="1"/>
    </row>
    <row r="819" ht="15.75" customHeight="1">
      <c r="F819" s="1"/>
      <c r="G819" s="1"/>
      <c r="H819" s="1"/>
      <c r="I819" s="1"/>
    </row>
    <row r="820" ht="15.75" customHeight="1">
      <c r="F820" s="1"/>
      <c r="G820" s="1"/>
      <c r="H820" s="1"/>
      <c r="I820" s="1"/>
    </row>
    <row r="821" ht="15.75" customHeight="1">
      <c r="F821" s="1"/>
      <c r="G821" s="1"/>
      <c r="H821" s="1"/>
      <c r="I821" s="1"/>
    </row>
    <row r="822" ht="15.75" customHeight="1">
      <c r="F822" s="1"/>
      <c r="G822" s="1"/>
      <c r="H822" s="1"/>
      <c r="I822" s="1"/>
    </row>
    <row r="823" ht="15.75" customHeight="1">
      <c r="F823" s="1"/>
      <c r="G823" s="1"/>
      <c r="H823" s="1"/>
      <c r="I823" s="1"/>
    </row>
    <row r="824" ht="15.75" customHeight="1">
      <c r="F824" s="1"/>
      <c r="G824" s="1"/>
      <c r="H824" s="1"/>
      <c r="I824" s="1"/>
    </row>
    <row r="825" ht="15.75" customHeight="1">
      <c r="F825" s="1"/>
      <c r="G825" s="1"/>
      <c r="H825" s="1"/>
      <c r="I825" s="1"/>
    </row>
    <row r="826" ht="15.75" customHeight="1">
      <c r="F826" s="1"/>
      <c r="G826" s="1"/>
      <c r="H826" s="1"/>
      <c r="I826" s="1"/>
    </row>
    <row r="827" ht="15.75" customHeight="1">
      <c r="F827" s="1"/>
      <c r="G827" s="1"/>
      <c r="H827" s="1"/>
      <c r="I827" s="1"/>
    </row>
    <row r="828" ht="15.75" customHeight="1">
      <c r="F828" s="1"/>
      <c r="G828" s="1"/>
      <c r="H828" s="1"/>
      <c r="I828" s="1"/>
    </row>
    <row r="829" ht="15.75" customHeight="1">
      <c r="F829" s="1"/>
      <c r="G829" s="1"/>
      <c r="H829" s="1"/>
      <c r="I829" s="1"/>
    </row>
    <row r="830" ht="15.75" customHeight="1">
      <c r="F830" s="1"/>
      <c r="G830" s="1"/>
      <c r="H830" s="1"/>
      <c r="I830" s="1"/>
    </row>
    <row r="831" ht="15.75" customHeight="1">
      <c r="F831" s="1"/>
      <c r="G831" s="1"/>
      <c r="H831" s="1"/>
      <c r="I831" s="1"/>
    </row>
    <row r="832" ht="15.75" customHeight="1">
      <c r="F832" s="1"/>
      <c r="G832" s="1"/>
      <c r="H832" s="1"/>
      <c r="I832" s="1"/>
    </row>
    <row r="833" ht="15.75" customHeight="1">
      <c r="F833" s="1"/>
      <c r="G833" s="1"/>
      <c r="H833" s="1"/>
      <c r="I833" s="1"/>
    </row>
    <row r="834" ht="15.75" customHeight="1">
      <c r="F834" s="1"/>
      <c r="G834" s="1"/>
      <c r="H834" s="1"/>
      <c r="I834" s="1"/>
    </row>
    <row r="835" ht="15.75" customHeight="1">
      <c r="F835" s="1"/>
      <c r="G835" s="1"/>
      <c r="H835" s="1"/>
      <c r="I835" s="1"/>
    </row>
    <row r="836" ht="15.75" customHeight="1">
      <c r="F836" s="1"/>
      <c r="G836" s="1"/>
      <c r="H836" s="1"/>
      <c r="I836" s="1"/>
    </row>
    <row r="837" ht="15.75" customHeight="1">
      <c r="F837" s="1"/>
      <c r="G837" s="1"/>
      <c r="H837" s="1"/>
      <c r="I837" s="1"/>
    </row>
    <row r="838" ht="15.75" customHeight="1">
      <c r="F838" s="1"/>
      <c r="G838" s="1"/>
      <c r="H838" s="1"/>
      <c r="I838" s="1"/>
    </row>
    <row r="839" ht="15.75" customHeight="1">
      <c r="F839" s="1"/>
      <c r="G839" s="1"/>
      <c r="H839" s="1"/>
      <c r="I839" s="1"/>
    </row>
    <row r="840" ht="15.75" customHeight="1">
      <c r="F840" s="1"/>
      <c r="G840" s="1"/>
      <c r="H840" s="1"/>
      <c r="I840" s="1"/>
    </row>
    <row r="841" ht="15.75" customHeight="1">
      <c r="F841" s="1"/>
      <c r="G841" s="1"/>
      <c r="H841" s="1"/>
      <c r="I841" s="1"/>
    </row>
    <row r="842" ht="15.75" customHeight="1">
      <c r="F842" s="1"/>
      <c r="G842" s="1"/>
      <c r="H842" s="1"/>
      <c r="I842" s="1"/>
    </row>
    <row r="843" ht="15.75" customHeight="1">
      <c r="F843" s="1"/>
      <c r="G843" s="1"/>
      <c r="H843" s="1"/>
      <c r="I843" s="1"/>
    </row>
    <row r="844" ht="15.75" customHeight="1">
      <c r="F844" s="1"/>
      <c r="G844" s="1"/>
      <c r="H844" s="1"/>
      <c r="I844" s="1"/>
    </row>
    <row r="845" ht="15.75" customHeight="1">
      <c r="F845" s="1"/>
      <c r="G845" s="1"/>
      <c r="H845" s="1"/>
      <c r="I845" s="1"/>
    </row>
    <row r="846" ht="15.75" customHeight="1">
      <c r="F846" s="1"/>
      <c r="G846" s="1"/>
      <c r="H846" s="1"/>
      <c r="I846" s="1"/>
    </row>
    <row r="847" ht="15.75" customHeight="1">
      <c r="F847" s="1"/>
      <c r="G847" s="1"/>
      <c r="H847" s="1"/>
      <c r="I847" s="1"/>
    </row>
    <row r="848" ht="15.75" customHeight="1">
      <c r="F848" s="1"/>
      <c r="G848" s="1"/>
      <c r="H848" s="1"/>
      <c r="I848" s="1"/>
    </row>
    <row r="849" ht="15.75" customHeight="1">
      <c r="F849" s="1"/>
      <c r="G849" s="1"/>
      <c r="H849" s="1"/>
      <c r="I849" s="1"/>
    </row>
    <row r="850" ht="15.75" customHeight="1">
      <c r="F850" s="1"/>
      <c r="G850" s="1"/>
      <c r="H850" s="1"/>
      <c r="I850" s="1"/>
    </row>
    <row r="851" ht="15.75" customHeight="1">
      <c r="F851" s="1"/>
      <c r="G851" s="1"/>
      <c r="H851" s="1"/>
      <c r="I851" s="1"/>
    </row>
    <row r="852" ht="15.75" customHeight="1">
      <c r="F852" s="1"/>
      <c r="G852" s="1"/>
      <c r="H852" s="1"/>
      <c r="I852" s="1"/>
    </row>
    <row r="853" ht="15.75" customHeight="1">
      <c r="F853" s="1"/>
      <c r="G853" s="1"/>
      <c r="H853" s="1"/>
      <c r="I853" s="1"/>
    </row>
    <row r="854" ht="15.75" customHeight="1">
      <c r="F854" s="1"/>
      <c r="G854" s="1"/>
      <c r="H854" s="1"/>
      <c r="I854" s="1"/>
    </row>
    <row r="855" ht="15.75" customHeight="1">
      <c r="F855" s="1"/>
      <c r="G855" s="1"/>
      <c r="H855" s="1"/>
      <c r="I855" s="1"/>
    </row>
    <row r="856" ht="15.75" customHeight="1">
      <c r="F856" s="1"/>
      <c r="G856" s="1"/>
      <c r="H856" s="1"/>
      <c r="I856" s="1"/>
    </row>
    <row r="857" ht="15.75" customHeight="1">
      <c r="F857" s="1"/>
      <c r="G857" s="1"/>
      <c r="H857" s="1"/>
      <c r="I857" s="1"/>
    </row>
    <row r="858" ht="15.75" customHeight="1">
      <c r="F858" s="1"/>
      <c r="G858" s="1"/>
      <c r="H858" s="1"/>
      <c r="I858" s="1"/>
    </row>
    <row r="859" ht="15.75" customHeight="1">
      <c r="F859" s="1"/>
      <c r="G859" s="1"/>
      <c r="H859" s="1"/>
      <c r="I859" s="1"/>
    </row>
    <row r="860" ht="15.75" customHeight="1">
      <c r="F860" s="1"/>
      <c r="G860" s="1"/>
      <c r="H860" s="1"/>
      <c r="I860" s="1"/>
    </row>
    <row r="861" ht="15.75" customHeight="1">
      <c r="F861" s="1"/>
      <c r="G861" s="1"/>
      <c r="H861" s="1"/>
      <c r="I861" s="1"/>
    </row>
    <row r="862" ht="15.75" customHeight="1">
      <c r="F862" s="1"/>
      <c r="G862" s="1"/>
      <c r="H862" s="1"/>
      <c r="I862" s="1"/>
    </row>
    <row r="863" ht="15.75" customHeight="1">
      <c r="F863" s="1"/>
      <c r="G863" s="1"/>
      <c r="H863" s="1"/>
      <c r="I863" s="1"/>
    </row>
    <row r="864" ht="15.75" customHeight="1">
      <c r="F864" s="1"/>
      <c r="G864" s="1"/>
      <c r="H864" s="1"/>
      <c r="I864" s="1"/>
    </row>
    <row r="865" ht="15.75" customHeight="1">
      <c r="F865" s="1"/>
      <c r="G865" s="1"/>
      <c r="H865" s="1"/>
      <c r="I865" s="1"/>
    </row>
    <row r="866" ht="15.75" customHeight="1">
      <c r="F866" s="1"/>
      <c r="G866" s="1"/>
      <c r="H866" s="1"/>
      <c r="I866" s="1"/>
    </row>
    <row r="867" ht="15.75" customHeight="1">
      <c r="F867" s="1"/>
      <c r="G867" s="1"/>
      <c r="H867" s="1"/>
      <c r="I867" s="1"/>
    </row>
    <row r="868" ht="15.75" customHeight="1">
      <c r="F868" s="1"/>
      <c r="G868" s="1"/>
      <c r="H868" s="1"/>
      <c r="I868" s="1"/>
    </row>
    <row r="869" ht="15.75" customHeight="1">
      <c r="F869" s="1"/>
      <c r="G869" s="1"/>
      <c r="H869" s="1"/>
      <c r="I869" s="1"/>
    </row>
    <row r="870" ht="15.75" customHeight="1">
      <c r="F870" s="1"/>
      <c r="G870" s="1"/>
      <c r="H870" s="1"/>
      <c r="I870" s="1"/>
    </row>
    <row r="871" ht="15.75" customHeight="1">
      <c r="F871" s="1"/>
      <c r="G871" s="1"/>
      <c r="H871" s="1"/>
      <c r="I871" s="1"/>
    </row>
    <row r="872" ht="15.75" customHeight="1">
      <c r="F872" s="1"/>
      <c r="G872" s="1"/>
      <c r="H872" s="1"/>
      <c r="I872" s="1"/>
    </row>
    <row r="873" ht="15.75" customHeight="1">
      <c r="F873" s="1"/>
      <c r="G873" s="1"/>
      <c r="H873" s="1"/>
      <c r="I873" s="1"/>
    </row>
    <row r="874" ht="15.75" customHeight="1">
      <c r="F874" s="1"/>
      <c r="G874" s="1"/>
      <c r="H874" s="1"/>
      <c r="I874" s="1"/>
    </row>
    <row r="875" ht="15.75" customHeight="1">
      <c r="F875" s="1"/>
      <c r="G875" s="1"/>
      <c r="H875" s="1"/>
      <c r="I875" s="1"/>
    </row>
    <row r="876" ht="15.75" customHeight="1">
      <c r="F876" s="1"/>
      <c r="G876" s="1"/>
      <c r="H876" s="1"/>
      <c r="I876" s="1"/>
    </row>
    <row r="877" ht="15.75" customHeight="1">
      <c r="F877" s="1"/>
      <c r="G877" s="1"/>
      <c r="H877" s="1"/>
      <c r="I877" s="1"/>
    </row>
    <row r="878" ht="15.75" customHeight="1">
      <c r="F878" s="1"/>
      <c r="G878" s="1"/>
      <c r="H878" s="1"/>
      <c r="I878" s="1"/>
    </row>
    <row r="879" ht="15.75" customHeight="1">
      <c r="F879" s="1"/>
      <c r="G879" s="1"/>
      <c r="H879" s="1"/>
      <c r="I879" s="1"/>
    </row>
    <row r="880" ht="15.75" customHeight="1">
      <c r="F880" s="1"/>
      <c r="G880" s="1"/>
      <c r="H880" s="1"/>
      <c r="I880" s="1"/>
    </row>
    <row r="881" ht="15.75" customHeight="1">
      <c r="F881" s="1"/>
      <c r="G881" s="1"/>
      <c r="H881" s="1"/>
      <c r="I881" s="1"/>
    </row>
    <row r="882" ht="15.75" customHeight="1">
      <c r="F882" s="1"/>
      <c r="G882" s="1"/>
      <c r="H882" s="1"/>
      <c r="I882" s="1"/>
    </row>
    <row r="883" ht="15.75" customHeight="1">
      <c r="F883" s="1"/>
      <c r="G883" s="1"/>
      <c r="H883" s="1"/>
      <c r="I883" s="1"/>
    </row>
    <row r="884" ht="15.75" customHeight="1">
      <c r="F884" s="1"/>
      <c r="G884" s="1"/>
      <c r="H884" s="1"/>
      <c r="I884" s="1"/>
    </row>
    <row r="885" ht="15.75" customHeight="1">
      <c r="F885" s="1"/>
      <c r="G885" s="1"/>
      <c r="H885" s="1"/>
      <c r="I885" s="1"/>
    </row>
    <row r="886" ht="15.75" customHeight="1">
      <c r="F886" s="1"/>
      <c r="G886" s="1"/>
      <c r="H886" s="1"/>
      <c r="I886" s="1"/>
    </row>
    <row r="887" ht="15.75" customHeight="1">
      <c r="F887" s="1"/>
      <c r="G887" s="1"/>
      <c r="H887" s="1"/>
      <c r="I887" s="1"/>
    </row>
    <row r="888" ht="15.75" customHeight="1">
      <c r="F888" s="1"/>
      <c r="G888" s="1"/>
      <c r="H888" s="1"/>
      <c r="I888" s="1"/>
    </row>
    <row r="889" ht="15.75" customHeight="1">
      <c r="F889" s="1"/>
      <c r="G889" s="1"/>
      <c r="H889" s="1"/>
      <c r="I889" s="1"/>
    </row>
    <row r="890" ht="15.75" customHeight="1">
      <c r="F890" s="1"/>
      <c r="G890" s="1"/>
      <c r="H890" s="1"/>
      <c r="I890" s="1"/>
    </row>
    <row r="891" ht="15.75" customHeight="1">
      <c r="F891" s="1"/>
      <c r="G891" s="1"/>
      <c r="H891" s="1"/>
      <c r="I891" s="1"/>
    </row>
    <row r="892" ht="15.75" customHeight="1">
      <c r="F892" s="1"/>
      <c r="G892" s="1"/>
      <c r="H892" s="1"/>
      <c r="I892" s="1"/>
    </row>
    <row r="893" ht="15.75" customHeight="1">
      <c r="F893" s="1"/>
      <c r="G893" s="1"/>
      <c r="H893" s="1"/>
      <c r="I893" s="1"/>
    </row>
    <row r="894" ht="15.75" customHeight="1">
      <c r="F894" s="1"/>
      <c r="G894" s="1"/>
      <c r="H894" s="1"/>
      <c r="I894" s="1"/>
    </row>
    <row r="895" ht="15.75" customHeight="1">
      <c r="F895" s="1"/>
      <c r="G895" s="1"/>
      <c r="H895" s="1"/>
      <c r="I895" s="1"/>
    </row>
    <row r="896" ht="15.75" customHeight="1">
      <c r="F896" s="1"/>
      <c r="G896" s="1"/>
      <c r="H896" s="1"/>
      <c r="I896" s="1"/>
    </row>
    <row r="897" ht="15.75" customHeight="1">
      <c r="F897" s="1"/>
      <c r="G897" s="1"/>
      <c r="H897" s="1"/>
      <c r="I897" s="1"/>
    </row>
    <row r="898" ht="15.75" customHeight="1">
      <c r="F898" s="1"/>
      <c r="G898" s="1"/>
      <c r="H898" s="1"/>
      <c r="I898" s="1"/>
    </row>
    <row r="899" ht="15.75" customHeight="1">
      <c r="F899" s="1"/>
      <c r="G899" s="1"/>
      <c r="H899" s="1"/>
      <c r="I899" s="1"/>
    </row>
    <row r="900" ht="15.75" customHeight="1">
      <c r="F900" s="1"/>
      <c r="G900" s="1"/>
      <c r="H900" s="1"/>
      <c r="I900" s="1"/>
    </row>
    <row r="901" ht="15.75" customHeight="1">
      <c r="F901" s="1"/>
      <c r="G901" s="1"/>
      <c r="H901" s="1"/>
      <c r="I901" s="1"/>
    </row>
    <row r="902" ht="15.75" customHeight="1">
      <c r="F902" s="1"/>
      <c r="G902" s="1"/>
      <c r="H902" s="1"/>
      <c r="I902" s="1"/>
    </row>
    <row r="903" ht="15.75" customHeight="1">
      <c r="F903" s="1"/>
      <c r="G903" s="1"/>
      <c r="H903" s="1"/>
      <c r="I903" s="1"/>
    </row>
    <row r="904" ht="15.75" customHeight="1">
      <c r="F904" s="1"/>
      <c r="G904" s="1"/>
      <c r="H904" s="1"/>
      <c r="I904" s="1"/>
    </row>
    <row r="905" ht="15.75" customHeight="1">
      <c r="F905" s="1"/>
      <c r="G905" s="1"/>
      <c r="H905" s="1"/>
      <c r="I905" s="1"/>
    </row>
    <row r="906" ht="15.75" customHeight="1">
      <c r="F906" s="1"/>
      <c r="G906" s="1"/>
      <c r="H906" s="1"/>
      <c r="I906" s="1"/>
    </row>
    <row r="907" ht="15.75" customHeight="1">
      <c r="F907" s="1"/>
      <c r="G907" s="1"/>
      <c r="H907" s="1"/>
      <c r="I907" s="1"/>
    </row>
    <row r="908" ht="15.75" customHeight="1">
      <c r="F908" s="1"/>
      <c r="G908" s="1"/>
      <c r="H908" s="1"/>
      <c r="I908" s="1"/>
    </row>
    <row r="909" ht="15.75" customHeight="1">
      <c r="F909" s="1"/>
      <c r="G909" s="1"/>
      <c r="H909" s="1"/>
      <c r="I909" s="1"/>
    </row>
    <row r="910" ht="15.75" customHeight="1">
      <c r="F910" s="1"/>
      <c r="G910" s="1"/>
      <c r="H910" s="1"/>
      <c r="I910" s="1"/>
    </row>
    <row r="911" ht="15.75" customHeight="1">
      <c r="F911" s="1"/>
      <c r="G911" s="1"/>
      <c r="H911" s="1"/>
      <c r="I911" s="1"/>
    </row>
    <row r="912" ht="15.75" customHeight="1">
      <c r="F912" s="1"/>
      <c r="G912" s="1"/>
      <c r="H912" s="1"/>
      <c r="I912" s="1"/>
    </row>
    <row r="913" ht="15.75" customHeight="1">
      <c r="F913" s="1"/>
      <c r="G913" s="1"/>
      <c r="H913" s="1"/>
      <c r="I913" s="1"/>
    </row>
    <row r="914" ht="15.75" customHeight="1">
      <c r="F914" s="1"/>
      <c r="G914" s="1"/>
      <c r="H914" s="1"/>
      <c r="I914" s="1"/>
    </row>
    <row r="915" ht="15.75" customHeight="1">
      <c r="F915" s="1"/>
      <c r="G915" s="1"/>
      <c r="H915" s="1"/>
      <c r="I915" s="1"/>
    </row>
    <row r="916" ht="15.75" customHeight="1">
      <c r="F916" s="1"/>
      <c r="G916" s="1"/>
      <c r="H916" s="1"/>
      <c r="I916" s="1"/>
    </row>
    <row r="917" ht="15.75" customHeight="1">
      <c r="F917" s="1"/>
      <c r="G917" s="1"/>
      <c r="H917" s="1"/>
      <c r="I917" s="1"/>
    </row>
    <row r="918" ht="15.75" customHeight="1">
      <c r="F918" s="1"/>
      <c r="G918" s="1"/>
      <c r="H918" s="1"/>
      <c r="I918" s="1"/>
    </row>
    <row r="919" ht="15.75" customHeight="1">
      <c r="F919" s="1"/>
      <c r="G919" s="1"/>
      <c r="H919" s="1"/>
      <c r="I919" s="1"/>
    </row>
  </sheetData>
  <mergeCells count="9">
    <mergeCell ref="B2:E2"/>
    <mergeCell ref="B5:E5"/>
    <mergeCell ref="F2:G2"/>
    <mergeCell ref="H2:I2"/>
    <mergeCell ref="J2:Q2"/>
    <mergeCell ref="S2:U2"/>
    <mergeCell ref="V2:X2"/>
    <mergeCell ref="Y2:AA2"/>
    <mergeCell ref="AB2:AD2"/>
  </mergeCells>
  <conditionalFormatting sqref="F4:I4">
    <cfRule type="cellIs" dxfId="0" priority="1" operator="greaterThan">
      <formula>#REF!</formula>
    </cfRule>
  </conditionalFormatting>
  <conditionalFormatting sqref="U4:U5 X4:X5">
    <cfRule type="cellIs" dxfId="1" priority="2" operator="equal">
      <formula>"BAJO"</formula>
    </cfRule>
  </conditionalFormatting>
  <conditionalFormatting sqref="Z5:AA5 AC5:AF5">
    <cfRule type="cellIs" dxfId="1" priority="3" operator="equal">
      <formula>"BAJO"</formula>
    </cfRule>
  </conditionalFormatting>
  <conditionalFormatting sqref="AA4">
    <cfRule type="cellIs" dxfId="1" priority="4" operator="equal">
      <formula>"BAJO"</formula>
    </cfRule>
  </conditionalFormatting>
  <conditionalFormatting sqref="AD4:AF4">
    <cfRule type="cellIs" dxfId="1" priority="5" operator="equal">
      <formula>"BAJO"</formula>
    </cfRule>
  </conditionalFormatting>
  <conditionalFormatting sqref="F4:I4">
    <cfRule type="cellIs" dxfId="0" priority="6" operator="greaterThan">
      <formula>#REF!</formula>
    </cfRule>
  </conditionalFormatting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0"/>
    <col customWidth="1" min="2" max="2" width="7.86"/>
    <col customWidth="1" min="3" max="3" width="42.14"/>
    <col customWidth="1" min="4" max="4" width="7.71"/>
    <col customWidth="1" min="5" max="5" width="7.86"/>
    <col customWidth="1" min="6" max="7" width="14.29"/>
    <col customWidth="1" min="8" max="9" width="13.43"/>
    <col customWidth="1" min="10" max="10" width="17.0"/>
    <col customWidth="1" min="11" max="11" width="15.29"/>
    <col customWidth="1" min="12" max="12" width="13.86"/>
    <col customWidth="1" min="13" max="13" width="13.71"/>
    <col customWidth="1" min="14" max="14" width="12.0"/>
    <col customWidth="1" min="15" max="15" width="12.29"/>
    <col customWidth="1" min="16" max="16" width="16.0"/>
    <col customWidth="1" min="17" max="17" width="12.29"/>
    <col customWidth="1" min="18" max="18" width="13.14"/>
    <col customWidth="1" min="19" max="19" width="7.86"/>
    <col customWidth="1" min="20" max="20" width="8.14"/>
    <col customWidth="1" min="21" max="21" width="7.29"/>
    <col customWidth="1" min="22" max="22" width="9.71"/>
    <col customWidth="1" min="23" max="24" width="7.29"/>
    <col customWidth="1" min="25" max="25" width="6.43"/>
    <col customWidth="1" min="26" max="27" width="7.29"/>
    <col customWidth="1" min="28" max="28" width="8.14"/>
    <col customWidth="1" min="29" max="32" width="7.29"/>
  </cols>
  <sheetData>
    <row r="1" ht="7.5" customHeight="1">
      <c r="F1" s="1"/>
      <c r="G1" s="1"/>
      <c r="H1" s="1"/>
      <c r="I1" s="1"/>
    </row>
    <row r="2" ht="79.5" customHeight="1">
      <c r="B2" s="2" t="s">
        <v>0</v>
      </c>
      <c r="C2" s="3"/>
      <c r="D2" s="3"/>
      <c r="E2" s="4"/>
      <c r="F2" s="5" t="s">
        <v>1</v>
      </c>
      <c r="G2" s="4"/>
      <c r="H2" s="6" t="s">
        <v>2</v>
      </c>
      <c r="I2" s="4"/>
      <c r="J2" s="5" t="s">
        <v>3</v>
      </c>
      <c r="K2" s="3"/>
      <c r="L2" s="3"/>
      <c r="M2" s="3"/>
      <c r="N2" s="3"/>
      <c r="O2" s="3"/>
      <c r="P2" s="3"/>
      <c r="Q2" s="4"/>
      <c r="R2" s="7" t="s">
        <v>4</v>
      </c>
      <c r="S2" s="8" t="s">
        <v>5</v>
      </c>
      <c r="T2" s="3"/>
      <c r="U2" s="4"/>
      <c r="V2" s="9" t="s">
        <v>6</v>
      </c>
      <c r="W2" s="3"/>
      <c r="X2" s="4"/>
      <c r="Y2" s="10" t="s">
        <v>7</v>
      </c>
      <c r="Z2" s="3"/>
      <c r="AA2" s="4"/>
      <c r="AB2" s="11" t="s">
        <v>8</v>
      </c>
      <c r="AC2" s="3"/>
      <c r="AD2" s="4"/>
      <c r="AE2" s="12"/>
      <c r="AF2" s="12"/>
    </row>
    <row r="3" ht="67.5" customHeight="1">
      <c r="B3" s="13" t="s">
        <v>9</v>
      </c>
      <c r="C3" s="13" t="s">
        <v>10</v>
      </c>
      <c r="D3" s="13" t="s">
        <v>11</v>
      </c>
      <c r="E3" s="13" t="s">
        <v>12</v>
      </c>
      <c r="F3" s="14" t="s">
        <v>13</v>
      </c>
      <c r="G3" s="14" t="s">
        <v>14</v>
      </c>
      <c r="H3" s="15" t="s">
        <v>13</v>
      </c>
      <c r="I3" s="14" t="s">
        <v>14</v>
      </c>
      <c r="J3" s="16" t="str">
        <f>'cotizaciones 1 a25'!J3</f>
        <v>PROMEDIO (VALOR UNITARIO SIN IVA)</v>
      </c>
      <c r="K3" s="16" t="s">
        <v>16</v>
      </c>
      <c r="L3" s="17" t="s">
        <v>37</v>
      </c>
      <c r="M3" s="17" t="s">
        <v>18</v>
      </c>
      <c r="N3" s="18" t="s">
        <v>38</v>
      </c>
      <c r="O3" s="18" t="s">
        <v>20</v>
      </c>
      <c r="P3" s="19" t="s">
        <v>39</v>
      </c>
      <c r="Q3" s="19" t="s">
        <v>22</v>
      </c>
      <c r="R3" s="20" t="s">
        <v>4</v>
      </c>
      <c r="S3" s="21" t="s">
        <v>23</v>
      </c>
      <c r="T3" s="21" t="s">
        <v>24</v>
      </c>
      <c r="U3" s="21" t="s">
        <v>25</v>
      </c>
      <c r="V3" s="22" t="s">
        <v>23</v>
      </c>
      <c r="W3" s="22" t="s">
        <v>24</v>
      </c>
      <c r="X3" s="22" t="s">
        <v>25</v>
      </c>
      <c r="Y3" s="23" t="s">
        <v>23</v>
      </c>
      <c r="Z3" s="23" t="s">
        <v>24</v>
      </c>
      <c r="AA3" s="23" t="s">
        <v>25</v>
      </c>
      <c r="AB3" s="24" t="s">
        <v>23</v>
      </c>
      <c r="AC3" s="24" t="s">
        <v>24</v>
      </c>
      <c r="AD3" s="24" t="s">
        <v>25</v>
      </c>
      <c r="AE3" s="25"/>
      <c r="AF3" s="25"/>
    </row>
    <row r="4">
      <c r="B4" s="26">
        <v>1.0</v>
      </c>
      <c r="C4" s="27" t="s">
        <v>26</v>
      </c>
      <c r="D4" s="28" t="s">
        <v>11</v>
      </c>
      <c r="E4" s="29">
        <v>1.0</v>
      </c>
      <c r="F4" s="63">
        <v>1030000.0</v>
      </c>
      <c r="G4" s="30">
        <f>ROUND(F4*1.19,0)</f>
        <v>1225700</v>
      </c>
      <c r="H4" s="63">
        <v>1450000.0</v>
      </c>
      <c r="I4" s="30">
        <f>ROUND(H4*1.19,0)</f>
        <v>1725500</v>
      </c>
      <c r="J4" s="32">
        <f>ROUND((AVERAGE(F4,H4)),0)</f>
        <v>1240000</v>
      </c>
      <c r="K4" s="33">
        <f>+J4*E4</f>
        <v>1240000</v>
      </c>
      <c r="L4" s="34">
        <f>ROUND(GEOMEAN(F4,H4),0)</f>
        <v>1222088</v>
      </c>
      <c r="M4" s="34">
        <f>+L4*E4</f>
        <v>1222088</v>
      </c>
      <c r="N4" s="35">
        <f>ROUND(HARMEAN(F4,H4),0)</f>
        <v>1204435</v>
      </c>
      <c r="O4" s="35">
        <f>+N4*E4</f>
        <v>1204435</v>
      </c>
      <c r="P4" s="36">
        <f>ROUND(MEDIAN(F4,H4),0)</f>
        <v>1240000</v>
      </c>
      <c r="Q4" s="37">
        <f>+P4*E4</f>
        <v>1240000</v>
      </c>
      <c r="R4" s="38">
        <f>ROUND(STDEVP(F4,H4),0)</f>
        <v>210000</v>
      </c>
      <c r="S4" s="39">
        <f>(R4/J4*100)</f>
        <v>16.93548387</v>
      </c>
      <c r="T4" s="39">
        <f>100-S4</f>
        <v>83.06451613</v>
      </c>
      <c r="U4" s="40" t="str">
        <f>IF(T4&gt;=75,"ALTO","BAJO")</f>
        <v>ALTO</v>
      </c>
      <c r="V4" s="39">
        <f>(R4/L4*100)</f>
        <v>17.18370527</v>
      </c>
      <c r="W4" s="39">
        <f>100-V4</f>
        <v>82.81629473</v>
      </c>
      <c r="X4" s="40" t="str">
        <f>IF(W4&gt;=75,"ALTO","BAJO")</f>
        <v>ALTO</v>
      </c>
      <c r="Y4" s="39">
        <f>(R4/N4*100)</f>
        <v>17.43556107</v>
      </c>
      <c r="Z4" s="39">
        <f>100-Y4</f>
        <v>82.56443893</v>
      </c>
      <c r="AA4" s="40" t="str">
        <f>IF(Z4&gt;=75,"ALTO","BAJO")</f>
        <v>ALTO</v>
      </c>
      <c r="AB4" s="39">
        <f>(R4/P4*100)</f>
        <v>16.93548387</v>
      </c>
      <c r="AC4" s="39">
        <f>100-AB4</f>
        <v>83.06451613</v>
      </c>
      <c r="AD4" s="40" t="str">
        <f>IF(AC4&gt;=75,"ALTO","BAJO")</f>
        <v>ALTO</v>
      </c>
      <c r="AE4" s="41"/>
      <c r="AF4" s="41"/>
    </row>
    <row r="5" ht="12.75" customHeight="1">
      <c r="B5" s="42" t="s">
        <v>27</v>
      </c>
      <c r="C5" s="3"/>
      <c r="D5" s="3"/>
      <c r="E5" s="4"/>
      <c r="F5" s="43"/>
      <c r="G5" s="43"/>
      <c r="H5" s="43"/>
      <c r="I5" s="43"/>
      <c r="J5" s="44" t="s">
        <v>28</v>
      </c>
      <c r="K5" s="45">
        <f>SUM(K4)</f>
        <v>1240000</v>
      </c>
      <c r="L5" s="46"/>
      <c r="M5" s="46">
        <f>SUM(M4)</f>
        <v>1222088</v>
      </c>
      <c r="N5" s="46"/>
      <c r="O5" s="46">
        <f>SUM(O4)</f>
        <v>1204435</v>
      </c>
      <c r="P5" s="46"/>
      <c r="Q5" s="46">
        <f>SUM(Q4)</f>
        <v>1240000</v>
      </c>
      <c r="R5" s="46"/>
      <c r="S5" s="47"/>
      <c r="T5" s="47"/>
      <c r="U5" s="48"/>
      <c r="V5" s="47"/>
      <c r="W5" s="48"/>
      <c r="X5" s="48"/>
      <c r="Y5" s="47"/>
      <c r="Z5" s="48"/>
      <c r="AA5" s="48"/>
      <c r="AB5" s="47"/>
      <c r="AC5" s="48"/>
      <c r="AD5" s="48"/>
      <c r="AE5" s="41"/>
      <c r="AF5" s="41"/>
    </row>
    <row r="6">
      <c r="B6" s="49"/>
      <c r="C6" s="50" t="s">
        <v>29</v>
      </c>
      <c r="D6" s="51"/>
      <c r="E6" s="51"/>
      <c r="F6" s="52"/>
      <c r="G6" s="52"/>
      <c r="H6" s="53"/>
      <c r="I6" s="53"/>
      <c r="J6" s="54" t="s">
        <v>30</v>
      </c>
      <c r="K6" s="45">
        <f>ROUND(K5*19%,0)</f>
        <v>235600</v>
      </c>
      <c r="L6" s="55"/>
      <c r="M6" s="49"/>
      <c r="N6" s="49"/>
      <c r="O6" s="49"/>
      <c r="P6" s="49"/>
      <c r="Q6" s="49"/>
      <c r="R6" s="49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</row>
    <row r="7">
      <c r="B7" s="49"/>
      <c r="C7" s="49"/>
      <c r="D7" s="51"/>
      <c r="E7" s="51"/>
      <c r="F7" s="52"/>
      <c r="G7" s="52"/>
      <c r="H7" s="56"/>
      <c r="I7" s="56"/>
      <c r="J7" s="29" t="s">
        <v>31</v>
      </c>
      <c r="K7" s="45">
        <f>ROUND((SUM(K5:K6)),0)</f>
        <v>1475600</v>
      </c>
      <c r="L7" s="49"/>
      <c r="M7" s="49"/>
      <c r="N7" s="49"/>
      <c r="O7" s="49"/>
      <c r="P7" s="49"/>
      <c r="Q7" s="49"/>
      <c r="R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</row>
    <row r="8" ht="21.75" customHeight="1">
      <c r="B8" s="49"/>
      <c r="C8" s="49"/>
      <c r="D8" s="51"/>
      <c r="E8" s="51"/>
      <c r="F8" s="52"/>
      <c r="G8" s="57"/>
      <c r="H8" s="56"/>
      <c r="I8" s="56"/>
      <c r="J8" s="49"/>
      <c r="K8" s="49"/>
      <c r="L8" s="49"/>
      <c r="M8" s="49"/>
      <c r="N8" s="49"/>
      <c r="O8" s="49"/>
      <c r="P8" s="49"/>
      <c r="Q8" s="49"/>
      <c r="R8" s="49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</row>
    <row r="9" ht="38.25" customHeight="1">
      <c r="B9" s="49"/>
      <c r="C9" s="49"/>
      <c r="D9" s="51"/>
      <c r="E9" s="51"/>
      <c r="F9" s="52"/>
      <c r="G9" s="57"/>
      <c r="H9" s="52"/>
      <c r="I9" s="58" t="s">
        <v>32</v>
      </c>
      <c r="J9" s="29" t="s">
        <v>30</v>
      </c>
      <c r="K9" s="28" t="s">
        <v>33</v>
      </c>
      <c r="L9" s="28" t="s">
        <v>34</v>
      </c>
      <c r="M9" s="28" t="s">
        <v>35</v>
      </c>
      <c r="N9" s="49"/>
      <c r="O9" s="49"/>
      <c r="P9" s="49"/>
      <c r="Q9" s="49"/>
      <c r="R9" s="49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</row>
    <row r="10" ht="12.75" customHeight="1">
      <c r="B10" s="49"/>
      <c r="C10" s="49"/>
      <c r="D10" s="51"/>
      <c r="E10" s="51"/>
      <c r="F10" s="52"/>
      <c r="G10" s="52"/>
      <c r="H10" s="52"/>
      <c r="I10" s="45">
        <f>J4</f>
        <v>1240000</v>
      </c>
      <c r="J10" s="45">
        <f>ROUND(I10*0.19,0)</f>
        <v>235600</v>
      </c>
      <c r="K10" s="45">
        <f>I10+J10</f>
        <v>1475600</v>
      </c>
      <c r="L10" s="29">
        <v>1.0</v>
      </c>
      <c r="M10" s="45">
        <f>K10*L10</f>
        <v>1475600</v>
      </c>
      <c r="N10" s="49"/>
      <c r="O10" s="49"/>
      <c r="P10" s="49"/>
      <c r="Q10" s="49"/>
      <c r="R10" s="49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</row>
    <row r="11" ht="12.75" customHeight="1">
      <c r="B11" s="49"/>
      <c r="C11" s="49"/>
      <c r="D11" s="51"/>
      <c r="E11" s="51"/>
      <c r="F11" s="52"/>
      <c r="G11" s="52"/>
      <c r="H11" s="52"/>
      <c r="I11" s="45"/>
      <c r="J11" s="29"/>
      <c r="K11" s="29"/>
      <c r="L11" s="59" t="s">
        <v>36</v>
      </c>
      <c r="M11" s="60">
        <f>SUM(M10)</f>
        <v>1475600</v>
      </c>
      <c r="N11" s="49"/>
      <c r="O11" s="49"/>
      <c r="P11" s="49"/>
      <c r="Q11" s="49"/>
      <c r="R11" s="49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</row>
    <row r="12" ht="12.75" customHeight="1">
      <c r="B12" s="49"/>
      <c r="C12" s="49"/>
      <c r="D12" s="51"/>
      <c r="E12" s="51"/>
      <c r="F12" s="52"/>
      <c r="G12" s="52"/>
      <c r="H12" s="52"/>
      <c r="I12" s="52"/>
      <c r="J12" s="49"/>
      <c r="K12" s="49"/>
      <c r="L12" s="49"/>
      <c r="M12" s="49"/>
      <c r="N12" s="49"/>
      <c r="O12" s="49"/>
      <c r="P12" s="49"/>
      <c r="Q12" s="49"/>
      <c r="R12" s="49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</row>
    <row r="13" ht="12.75" customHeight="1">
      <c r="B13" s="49"/>
      <c r="C13" s="49"/>
      <c r="D13" s="51"/>
      <c r="E13" s="51"/>
      <c r="F13" s="52"/>
      <c r="G13" s="52"/>
      <c r="H13" s="52"/>
      <c r="I13" s="52"/>
      <c r="J13" s="49"/>
      <c r="K13" s="49"/>
      <c r="L13" s="49"/>
      <c r="M13" s="49"/>
      <c r="N13" s="49"/>
      <c r="O13" s="49"/>
      <c r="P13" s="49"/>
      <c r="Q13" s="49"/>
      <c r="R13" s="49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</row>
    <row r="14" ht="12.75" customHeight="1">
      <c r="B14" s="49"/>
      <c r="C14" s="49"/>
      <c r="D14" s="51"/>
      <c r="E14" s="51"/>
      <c r="F14" s="52"/>
      <c r="G14" s="52"/>
      <c r="H14" s="52"/>
      <c r="I14" s="52"/>
      <c r="J14" s="49"/>
      <c r="K14" s="49"/>
      <c r="L14" s="49"/>
      <c r="M14" s="49"/>
      <c r="N14" s="49"/>
      <c r="O14" s="49"/>
      <c r="P14" s="49"/>
      <c r="Q14" s="32">
        <v>1018418.0</v>
      </c>
      <c r="R14" s="49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</row>
    <row r="15" ht="12.75" customHeight="1">
      <c r="B15" s="49"/>
      <c r="C15" s="49"/>
      <c r="D15" s="51"/>
      <c r="E15" s="51"/>
      <c r="F15" s="52"/>
      <c r="G15" s="52"/>
      <c r="H15" s="52"/>
      <c r="I15" s="52"/>
      <c r="J15" s="49"/>
      <c r="K15" s="49"/>
      <c r="L15" s="49"/>
      <c r="M15" s="49"/>
      <c r="N15" s="49"/>
      <c r="O15" s="49"/>
      <c r="P15" s="49"/>
      <c r="Q15" s="49"/>
      <c r="R15" s="49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</row>
    <row r="16" ht="12.75" customHeight="1">
      <c r="B16" s="49"/>
      <c r="C16" s="49"/>
      <c r="D16" s="51"/>
      <c r="E16" s="51"/>
      <c r="F16" s="52"/>
      <c r="G16" s="52"/>
      <c r="H16" s="52"/>
      <c r="I16" s="52"/>
      <c r="J16" s="49"/>
      <c r="K16" s="61"/>
      <c r="L16" s="49"/>
      <c r="M16" s="49"/>
      <c r="N16" s="49"/>
      <c r="O16" s="49"/>
      <c r="P16" s="49"/>
      <c r="Q16" s="49"/>
      <c r="R16" s="49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</row>
    <row r="17" ht="12.75" customHeight="1">
      <c r="B17" s="49"/>
      <c r="C17" s="49"/>
      <c r="D17" s="51"/>
      <c r="E17" s="51"/>
      <c r="F17" s="52"/>
      <c r="G17" s="52"/>
      <c r="H17" s="52"/>
      <c r="I17" s="52"/>
      <c r="J17" s="49"/>
      <c r="K17" s="62"/>
      <c r="L17" s="49"/>
      <c r="M17" s="49"/>
      <c r="N17" s="49"/>
      <c r="O17" s="49"/>
      <c r="P17" s="49"/>
      <c r="Q17" s="49"/>
      <c r="R17" s="49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</row>
    <row r="18" ht="12.75" customHeight="1">
      <c r="B18" s="49"/>
      <c r="C18" s="49"/>
      <c r="D18" s="51"/>
      <c r="E18" s="51"/>
      <c r="F18" s="52"/>
      <c r="G18" s="52"/>
      <c r="H18" s="52"/>
      <c r="I18" s="52"/>
      <c r="J18" s="49"/>
      <c r="K18" s="49"/>
      <c r="L18" s="49"/>
      <c r="M18" s="49"/>
      <c r="N18" s="49"/>
      <c r="O18" s="49"/>
      <c r="P18" s="49"/>
      <c r="Q18" s="49"/>
      <c r="R18" s="49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</row>
    <row r="19" ht="12.75" customHeight="1">
      <c r="B19" s="49"/>
      <c r="C19" s="49"/>
      <c r="D19" s="51"/>
      <c r="E19" s="51"/>
      <c r="F19" s="52"/>
      <c r="G19" s="52"/>
      <c r="H19" s="52"/>
      <c r="I19" s="52"/>
      <c r="J19" s="49"/>
      <c r="K19" s="49"/>
      <c r="L19" s="49"/>
      <c r="M19" s="49"/>
      <c r="N19" s="49"/>
      <c r="O19" s="49"/>
      <c r="P19" s="49"/>
      <c r="Q19" s="49"/>
      <c r="R19" s="49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</row>
    <row r="20" ht="12.75" customHeight="1">
      <c r="B20" s="49"/>
      <c r="C20" s="49"/>
      <c r="D20" s="51"/>
      <c r="E20" s="51"/>
      <c r="F20" s="52"/>
      <c r="G20" s="52"/>
      <c r="H20" s="52"/>
      <c r="I20" s="52"/>
      <c r="J20" s="49"/>
      <c r="K20" s="49"/>
      <c r="L20" s="49"/>
      <c r="M20" s="49"/>
      <c r="N20" s="49"/>
      <c r="O20" s="49"/>
      <c r="P20" s="49"/>
      <c r="Q20" s="49"/>
      <c r="R20" s="49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</row>
    <row r="21" ht="12.75" customHeight="1">
      <c r="B21" s="49"/>
      <c r="C21" s="49"/>
      <c r="D21" s="51"/>
      <c r="E21" s="51"/>
      <c r="F21" s="52"/>
      <c r="G21" s="52"/>
      <c r="H21" s="52"/>
      <c r="I21" s="52"/>
      <c r="J21" s="49"/>
      <c r="K21" s="49"/>
      <c r="L21" s="49"/>
      <c r="M21" s="49"/>
      <c r="N21" s="49"/>
      <c r="O21" s="49"/>
      <c r="P21" s="49"/>
      <c r="Q21" s="49"/>
      <c r="R21" s="49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</row>
    <row r="22" ht="12.75" customHeight="1">
      <c r="B22" s="49"/>
      <c r="C22" s="49"/>
      <c r="D22" s="51"/>
      <c r="E22" s="51"/>
      <c r="F22" s="52"/>
      <c r="G22" s="52"/>
      <c r="H22" s="52"/>
      <c r="I22" s="52"/>
      <c r="J22" s="49"/>
      <c r="K22" s="49"/>
      <c r="L22" s="49"/>
      <c r="M22" s="49"/>
      <c r="N22" s="49"/>
      <c r="O22" s="49"/>
      <c r="P22" s="49"/>
      <c r="Q22" s="49"/>
      <c r="R22" s="49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</row>
    <row r="23" ht="12.75" customHeight="1">
      <c r="B23" s="49"/>
      <c r="C23" s="49"/>
      <c r="D23" s="51"/>
      <c r="E23" s="51"/>
      <c r="F23" s="52"/>
      <c r="G23" s="52"/>
      <c r="H23" s="52"/>
      <c r="I23" s="52"/>
      <c r="J23" s="49"/>
      <c r="K23" s="49"/>
      <c r="L23" s="49"/>
      <c r="M23" s="49"/>
      <c r="N23" s="49"/>
      <c r="O23" s="49"/>
      <c r="P23" s="49"/>
      <c r="Q23" s="49"/>
      <c r="R23" s="49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</row>
    <row r="24" ht="12.75" customHeight="1">
      <c r="B24" s="49"/>
      <c r="C24" s="49"/>
      <c r="D24" s="51"/>
      <c r="E24" s="51"/>
      <c r="F24" s="52"/>
      <c r="G24" s="52"/>
      <c r="H24" s="52"/>
      <c r="I24" s="52"/>
      <c r="J24" s="49"/>
      <c r="K24" s="49"/>
      <c r="L24" s="49"/>
      <c r="M24" s="49"/>
      <c r="N24" s="49"/>
      <c r="O24" s="49"/>
      <c r="P24" s="49"/>
      <c r="Q24" s="49"/>
      <c r="R24" s="49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</row>
    <row r="25" ht="12.75" customHeight="1">
      <c r="B25" s="49"/>
      <c r="C25" s="49"/>
      <c r="D25" s="51"/>
      <c r="E25" s="51"/>
      <c r="F25" s="52"/>
      <c r="G25" s="52"/>
      <c r="H25" s="52"/>
      <c r="I25" s="52"/>
      <c r="J25" s="49"/>
      <c r="K25" s="49"/>
      <c r="L25" s="49"/>
      <c r="M25" s="49"/>
      <c r="N25" s="49"/>
      <c r="O25" s="49"/>
      <c r="P25" s="49"/>
      <c r="Q25" s="49"/>
      <c r="R25" s="49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</row>
    <row r="26" ht="12.75" customHeight="1">
      <c r="B26" s="49"/>
      <c r="C26" s="49"/>
      <c r="D26" s="51"/>
      <c r="E26" s="51"/>
      <c r="F26" s="52"/>
      <c r="G26" s="52"/>
      <c r="H26" s="52"/>
      <c r="I26" s="52"/>
      <c r="J26" s="49"/>
      <c r="K26" s="49"/>
      <c r="L26" s="49"/>
      <c r="M26" s="49"/>
      <c r="N26" s="49"/>
      <c r="O26" s="49"/>
      <c r="P26" s="49"/>
      <c r="Q26" s="49"/>
      <c r="R26" s="49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</row>
    <row r="27" ht="12.75" customHeight="1">
      <c r="B27" s="49"/>
      <c r="C27" s="49"/>
      <c r="D27" s="51"/>
      <c r="E27" s="51"/>
      <c r="F27" s="52"/>
      <c r="G27" s="52"/>
      <c r="H27" s="52"/>
      <c r="I27" s="52"/>
      <c r="J27" s="49"/>
      <c r="K27" s="49"/>
      <c r="L27" s="49"/>
      <c r="M27" s="49"/>
      <c r="N27" s="49"/>
      <c r="O27" s="49"/>
      <c r="P27" s="49"/>
      <c r="Q27" s="49"/>
      <c r="R27" s="49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</row>
    <row r="28" ht="12.75" customHeight="1">
      <c r="B28" s="49"/>
      <c r="C28" s="49"/>
      <c r="D28" s="51"/>
      <c r="E28" s="51"/>
      <c r="F28" s="52"/>
      <c r="G28" s="52"/>
      <c r="H28" s="52"/>
      <c r="I28" s="52"/>
      <c r="J28" s="49"/>
      <c r="K28" s="49"/>
      <c r="L28" s="49"/>
      <c r="M28" s="49"/>
      <c r="N28" s="49"/>
      <c r="O28" s="49"/>
      <c r="P28" s="49"/>
      <c r="Q28" s="49"/>
      <c r="R28" s="49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</row>
    <row r="29" ht="12.75" customHeight="1">
      <c r="B29" s="49"/>
      <c r="C29" s="49"/>
      <c r="D29" s="51"/>
      <c r="E29" s="51"/>
      <c r="F29" s="52"/>
      <c r="G29" s="52"/>
      <c r="H29" s="52"/>
      <c r="I29" s="52"/>
      <c r="J29" s="49"/>
      <c r="K29" s="49"/>
      <c r="L29" s="49"/>
      <c r="M29" s="49"/>
      <c r="N29" s="49"/>
      <c r="O29" s="49"/>
      <c r="P29" s="49"/>
      <c r="Q29" s="49"/>
      <c r="R29" s="49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</row>
    <row r="30" ht="12.75" customHeight="1">
      <c r="B30" s="49"/>
      <c r="C30" s="49"/>
      <c r="D30" s="51"/>
      <c r="E30" s="51"/>
      <c r="F30" s="52"/>
      <c r="G30" s="52"/>
      <c r="H30" s="52"/>
      <c r="I30" s="52"/>
      <c r="J30" s="49"/>
      <c r="K30" s="49"/>
      <c r="L30" s="49"/>
      <c r="M30" s="49"/>
      <c r="N30" s="49"/>
      <c r="O30" s="49"/>
      <c r="P30" s="49"/>
      <c r="Q30" s="49"/>
      <c r="R30" s="49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</row>
    <row r="31" ht="12.75" customHeight="1">
      <c r="B31" s="49"/>
      <c r="C31" s="49"/>
      <c r="D31" s="51"/>
      <c r="E31" s="51"/>
      <c r="F31" s="52"/>
      <c r="G31" s="52"/>
      <c r="H31" s="52"/>
      <c r="I31" s="52"/>
      <c r="J31" s="49"/>
      <c r="K31" s="49"/>
      <c r="L31" s="49"/>
      <c r="M31" s="49"/>
      <c r="N31" s="49"/>
      <c r="O31" s="49"/>
      <c r="P31" s="49"/>
      <c r="Q31" s="49"/>
      <c r="R31" s="49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</row>
    <row r="32" ht="12.75" customHeight="1">
      <c r="B32" s="49"/>
      <c r="C32" s="49"/>
      <c r="D32" s="51"/>
      <c r="E32" s="51"/>
      <c r="F32" s="52"/>
      <c r="G32" s="52"/>
      <c r="H32" s="52"/>
      <c r="I32" s="52"/>
      <c r="J32" s="49"/>
      <c r="K32" s="49"/>
      <c r="L32" s="49"/>
      <c r="M32" s="49"/>
      <c r="N32" s="49"/>
      <c r="O32" s="49"/>
      <c r="P32" s="49"/>
      <c r="Q32" s="49"/>
      <c r="R32" s="49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</row>
    <row r="33" ht="12.75" customHeight="1">
      <c r="B33" s="49"/>
      <c r="C33" s="49"/>
      <c r="D33" s="51"/>
      <c r="E33" s="51"/>
      <c r="F33" s="52"/>
      <c r="G33" s="52"/>
      <c r="H33" s="52"/>
      <c r="I33" s="52"/>
      <c r="J33" s="49"/>
      <c r="K33" s="49"/>
      <c r="L33" s="49"/>
      <c r="M33" s="49"/>
      <c r="N33" s="49"/>
      <c r="O33" s="49"/>
      <c r="P33" s="49"/>
      <c r="Q33" s="49"/>
      <c r="R33" s="49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</row>
    <row r="34" ht="12.75" customHeight="1">
      <c r="B34" s="49"/>
      <c r="C34" s="49"/>
      <c r="D34" s="51"/>
      <c r="E34" s="51"/>
      <c r="F34" s="52"/>
      <c r="G34" s="52"/>
      <c r="H34" s="52"/>
      <c r="I34" s="52"/>
      <c r="J34" s="49"/>
      <c r="K34" s="49"/>
      <c r="L34" s="49"/>
      <c r="M34" s="49"/>
      <c r="N34" s="49"/>
      <c r="O34" s="49"/>
      <c r="P34" s="49"/>
      <c r="Q34" s="49"/>
      <c r="R34" s="49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</row>
    <row r="35" ht="12.75" customHeight="1">
      <c r="B35" s="49"/>
      <c r="C35" s="49"/>
      <c r="D35" s="51"/>
      <c r="E35" s="51"/>
      <c r="F35" s="52"/>
      <c r="G35" s="52"/>
      <c r="H35" s="52"/>
      <c r="I35" s="52"/>
      <c r="J35" s="49"/>
      <c r="K35" s="49"/>
      <c r="L35" s="49"/>
      <c r="M35" s="49"/>
      <c r="N35" s="49"/>
      <c r="O35" s="49"/>
      <c r="P35" s="49"/>
      <c r="Q35" s="49"/>
      <c r="R35" s="49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</row>
    <row r="36" ht="12.75" customHeight="1">
      <c r="B36" s="49"/>
      <c r="C36" s="49"/>
      <c r="D36" s="51"/>
      <c r="E36" s="51"/>
      <c r="F36" s="52"/>
      <c r="G36" s="52"/>
      <c r="H36" s="52"/>
      <c r="I36" s="52"/>
      <c r="J36" s="49"/>
      <c r="K36" s="49"/>
      <c r="L36" s="49"/>
      <c r="M36" s="49"/>
      <c r="N36" s="49"/>
      <c r="O36" s="49"/>
      <c r="P36" s="49"/>
      <c r="Q36" s="49"/>
      <c r="R36" s="49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</row>
    <row r="37" ht="12.75" customHeight="1">
      <c r="B37" s="49"/>
      <c r="C37" s="49"/>
      <c r="D37" s="51"/>
      <c r="E37" s="51"/>
      <c r="F37" s="52"/>
      <c r="G37" s="52"/>
      <c r="H37" s="52"/>
      <c r="I37" s="52"/>
      <c r="J37" s="49"/>
      <c r="K37" s="49"/>
      <c r="L37" s="49"/>
      <c r="M37" s="49"/>
      <c r="N37" s="49"/>
      <c r="O37" s="49"/>
      <c r="P37" s="49"/>
      <c r="Q37" s="49"/>
      <c r="R37" s="49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</row>
    <row r="38" ht="12.75" customHeight="1">
      <c r="B38" s="49"/>
      <c r="C38" s="49"/>
      <c r="D38" s="51"/>
      <c r="E38" s="51"/>
      <c r="F38" s="52"/>
      <c r="G38" s="52"/>
      <c r="H38" s="52"/>
      <c r="I38" s="52"/>
      <c r="J38" s="49"/>
      <c r="K38" s="49"/>
      <c r="L38" s="49"/>
      <c r="M38" s="49"/>
      <c r="N38" s="49"/>
      <c r="O38" s="49"/>
      <c r="P38" s="49"/>
      <c r="Q38" s="49"/>
      <c r="R38" s="49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</row>
    <row r="39" ht="12.75" customHeight="1">
      <c r="B39" s="49"/>
      <c r="C39" s="49"/>
      <c r="D39" s="51"/>
      <c r="E39" s="51"/>
      <c r="F39" s="52"/>
      <c r="G39" s="52"/>
      <c r="H39" s="52"/>
      <c r="I39" s="52"/>
      <c r="J39" s="49"/>
      <c r="K39" s="49"/>
      <c r="L39" s="49"/>
      <c r="M39" s="49"/>
      <c r="N39" s="49"/>
      <c r="O39" s="49"/>
      <c r="P39" s="49"/>
      <c r="Q39" s="49"/>
      <c r="R39" s="49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</row>
    <row r="40" ht="12.75" customHeight="1">
      <c r="B40" s="49"/>
      <c r="C40" s="49"/>
      <c r="D40" s="51"/>
      <c r="E40" s="51"/>
      <c r="F40" s="52"/>
      <c r="G40" s="52"/>
      <c r="H40" s="52"/>
      <c r="I40" s="52"/>
      <c r="J40" s="49"/>
      <c r="K40" s="49"/>
      <c r="L40" s="49"/>
      <c r="M40" s="49"/>
      <c r="N40" s="49"/>
      <c r="O40" s="49"/>
      <c r="P40" s="49"/>
      <c r="Q40" s="49"/>
      <c r="R40" s="49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</row>
    <row r="41" ht="12.75" customHeight="1">
      <c r="B41" s="49"/>
      <c r="C41" s="49"/>
      <c r="D41" s="51"/>
      <c r="E41" s="51"/>
      <c r="F41" s="52"/>
      <c r="G41" s="52"/>
      <c r="H41" s="52"/>
      <c r="I41" s="52"/>
      <c r="J41" s="49"/>
      <c r="K41" s="49"/>
      <c r="L41" s="49"/>
      <c r="M41" s="49"/>
      <c r="N41" s="49"/>
      <c r="O41" s="49"/>
      <c r="P41" s="49"/>
      <c r="Q41" s="49"/>
      <c r="R41" s="49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</row>
    <row r="42" ht="12.75" customHeight="1">
      <c r="B42" s="49"/>
      <c r="C42" s="49"/>
      <c r="D42" s="51"/>
      <c r="E42" s="51"/>
      <c r="F42" s="52"/>
      <c r="G42" s="52"/>
      <c r="H42" s="52"/>
      <c r="I42" s="52"/>
      <c r="J42" s="49"/>
      <c r="K42" s="49"/>
      <c r="L42" s="49"/>
      <c r="M42" s="49"/>
      <c r="N42" s="49"/>
      <c r="O42" s="49"/>
      <c r="P42" s="49"/>
      <c r="Q42" s="49"/>
      <c r="R42" s="49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</row>
    <row r="43" ht="12.75" customHeight="1">
      <c r="B43" s="49"/>
      <c r="C43" s="49"/>
      <c r="D43" s="51"/>
      <c r="E43" s="51"/>
      <c r="F43" s="52"/>
      <c r="G43" s="52"/>
      <c r="H43" s="52"/>
      <c r="I43" s="52"/>
      <c r="J43" s="49"/>
      <c r="K43" s="49"/>
      <c r="L43" s="49"/>
      <c r="M43" s="49"/>
      <c r="N43" s="49"/>
      <c r="O43" s="49"/>
      <c r="P43" s="49"/>
      <c r="Q43" s="49"/>
      <c r="R43" s="49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</row>
    <row r="44" ht="12.75" customHeight="1">
      <c r="B44" s="49"/>
      <c r="C44" s="49"/>
      <c r="D44" s="51"/>
      <c r="E44" s="51"/>
      <c r="F44" s="52"/>
      <c r="G44" s="52"/>
      <c r="H44" s="52"/>
      <c r="I44" s="52"/>
      <c r="J44" s="49"/>
      <c r="K44" s="49"/>
      <c r="L44" s="49"/>
      <c r="M44" s="49"/>
      <c r="N44" s="49"/>
      <c r="O44" s="49"/>
      <c r="P44" s="49"/>
      <c r="Q44" s="49"/>
      <c r="R44" s="49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</row>
    <row r="45" ht="12.75" customHeight="1">
      <c r="B45" s="49"/>
      <c r="C45" s="49"/>
      <c r="D45" s="51"/>
      <c r="E45" s="51"/>
      <c r="F45" s="52"/>
      <c r="G45" s="52"/>
      <c r="H45" s="52"/>
      <c r="I45" s="52"/>
      <c r="J45" s="49"/>
      <c r="K45" s="49"/>
      <c r="L45" s="49"/>
      <c r="M45" s="49"/>
      <c r="N45" s="49"/>
      <c r="O45" s="49"/>
      <c r="P45" s="49"/>
      <c r="Q45" s="49"/>
      <c r="R45" s="49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</row>
    <row r="46" ht="12.75" customHeight="1">
      <c r="B46" s="49"/>
      <c r="C46" s="49"/>
      <c r="D46" s="51"/>
      <c r="E46" s="51"/>
      <c r="F46" s="52"/>
      <c r="G46" s="52"/>
      <c r="H46" s="52"/>
      <c r="I46" s="52"/>
      <c r="J46" s="49"/>
      <c r="K46" s="49"/>
      <c r="L46" s="49"/>
      <c r="M46" s="49"/>
      <c r="N46" s="49"/>
      <c r="O46" s="49"/>
      <c r="P46" s="49"/>
      <c r="Q46" s="49"/>
      <c r="R46" s="49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</row>
    <row r="47" ht="12.75" customHeight="1">
      <c r="B47" s="49"/>
      <c r="C47" s="49"/>
      <c r="D47" s="51"/>
      <c r="E47" s="51"/>
      <c r="F47" s="52"/>
      <c r="G47" s="52"/>
      <c r="H47" s="52"/>
      <c r="I47" s="52"/>
      <c r="J47" s="49"/>
      <c r="K47" s="49"/>
      <c r="L47" s="49"/>
      <c r="M47" s="49"/>
      <c r="N47" s="49"/>
      <c r="O47" s="49"/>
      <c r="P47" s="49"/>
      <c r="Q47" s="49"/>
      <c r="R47" s="49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</row>
    <row r="48" ht="12.75" customHeight="1">
      <c r="B48" s="49"/>
      <c r="C48" s="49"/>
      <c r="D48" s="51"/>
      <c r="E48" s="51"/>
      <c r="F48" s="52"/>
      <c r="G48" s="52"/>
      <c r="H48" s="52"/>
      <c r="I48" s="52"/>
      <c r="J48" s="49"/>
      <c r="K48" s="49"/>
      <c r="L48" s="49"/>
      <c r="M48" s="49"/>
      <c r="N48" s="49"/>
      <c r="O48" s="49"/>
      <c r="P48" s="49"/>
      <c r="Q48" s="49"/>
      <c r="R48" s="49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</row>
    <row r="49" ht="12.75" customHeight="1">
      <c r="B49" s="49"/>
      <c r="C49" s="49"/>
      <c r="D49" s="51"/>
      <c r="E49" s="51"/>
      <c r="F49" s="52"/>
      <c r="G49" s="52"/>
      <c r="H49" s="52"/>
      <c r="I49" s="52"/>
      <c r="J49" s="49"/>
      <c r="K49" s="49"/>
      <c r="L49" s="49"/>
      <c r="M49" s="49"/>
      <c r="N49" s="49"/>
      <c r="O49" s="49"/>
      <c r="P49" s="49"/>
      <c r="Q49" s="49"/>
      <c r="R49" s="49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</row>
    <row r="50" ht="12.75" customHeight="1">
      <c r="B50" s="49"/>
      <c r="C50" s="49"/>
      <c r="D50" s="51"/>
      <c r="E50" s="51"/>
      <c r="F50" s="52"/>
      <c r="G50" s="52"/>
      <c r="H50" s="52"/>
      <c r="I50" s="52"/>
      <c r="J50" s="49"/>
      <c r="K50" s="49"/>
      <c r="L50" s="49"/>
      <c r="M50" s="49"/>
      <c r="N50" s="49"/>
      <c r="O50" s="49"/>
      <c r="P50" s="49"/>
      <c r="Q50" s="49"/>
      <c r="R50" s="49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</row>
    <row r="51" ht="12.75" customHeight="1">
      <c r="B51" s="49"/>
      <c r="C51" s="49"/>
      <c r="D51" s="51"/>
      <c r="E51" s="51"/>
      <c r="F51" s="52"/>
      <c r="G51" s="52"/>
      <c r="H51" s="52"/>
      <c r="I51" s="52"/>
      <c r="J51" s="49"/>
      <c r="K51" s="49"/>
      <c r="L51" s="49"/>
      <c r="M51" s="49"/>
      <c r="N51" s="49"/>
      <c r="O51" s="49"/>
      <c r="P51" s="49"/>
      <c r="Q51" s="49"/>
      <c r="R51" s="49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</row>
    <row r="52" ht="12.75" customHeight="1">
      <c r="B52" s="49"/>
      <c r="C52" s="49"/>
      <c r="D52" s="51"/>
      <c r="E52" s="51"/>
      <c r="F52" s="52"/>
      <c r="G52" s="52"/>
      <c r="H52" s="52"/>
      <c r="I52" s="52"/>
      <c r="J52" s="49"/>
      <c r="K52" s="49"/>
      <c r="L52" s="49"/>
      <c r="M52" s="49"/>
      <c r="N52" s="49"/>
      <c r="O52" s="49"/>
      <c r="P52" s="49"/>
      <c r="Q52" s="49"/>
      <c r="R52" s="49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</row>
    <row r="53" ht="12.75" customHeight="1">
      <c r="B53" s="49"/>
      <c r="C53" s="49"/>
      <c r="D53" s="51"/>
      <c r="E53" s="51"/>
      <c r="F53" s="52"/>
      <c r="G53" s="52"/>
      <c r="H53" s="52"/>
      <c r="I53" s="52"/>
      <c r="J53" s="49"/>
      <c r="K53" s="49"/>
      <c r="L53" s="49"/>
      <c r="M53" s="49"/>
      <c r="N53" s="49"/>
      <c r="O53" s="49"/>
      <c r="P53" s="49"/>
      <c r="Q53" s="49"/>
      <c r="R53" s="49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</row>
    <row r="54" ht="12.75" customHeight="1">
      <c r="B54" s="49"/>
      <c r="C54" s="49"/>
      <c r="D54" s="51"/>
      <c r="E54" s="51"/>
      <c r="F54" s="52"/>
      <c r="G54" s="52"/>
      <c r="H54" s="52"/>
      <c r="I54" s="52"/>
      <c r="J54" s="49"/>
      <c r="K54" s="49"/>
      <c r="L54" s="49"/>
      <c r="M54" s="49"/>
      <c r="N54" s="49"/>
      <c r="O54" s="49"/>
      <c r="P54" s="49"/>
      <c r="Q54" s="49"/>
      <c r="R54" s="49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</row>
    <row r="55" ht="12.75" customHeight="1">
      <c r="B55" s="49"/>
      <c r="C55" s="49"/>
      <c r="D55" s="51"/>
      <c r="E55" s="51"/>
      <c r="F55" s="52"/>
      <c r="G55" s="52"/>
      <c r="H55" s="52"/>
      <c r="I55" s="52"/>
      <c r="J55" s="49"/>
      <c r="K55" s="49"/>
      <c r="L55" s="49"/>
      <c r="M55" s="49"/>
      <c r="N55" s="49"/>
      <c r="O55" s="49"/>
      <c r="P55" s="49"/>
      <c r="Q55" s="49"/>
      <c r="R55" s="49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</row>
    <row r="56" ht="12.75" customHeight="1">
      <c r="B56" s="49"/>
      <c r="C56" s="49"/>
      <c r="D56" s="51"/>
      <c r="E56" s="51"/>
      <c r="F56" s="52"/>
      <c r="G56" s="52"/>
      <c r="H56" s="52"/>
      <c r="I56" s="52"/>
      <c r="J56" s="49"/>
      <c r="K56" s="49"/>
      <c r="L56" s="49"/>
      <c r="M56" s="49"/>
      <c r="N56" s="49"/>
      <c r="O56" s="49"/>
      <c r="P56" s="49"/>
      <c r="Q56" s="49"/>
      <c r="R56" s="49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</row>
    <row r="57" ht="12.75" customHeight="1">
      <c r="B57" s="49"/>
      <c r="C57" s="49"/>
      <c r="D57" s="51"/>
      <c r="E57" s="51"/>
      <c r="F57" s="52"/>
      <c r="G57" s="52"/>
      <c r="H57" s="52"/>
      <c r="I57" s="52"/>
      <c r="J57" s="49"/>
      <c r="K57" s="49"/>
      <c r="L57" s="49"/>
      <c r="M57" s="49"/>
      <c r="N57" s="49"/>
      <c r="O57" s="49"/>
      <c r="P57" s="49"/>
      <c r="Q57" s="49"/>
      <c r="R57" s="49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</row>
    <row r="58" ht="12.75" customHeight="1">
      <c r="B58" s="49"/>
      <c r="C58" s="49"/>
      <c r="D58" s="51"/>
      <c r="E58" s="51"/>
      <c r="F58" s="52"/>
      <c r="G58" s="52"/>
      <c r="H58" s="52"/>
      <c r="I58" s="52"/>
      <c r="J58" s="49"/>
      <c r="K58" s="49"/>
      <c r="L58" s="49"/>
      <c r="M58" s="49"/>
      <c r="N58" s="49"/>
      <c r="O58" s="49"/>
      <c r="P58" s="49"/>
      <c r="Q58" s="49"/>
      <c r="R58" s="49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</row>
    <row r="59" ht="12.75" customHeight="1">
      <c r="B59" s="49"/>
      <c r="C59" s="49"/>
      <c r="D59" s="51"/>
      <c r="E59" s="51"/>
      <c r="F59" s="52"/>
      <c r="G59" s="52"/>
      <c r="H59" s="52"/>
      <c r="I59" s="52"/>
      <c r="J59" s="49"/>
      <c r="K59" s="49"/>
      <c r="L59" s="49"/>
      <c r="M59" s="49"/>
      <c r="N59" s="49"/>
      <c r="O59" s="49"/>
      <c r="P59" s="49"/>
      <c r="Q59" s="49"/>
      <c r="R59" s="49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</row>
    <row r="60" ht="12.75" customHeight="1">
      <c r="B60" s="49"/>
      <c r="C60" s="49"/>
      <c r="D60" s="51"/>
      <c r="E60" s="51"/>
      <c r="F60" s="52"/>
      <c r="G60" s="52"/>
      <c r="H60" s="52"/>
      <c r="I60" s="52"/>
      <c r="J60" s="49"/>
      <c r="K60" s="49"/>
      <c r="L60" s="49"/>
      <c r="M60" s="49"/>
      <c r="N60" s="49"/>
      <c r="O60" s="49"/>
      <c r="P60" s="49"/>
      <c r="Q60" s="49"/>
      <c r="R60" s="49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</row>
    <row r="61" ht="12.75" customHeight="1">
      <c r="B61" s="49"/>
      <c r="C61" s="49"/>
      <c r="D61" s="51"/>
      <c r="E61" s="51"/>
      <c r="F61" s="52"/>
      <c r="G61" s="52"/>
      <c r="H61" s="52"/>
      <c r="I61" s="52"/>
      <c r="J61" s="49"/>
      <c r="K61" s="49"/>
      <c r="L61" s="49"/>
      <c r="M61" s="49"/>
      <c r="N61" s="49"/>
      <c r="O61" s="49"/>
      <c r="P61" s="49"/>
      <c r="Q61" s="49"/>
      <c r="R61" s="49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</row>
    <row r="62" ht="12.75" customHeight="1">
      <c r="B62" s="49"/>
      <c r="C62" s="49"/>
      <c r="D62" s="51"/>
      <c r="E62" s="51"/>
      <c r="F62" s="52"/>
      <c r="G62" s="52"/>
      <c r="H62" s="52"/>
      <c r="I62" s="52"/>
      <c r="J62" s="49"/>
      <c r="K62" s="49"/>
      <c r="L62" s="49"/>
      <c r="M62" s="49"/>
      <c r="N62" s="49"/>
      <c r="O62" s="49"/>
      <c r="P62" s="49"/>
      <c r="Q62" s="49"/>
      <c r="R62" s="49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</row>
    <row r="63" ht="12.75" customHeight="1">
      <c r="B63" s="49"/>
      <c r="C63" s="49"/>
      <c r="D63" s="51"/>
      <c r="E63" s="51"/>
      <c r="F63" s="52"/>
      <c r="G63" s="52"/>
      <c r="H63" s="52"/>
      <c r="I63" s="52"/>
      <c r="J63" s="49"/>
      <c r="K63" s="49"/>
      <c r="L63" s="49"/>
      <c r="M63" s="49"/>
      <c r="N63" s="49"/>
      <c r="O63" s="49"/>
      <c r="P63" s="49"/>
      <c r="Q63" s="49"/>
      <c r="R63" s="49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</row>
    <row r="64" ht="12.75" customHeight="1">
      <c r="B64" s="49"/>
      <c r="C64" s="49"/>
      <c r="D64" s="51"/>
      <c r="E64" s="51"/>
      <c r="F64" s="52"/>
      <c r="G64" s="52"/>
      <c r="H64" s="52"/>
      <c r="I64" s="52"/>
      <c r="J64" s="49"/>
      <c r="K64" s="49"/>
      <c r="L64" s="49"/>
      <c r="M64" s="49"/>
      <c r="N64" s="49"/>
      <c r="O64" s="49"/>
      <c r="P64" s="49"/>
      <c r="Q64" s="49"/>
      <c r="R64" s="49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</row>
    <row r="65" ht="12.75" customHeight="1">
      <c r="B65" s="49"/>
      <c r="C65" s="49"/>
      <c r="D65" s="51"/>
      <c r="E65" s="51"/>
      <c r="F65" s="52"/>
      <c r="G65" s="52"/>
      <c r="H65" s="52"/>
      <c r="I65" s="52"/>
      <c r="J65" s="49"/>
      <c r="K65" s="49"/>
      <c r="L65" s="49"/>
      <c r="M65" s="49"/>
      <c r="N65" s="49"/>
      <c r="O65" s="49"/>
      <c r="P65" s="49"/>
      <c r="Q65" s="49"/>
      <c r="R65" s="49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</row>
    <row r="66" ht="12.75" customHeight="1">
      <c r="B66" s="49"/>
      <c r="C66" s="49"/>
      <c r="D66" s="51"/>
      <c r="E66" s="51"/>
      <c r="F66" s="52"/>
      <c r="G66" s="52"/>
      <c r="H66" s="52"/>
      <c r="I66" s="52"/>
      <c r="J66" s="49"/>
      <c r="K66" s="49"/>
      <c r="L66" s="49"/>
      <c r="M66" s="49"/>
      <c r="N66" s="49"/>
      <c r="O66" s="49"/>
      <c r="P66" s="49"/>
      <c r="Q66" s="49"/>
      <c r="R66" s="49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</row>
    <row r="67" ht="12.75" customHeight="1">
      <c r="B67" s="49"/>
      <c r="C67" s="49"/>
      <c r="D67" s="51"/>
      <c r="E67" s="51"/>
      <c r="F67" s="52"/>
      <c r="G67" s="52"/>
      <c r="H67" s="52"/>
      <c r="I67" s="52"/>
      <c r="J67" s="49"/>
      <c r="K67" s="49"/>
      <c r="L67" s="49"/>
      <c r="M67" s="49"/>
      <c r="N67" s="49"/>
      <c r="O67" s="49"/>
      <c r="P67" s="49"/>
      <c r="Q67" s="49"/>
      <c r="R67" s="49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</row>
    <row r="68" ht="12.75" customHeight="1">
      <c r="B68" s="49"/>
      <c r="C68" s="49"/>
      <c r="D68" s="51"/>
      <c r="E68" s="51"/>
      <c r="F68" s="52"/>
      <c r="G68" s="52"/>
      <c r="H68" s="52"/>
      <c r="I68" s="52"/>
      <c r="J68" s="49"/>
      <c r="K68" s="49"/>
      <c r="L68" s="49"/>
      <c r="M68" s="49"/>
      <c r="N68" s="49"/>
      <c r="O68" s="49"/>
      <c r="P68" s="49"/>
      <c r="Q68" s="49"/>
      <c r="R68" s="49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</row>
    <row r="69" ht="12.75" customHeight="1">
      <c r="B69" s="49"/>
      <c r="C69" s="49"/>
      <c r="D69" s="51"/>
      <c r="E69" s="51"/>
      <c r="F69" s="52"/>
      <c r="G69" s="52"/>
      <c r="H69" s="52"/>
      <c r="I69" s="52"/>
      <c r="J69" s="49"/>
      <c r="K69" s="49"/>
      <c r="L69" s="49"/>
      <c r="M69" s="49"/>
      <c r="N69" s="49"/>
      <c r="O69" s="49"/>
      <c r="P69" s="49"/>
      <c r="Q69" s="49"/>
      <c r="R69" s="49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</row>
    <row r="70" ht="12.75" customHeight="1">
      <c r="B70" s="49"/>
      <c r="C70" s="49"/>
      <c r="D70" s="51"/>
      <c r="E70" s="51"/>
      <c r="F70" s="52"/>
      <c r="G70" s="52"/>
      <c r="H70" s="52"/>
      <c r="I70" s="52"/>
      <c r="J70" s="49"/>
      <c r="K70" s="49"/>
      <c r="L70" s="49"/>
      <c r="M70" s="49"/>
      <c r="N70" s="49"/>
      <c r="O70" s="49"/>
      <c r="P70" s="49"/>
      <c r="Q70" s="49"/>
      <c r="R70" s="49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</row>
    <row r="71" ht="12.75" customHeight="1">
      <c r="B71" s="49"/>
      <c r="C71" s="49"/>
      <c r="D71" s="51"/>
      <c r="E71" s="51"/>
      <c r="F71" s="52"/>
      <c r="G71" s="52"/>
      <c r="H71" s="52"/>
      <c r="I71" s="52"/>
      <c r="J71" s="49"/>
      <c r="K71" s="49"/>
      <c r="L71" s="49"/>
      <c r="M71" s="49"/>
      <c r="N71" s="49"/>
      <c r="O71" s="49"/>
      <c r="P71" s="49"/>
      <c r="Q71" s="49"/>
      <c r="R71" s="49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</row>
    <row r="72" ht="12.75" customHeight="1">
      <c r="B72" s="49"/>
      <c r="C72" s="49"/>
      <c r="D72" s="51"/>
      <c r="E72" s="51"/>
      <c r="F72" s="52"/>
      <c r="G72" s="52"/>
      <c r="H72" s="52"/>
      <c r="I72" s="52"/>
      <c r="J72" s="49"/>
      <c r="K72" s="49"/>
      <c r="L72" s="49"/>
      <c r="M72" s="49"/>
      <c r="N72" s="49"/>
      <c r="O72" s="49"/>
      <c r="P72" s="49"/>
      <c r="Q72" s="49"/>
      <c r="R72" s="49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</row>
    <row r="73" ht="12.75" customHeight="1">
      <c r="B73" s="49"/>
      <c r="C73" s="49"/>
      <c r="D73" s="51"/>
      <c r="E73" s="51"/>
      <c r="F73" s="52"/>
      <c r="G73" s="52"/>
      <c r="H73" s="52"/>
      <c r="I73" s="52"/>
      <c r="J73" s="49"/>
      <c r="K73" s="49"/>
      <c r="L73" s="49"/>
      <c r="M73" s="49"/>
      <c r="N73" s="49"/>
      <c r="O73" s="49"/>
      <c r="P73" s="49"/>
      <c r="Q73" s="49"/>
      <c r="R73" s="49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</row>
    <row r="74" ht="12.75" customHeight="1">
      <c r="B74" s="49"/>
      <c r="C74" s="49"/>
      <c r="D74" s="51"/>
      <c r="E74" s="51"/>
      <c r="F74" s="52"/>
      <c r="G74" s="52"/>
      <c r="H74" s="52"/>
      <c r="I74" s="52"/>
      <c r="J74" s="49"/>
      <c r="K74" s="49"/>
      <c r="L74" s="49"/>
      <c r="M74" s="49"/>
      <c r="N74" s="49"/>
      <c r="O74" s="49"/>
      <c r="P74" s="49"/>
      <c r="Q74" s="49"/>
      <c r="R74" s="49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</row>
    <row r="75" ht="12.75" customHeight="1">
      <c r="B75" s="49"/>
      <c r="C75" s="49"/>
      <c r="D75" s="51"/>
      <c r="E75" s="51"/>
      <c r="F75" s="52"/>
      <c r="G75" s="52"/>
      <c r="H75" s="52"/>
      <c r="I75" s="52"/>
      <c r="J75" s="49"/>
      <c r="K75" s="49"/>
      <c r="L75" s="49"/>
      <c r="M75" s="49"/>
      <c r="N75" s="49"/>
      <c r="O75" s="49"/>
      <c r="P75" s="49"/>
      <c r="Q75" s="49"/>
      <c r="R75" s="49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</row>
    <row r="76" ht="12.75" customHeight="1">
      <c r="B76" s="49"/>
      <c r="C76" s="49"/>
      <c r="D76" s="51"/>
      <c r="E76" s="51"/>
      <c r="F76" s="52"/>
      <c r="G76" s="52"/>
      <c r="H76" s="52"/>
      <c r="I76" s="52"/>
      <c r="J76" s="49"/>
      <c r="K76" s="49"/>
      <c r="L76" s="49"/>
      <c r="M76" s="49"/>
      <c r="N76" s="49"/>
      <c r="O76" s="49"/>
      <c r="P76" s="49"/>
      <c r="Q76" s="49"/>
      <c r="R76" s="49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</row>
    <row r="77" ht="12.75" customHeight="1">
      <c r="B77" s="49"/>
      <c r="C77" s="49"/>
      <c r="D77" s="51"/>
      <c r="E77" s="51"/>
      <c r="F77" s="52"/>
      <c r="G77" s="52"/>
      <c r="H77" s="52"/>
      <c r="I77" s="52"/>
      <c r="J77" s="49"/>
      <c r="K77" s="49"/>
      <c r="L77" s="49"/>
      <c r="M77" s="49"/>
      <c r="N77" s="49"/>
      <c r="O77" s="49"/>
      <c r="P77" s="49"/>
      <c r="Q77" s="49"/>
      <c r="R77" s="49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</row>
    <row r="78" ht="12.75" customHeight="1">
      <c r="B78" s="49"/>
      <c r="C78" s="49"/>
      <c r="D78" s="51"/>
      <c r="E78" s="51"/>
      <c r="F78" s="52"/>
      <c r="G78" s="52"/>
      <c r="H78" s="52"/>
      <c r="I78" s="52"/>
      <c r="J78" s="49"/>
      <c r="K78" s="49"/>
      <c r="L78" s="49"/>
      <c r="M78" s="49"/>
      <c r="N78" s="49"/>
      <c r="O78" s="49"/>
      <c r="P78" s="49"/>
      <c r="Q78" s="49"/>
      <c r="R78" s="49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</row>
    <row r="79" ht="12.75" customHeight="1">
      <c r="B79" s="49"/>
      <c r="C79" s="49"/>
      <c r="D79" s="51"/>
      <c r="E79" s="51"/>
      <c r="F79" s="52"/>
      <c r="G79" s="52"/>
      <c r="H79" s="52"/>
      <c r="I79" s="52"/>
      <c r="J79" s="49"/>
      <c r="K79" s="49"/>
      <c r="L79" s="49"/>
      <c r="M79" s="49"/>
      <c r="N79" s="49"/>
      <c r="O79" s="49"/>
      <c r="P79" s="49"/>
      <c r="Q79" s="49"/>
      <c r="R79" s="49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</row>
    <row r="80" ht="12.75" customHeight="1">
      <c r="B80" s="49"/>
      <c r="C80" s="49"/>
      <c r="D80" s="51"/>
      <c r="E80" s="51"/>
      <c r="F80" s="52"/>
      <c r="G80" s="52"/>
      <c r="H80" s="52"/>
      <c r="I80" s="52"/>
      <c r="J80" s="49"/>
      <c r="K80" s="49"/>
      <c r="L80" s="49"/>
      <c r="M80" s="49"/>
      <c r="N80" s="49"/>
      <c r="O80" s="49"/>
      <c r="P80" s="49"/>
      <c r="Q80" s="49"/>
      <c r="R80" s="49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</row>
    <row r="81" ht="12.75" customHeight="1">
      <c r="B81" s="49"/>
      <c r="C81" s="49"/>
      <c r="D81" s="51"/>
      <c r="E81" s="51"/>
      <c r="F81" s="52"/>
      <c r="G81" s="52"/>
      <c r="H81" s="52"/>
      <c r="I81" s="52"/>
      <c r="J81" s="49"/>
      <c r="K81" s="49"/>
      <c r="L81" s="49"/>
      <c r="M81" s="49"/>
      <c r="N81" s="49"/>
      <c r="O81" s="49"/>
      <c r="P81" s="49"/>
      <c r="Q81" s="49"/>
      <c r="R81" s="49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</row>
    <row r="82" ht="12.75" customHeight="1">
      <c r="B82" s="49"/>
      <c r="C82" s="49"/>
      <c r="D82" s="51"/>
      <c r="E82" s="51"/>
      <c r="F82" s="52"/>
      <c r="G82" s="52"/>
      <c r="H82" s="52"/>
      <c r="I82" s="52"/>
      <c r="J82" s="49"/>
      <c r="K82" s="49"/>
      <c r="L82" s="49"/>
      <c r="M82" s="49"/>
      <c r="N82" s="49"/>
      <c r="O82" s="49"/>
      <c r="P82" s="49"/>
      <c r="Q82" s="49"/>
      <c r="R82" s="49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</row>
    <row r="83" ht="12.75" customHeight="1">
      <c r="B83" s="49"/>
      <c r="C83" s="49"/>
      <c r="D83" s="51"/>
      <c r="E83" s="51"/>
      <c r="F83" s="52"/>
      <c r="G83" s="52"/>
      <c r="H83" s="52"/>
      <c r="I83" s="52"/>
      <c r="J83" s="49"/>
      <c r="K83" s="49"/>
      <c r="L83" s="49"/>
      <c r="M83" s="49"/>
      <c r="N83" s="49"/>
      <c r="O83" s="49"/>
      <c r="P83" s="49"/>
      <c r="Q83" s="49"/>
      <c r="R83" s="49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</row>
    <row r="84" ht="12.75" customHeight="1">
      <c r="B84" s="49"/>
      <c r="C84" s="49"/>
      <c r="D84" s="51"/>
      <c r="E84" s="51"/>
      <c r="F84" s="52"/>
      <c r="G84" s="52"/>
      <c r="H84" s="52"/>
      <c r="I84" s="52"/>
      <c r="J84" s="49"/>
      <c r="K84" s="49"/>
      <c r="L84" s="49"/>
      <c r="M84" s="49"/>
      <c r="N84" s="49"/>
      <c r="O84" s="49"/>
      <c r="P84" s="49"/>
      <c r="Q84" s="49"/>
      <c r="R84" s="49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</row>
    <row r="85" ht="12.75" customHeight="1">
      <c r="B85" s="49"/>
      <c r="C85" s="49"/>
      <c r="D85" s="51"/>
      <c r="E85" s="51"/>
      <c r="F85" s="52"/>
      <c r="G85" s="52"/>
      <c r="H85" s="52"/>
      <c r="I85" s="52"/>
      <c r="J85" s="49"/>
      <c r="K85" s="49"/>
      <c r="L85" s="49"/>
      <c r="M85" s="49"/>
      <c r="N85" s="49"/>
      <c r="O85" s="49"/>
      <c r="P85" s="49"/>
      <c r="Q85" s="49"/>
      <c r="R85" s="49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</row>
    <row r="86" ht="12.75" customHeight="1">
      <c r="B86" s="49"/>
      <c r="C86" s="49"/>
      <c r="D86" s="51"/>
      <c r="E86" s="51"/>
      <c r="F86" s="52"/>
      <c r="G86" s="52"/>
      <c r="H86" s="52"/>
      <c r="I86" s="52"/>
      <c r="J86" s="49"/>
      <c r="K86" s="49"/>
      <c r="L86" s="49"/>
      <c r="M86" s="49"/>
      <c r="N86" s="49"/>
      <c r="O86" s="49"/>
      <c r="P86" s="49"/>
      <c r="Q86" s="49"/>
      <c r="R86" s="49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</row>
    <row r="87" ht="12.75" customHeight="1">
      <c r="B87" s="49"/>
      <c r="C87" s="49"/>
      <c r="D87" s="51"/>
      <c r="E87" s="51"/>
      <c r="F87" s="52"/>
      <c r="G87" s="52"/>
      <c r="H87" s="52"/>
      <c r="I87" s="52"/>
      <c r="J87" s="49"/>
      <c r="K87" s="49"/>
      <c r="L87" s="49"/>
      <c r="M87" s="49"/>
      <c r="N87" s="49"/>
      <c r="O87" s="49"/>
      <c r="P87" s="49"/>
      <c r="Q87" s="49"/>
      <c r="R87" s="49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</row>
    <row r="88" ht="12.75" customHeight="1">
      <c r="B88" s="49"/>
      <c r="C88" s="49"/>
      <c r="D88" s="51"/>
      <c r="E88" s="51"/>
      <c r="F88" s="52"/>
      <c r="G88" s="52"/>
      <c r="H88" s="52"/>
      <c r="I88" s="52"/>
      <c r="J88" s="49"/>
      <c r="K88" s="49"/>
      <c r="L88" s="49"/>
      <c r="M88" s="49"/>
      <c r="N88" s="49"/>
      <c r="O88" s="49"/>
      <c r="P88" s="49"/>
      <c r="Q88" s="49"/>
      <c r="R88" s="49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</row>
    <row r="89" ht="12.75" customHeight="1">
      <c r="B89" s="49"/>
      <c r="C89" s="49"/>
      <c r="D89" s="51"/>
      <c r="E89" s="51"/>
      <c r="F89" s="52"/>
      <c r="G89" s="52"/>
      <c r="H89" s="52"/>
      <c r="I89" s="52"/>
      <c r="J89" s="49"/>
      <c r="K89" s="49"/>
      <c r="L89" s="49"/>
      <c r="M89" s="49"/>
      <c r="N89" s="49"/>
      <c r="O89" s="49"/>
      <c r="P89" s="49"/>
      <c r="Q89" s="49"/>
      <c r="R89" s="49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</row>
    <row r="90" ht="12.75" customHeight="1">
      <c r="B90" s="49"/>
      <c r="C90" s="49"/>
      <c r="D90" s="51"/>
      <c r="E90" s="51"/>
      <c r="F90" s="52"/>
      <c r="G90" s="52"/>
      <c r="H90" s="52"/>
      <c r="I90" s="52"/>
      <c r="J90" s="49"/>
      <c r="K90" s="49"/>
      <c r="L90" s="49"/>
      <c r="M90" s="49"/>
      <c r="N90" s="49"/>
      <c r="O90" s="49"/>
      <c r="P90" s="49"/>
      <c r="Q90" s="49"/>
      <c r="R90" s="49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</row>
    <row r="91" ht="12.75" customHeight="1">
      <c r="B91" s="49"/>
      <c r="C91" s="49"/>
      <c r="D91" s="51"/>
      <c r="E91" s="51"/>
      <c r="F91" s="52"/>
      <c r="G91" s="52"/>
      <c r="H91" s="52"/>
      <c r="I91" s="52"/>
      <c r="J91" s="49"/>
      <c r="K91" s="49"/>
      <c r="L91" s="49"/>
      <c r="M91" s="49"/>
      <c r="N91" s="49"/>
      <c r="O91" s="49"/>
      <c r="P91" s="49"/>
      <c r="Q91" s="49"/>
      <c r="R91" s="49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</row>
    <row r="92" ht="12.75" customHeight="1">
      <c r="B92" s="49"/>
      <c r="C92" s="49"/>
      <c r="D92" s="51"/>
      <c r="E92" s="51"/>
      <c r="F92" s="52"/>
      <c r="G92" s="52"/>
      <c r="H92" s="52"/>
      <c r="I92" s="52"/>
      <c r="J92" s="49"/>
      <c r="K92" s="49"/>
      <c r="L92" s="49"/>
      <c r="M92" s="49"/>
      <c r="N92" s="49"/>
      <c r="O92" s="49"/>
      <c r="P92" s="49"/>
      <c r="Q92" s="49"/>
      <c r="R92" s="49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</row>
    <row r="93" ht="12.75" customHeight="1">
      <c r="B93" s="49"/>
      <c r="C93" s="49"/>
      <c r="D93" s="51"/>
      <c r="E93" s="51"/>
      <c r="F93" s="52"/>
      <c r="G93" s="52"/>
      <c r="H93" s="52"/>
      <c r="I93" s="52"/>
      <c r="J93" s="49"/>
      <c r="K93" s="49"/>
      <c r="L93" s="49"/>
      <c r="M93" s="49"/>
      <c r="N93" s="49"/>
      <c r="O93" s="49"/>
      <c r="P93" s="49"/>
      <c r="Q93" s="49"/>
      <c r="R93" s="49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</row>
    <row r="94" ht="12.75" customHeight="1">
      <c r="B94" s="49"/>
      <c r="C94" s="49"/>
      <c r="D94" s="51"/>
      <c r="E94" s="51"/>
      <c r="F94" s="52"/>
      <c r="G94" s="52"/>
      <c r="H94" s="52"/>
      <c r="I94" s="52"/>
      <c r="J94" s="49"/>
      <c r="K94" s="49"/>
      <c r="L94" s="49"/>
      <c r="M94" s="49"/>
      <c r="N94" s="49"/>
      <c r="O94" s="49"/>
      <c r="P94" s="49"/>
      <c r="Q94" s="49"/>
      <c r="R94" s="49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</row>
    <row r="95" ht="12.75" customHeight="1">
      <c r="B95" s="49"/>
      <c r="C95" s="49"/>
      <c r="D95" s="51"/>
      <c r="E95" s="51"/>
      <c r="F95" s="52"/>
      <c r="G95" s="52"/>
      <c r="H95" s="52"/>
      <c r="I95" s="52"/>
      <c r="J95" s="49"/>
      <c r="K95" s="49"/>
      <c r="L95" s="49"/>
      <c r="M95" s="49"/>
      <c r="N95" s="49"/>
      <c r="O95" s="49"/>
      <c r="P95" s="49"/>
      <c r="Q95" s="49"/>
      <c r="R95" s="49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</row>
    <row r="96" ht="12.75" customHeight="1">
      <c r="B96" s="49"/>
      <c r="C96" s="49"/>
      <c r="D96" s="51"/>
      <c r="E96" s="51"/>
      <c r="F96" s="52"/>
      <c r="G96" s="52"/>
      <c r="H96" s="52"/>
      <c r="I96" s="52"/>
      <c r="J96" s="49"/>
      <c r="K96" s="49"/>
      <c r="L96" s="49"/>
      <c r="M96" s="49"/>
      <c r="N96" s="49"/>
      <c r="O96" s="49"/>
      <c r="P96" s="49"/>
      <c r="Q96" s="49"/>
      <c r="R96" s="49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</row>
    <row r="97" ht="12.75" customHeight="1">
      <c r="B97" s="49"/>
      <c r="C97" s="49"/>
      <c r="D97" s="51"/>
      <c r="E97" s="51"/>
      <c r="F97" s="52"/>
      <c r="G97" s="52"/>
      <c r="H97" s="52"/>
      <c r="I97" s="52"/>
      <c r="J97" s="49"/>
      <c r="K97" s="49"/>
      <c r="L97" s="49"/>
      <c r="M97" s="49"/>
      <c r="N97" s="49"/>
      <c r="O97" s="49"/>
      <c r="P97" s="49"/>
      <c r="Q97" s="49"/>
      <c r="R97" s="49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</row>
    <row r="98" ht="12.75" customHeight="1">
      <c r="B98" s="49"/>
      <c r="C98" s="49"/>
      <c r="D98" s="51"/>
      <c r="E98" s="51"/>
      <c r="F98" s="52"/>
      <c r="G98" s="52"/>
      <c r="H98" s="52"/>
      <c r="I98" s="52"/>
      <c r="J98" s="49"/>
      <c r="K98" s="49"/>
      <c r="L98" s="49"/>
      <c r="M98" s="49"/>
      <c r="N98" s="49"/>
      <c r="O98" s="49"/>
      <c r="P98" s="49"/>
      <c r="Q98" s="49"/>
      <c r="R98" s="49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</row>
    <row r="99" ht="12.75" customHeight="1">
      <c r="B99" s="49"/>
      <c r="C99" s="49"/>
      <c r="D99" s="51"/>
      <c r="E99" s="51"/>
      <c r="F99" s="52"/>
      <c r="G99" s="52"/>
      <c r="H99" s="52"/>
      <c r="I99" s="52"/>
      <c r="J99" s="49"/>
      <c r="K99" s="49"/>
      <c r="L99" s="49"/>
      <c r="M99" s="49"/>
      <c r="N99" s="49"/>
      <c r="O99" s="49"/>
      <c r="P99" s="49"/>
      <c r="Q99" s="49"/>
      <c r="R99" s="49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</row>
    <row r="100" ht="12.75" customHeight="1">
      <c r="B100" s="49"/>
      <c r="C100" s="49"/>
      <c r="D100" s="51"/>
      <c r="E100" s="51"/>
      <c r="F100" s="52"/>
      <c r="G100" s="52"/>
      <c r="H100" s="52"/>
      <c r="I100" s="52"/>
      <c r="J100" s="49"/>
      <c r="K100" s="49"/>
      <c r="L100" s="49"/>
      <c r="M100" s="49"/>
      <c r="N100" s="49"/>
      <c r="O100" s="49"/>
      <c r="P100" s="49"/>
      <c r="Q100" s="49"/>
      <c r="R100" s="49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</row>
    <row r="101" ht="12.75" customHeight="1">
      <c r="B101" s="49"/>
      <c r="C101" s="49"/>
      <c r="D101" s="51"/>
      <c r="E101" s="51"/>
      <c r="F101" s="52"/>
      <c r="G101" s="52"/>
      <c r="H101" s="52"/>
      <c r="I101" s="52"/>
      <c r="J101" s="49"/>
      <c r="K101" s="49"/>
      <c r="L101" s="49"/>
      <c r="M101" s="49"/>
      <c r="N101" s="49"/>
      <c r="O101" s="49"/>
      <c r="P101" s="49"/>
      <c r="Q101" s="49"/>
      <c r="R101" s="49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</row>
    <row r="102" ht="12.75" customHeight="1">
      <c r="B102" s="49"/>
      <c r="C102" s="49"/>
      <c r="D102" s="51"/>
      <c r="E102" s="51"/>
      <c r="F102" s="52"/>
      <c r="G102" s="52"/>
      <c r="H102" s="52"/>
      <c r="I102" s="52"/>
      <c r="J102" s="49"/>
      <c r="K102" s="49"/>
      <c r="L102" s="49"/>
      <c r="M102" s="49"/>
      <c r="N102" s="49"/>
      <c r="O102" s="49"/>
      <c r="P102" s="49"/>
      <c r="Q102" s="49"/>
      <c r="R102" s="49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</row>
    <row r="103" ht="12.75" customHeight="1">
      <c r="B103" s="49"/>
      <c r="C103" s="49"/>
      <c r="D103" s="51"/>
      <c r="E103" s="51"/>
      <c r="F103" s="52"/>
      <c r="G103" s="52"/>
      <c r="H103" s="52"/>
      <c r="I103" s="52"/>
      <c r="J103" s="49"/>
      <c r="K103" s="49"/>
      <c r="L103" s="49"/>
      <c r="M103" s="49"/>
      <c r="N103" s="49"/>
      <c r="O103" s="49"/>
      <c r="P103" s="49"/>
      <c r="Q103" s="49"/>
      <c r="R103" s="49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</row>
    <row r="104" ht="12.75" customHeight="1">
      <c r="B104" s="49"/>
      <c r="C104" s="49"/>
      <c r="D104" s="51"/>
      <c r="E104" s="51"/>
      <c r="F104" s="52"/>
      <c r="G104" s="52"/>
      <c r="H104" s="52"/>
      <c r="I104" s="52"/>
      <c r="J104" s="49"/>
      <c r="K104" s="49"/>
      <c r="L104" s="49"/>
      <c r="M104" s="49"/>
      <c r="N104" s="49"/>
      <c r="O104" s="49"/>
      <c r="P104" s="49"/>
      <c r="Q104" s="49"/>
      <c r="R104" s="49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</row>
    <row r="105" ht="12.75" customHeight="1">
      <c r="B105" s="49"/>
      <c r="C105" s="49"/>
      <c r="D105" s="51"/>
      <c r="E105" s="51"/>
      <c r="F105" s="52"/>
      <c r="G105" s="52"/>
      <c r="H105" s="52"/>
      <c r="I105" s="52"/>
      <c r="J105" s="49"/>
      <c r="K105" s="49"/>
      <c r="L105" s="49"/>
      <c r="M105" s="49"/>
      <c r="N105" s="49"/>
      <c r="O105" s="49"/>
      <c r="P105" s="49"/>
      <c r="Q105" s="49"/>
      <c r="R105" s="49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</row>
    <row r="106" ht="12.75" customHeight="1">
      <c r="B106" s="49"/>
      <c r="C106" s="49"/>
      <c r="D106" s="51"/>
      <c r="E106" s="51"/>
      <c r="F106" s="52"/>
      <c r="G106" s="52"/>
      <c r="H106" s="52"/>
      <c r="I106" s="52"/>
      <c r="J106" s="49"/>
      <c r="K106" s="49"/>
      <c r="L106" s="49"/>
      <c r="M106" s="49"/>
      <c r="N106" s="49"/>
      <c r="O106" s="49"/>
      <c r="P106" s="49"/>
      <c r="Q106" s="49"/>
      <c r="R106" s="49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</row>
    <row r="107" ht="12.75" customHeight="1">
      <c r="B107" s="49"/>
      <c r="C107" s="49"/>
      <c r="D107" s="51"/>
      <c r="E107" s="51"/>
      <c r="F107" s="52"/>
      <c r="G107" s="52"/>
      <c r="H107" s="52"/>
      <c r="I107" s="52"/>
      <c r="J107" s="49"/>
      <c r="K107" s="49"/>
      <c r="L107" s="49"/>
      <c r="M107" s="49"/>
      <c r="N107" s="49"/>
      <c r="O107" s="49"/>
      <c r="P107" s="49"/>
      <c r="Q107" s="49"/>
      <c r="R107" s="49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</row>
    <row r="108" ht="12.75" customHeight="1">
      <c r="B108" s="49"/>
      <c r="C108" s="49"/>
      <c r="D108" s="51"/>
      <c r="E108" s="51"/>
      <c r="F108" s="52"/>
      <c r="G108" s="52"/>
      <c r="H108" s="52"/>
      <c r="I108" s="52"/>
      <c r="J108" s="49"/>
      <c r="K108" s="49"/>
      <c r="L108" s="49"/>
      <c r="M108" s="49"/>
      <c r="N108" s="49"/>
      <c r="O108" s="49"/>
      <c r="P108" s="49"/>
      <c r="Q108" s="49"/>
      <c r="R108" s="49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</row>
    <row r="109" ht="12.75" customHeight="1">
      <c r="B109" s="49"/>
      <c r="C109" s="49"/>
      <c r="D109" s="51"/>
      <c r="E109" s="51"/>
      <c r="F109" s="52"/>
      <c r="G109" s="52"/>
      <c r="H109" s="52"/>
      <c r="I109" s="52"/>
      <c r="J109" s="49"/>
      <c r="K109" s="49"/>
      <c r="L109" s="49"/>
      <c r="M109" s="49"/>
      <c r="N109" s="49"/>
      <c r="O109" s="49"/>
      <c r="P109" s="49"/>
      <c r="Q109" s="49"/>
      <c r="R109" s="49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</row>
    <row r="110" ht="12.75" customHeight="1">
      <c r="B110" s="49"/>
      <c r="C110" s="49"/>
      <c r="D110" s="51"/>
      <c r="E110" s="51"/>
      <c r="F110" s="52"/>
      <c r="G110" s="52"/>
      <c r="H110" s="52"/>
      <c r="I110" s="52"/>
      <c r="J110" s="49"/>
      <c r="K110" s="49"/>
      <c r="L110" s="49"/>
      <c r="M110" s="49"/>
      <c r="N110" s="49"/>
      <c r="O110" s="49"/>
      <c r="P110" s="49"/>
      <c r="Q110" s="49"/>
      <c r="R110" s="49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</row>
    <row r="111" ht="12.75" customHeight="1">
      <c r="B111" s="49"/>
      <c r="C111" s="49"/>
      <c r="D111" s="51"/>
      <c r="E111" s="51"/>
      <c r="F111" s="52"/>
      <c r="G111" s="52"/>
      <c r="H111" s="52"/>
      <c r="I111" s="52"/>
      <c r="J111" s="49"/>
      <c r="K111" s="49"/>
      <c r="L111" s="49"/>
      <c r="M111" s="49"/>
      <c r="N111" s="49"/>
      <c r="O111" s="49"/>
      <c r="P111" s="49"/>
      <c r="Q111" s="49"/>
      <c r="R111" s="49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</row>
    <row r="112" ht="12.75" customHeight="1">
      <c r="B112" s="49"/>
      <c r="C112" s="49"/>
      <c r="D112" s="51"/>
      <c r="E112" s="51"/>
      <c r="F112" s="52"/>
      <c r="G112" s="52"/>
      <c r="H112" s="52"/>
      <c r="I112" s="52"/>
      <c r="J112" s="49"/>
      <c r="K112" s="49"/>
      <c r="L112" s="49"/>
      <c r="M112" s="49"/>
      <c r="N112" s="49"/>
      <c r="O112" s="49"/>
      <c r="P112" s="49"/>
      <c r="Q112" s="49"/>
      <c r="R112" s="49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</row>
    <row r="113" ht="12.75" customHeight="1">
      <c r="B113" s="49"/>
      <c r="C113" s="49"/>
      <c r="D113" s="51"/>
      <c r="E113" s="51"/>
      <c r="F113" s="52"/>
      <c r="G113" s="52"/>
      <c r="H113" s="52"/>
      <c r="I113" s="52"/>
      <c r="J113" s="49"/>
      <c r="K113" s="49"/>
      <c r="L113" s="49"/>
      <c r="M113" s="49"/>
      <c r="N113" s="49"/>
      <c r="O113" s="49"/>
      <c r="P113" s="49"/>
      <c r="Q113" s="49"/>
      <c r="R113" s="49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</row>
    <row r="114" ht="12.75" customHeight="1">
      <c r="B114" s="49"/>
      <c r="C114" s="49"/>
      <c r="D114" s="51"/>
      <c r="E114" s="51"/>
      <c r="F114" s="52"/>
      <c r="G114" s="52"/>
      <c r="H114" s="52"/>
      <c r="I114" s="52"/>
      <c r="J114" s="49"/>
      <c r="K114" s="49"/>
      <c r="L114" s="49"/>
      <c r="M114" s="49"/>
      <c r="N114" s="49"/>
      <c r="O114" s="49"/>
      <c r="P114" s="49"/>
      <c r="Q114" s="49"/>
      <c r="R114" s="49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</row>
    <row r="115" ht="12.75" customHeight="1">
      <c r="B115" s="49"/>
      <c r="C115" s="49"/>
      <c r="D115" s="51"/>
      <c r="E115" s="51"/>
      <c r="F115" s="52"/>
      <c r="G115" s="52"/>
      <c r="H115" s="52"/>
      <c r="I115" s="52"/>
      <c r="J115" s="49"/>
      <c r="K115" s="49"/>
      <c r="L115" s="49"/>
      <c r="M115" s="49"/>
      <c r="N115" s="49"/>
      <c r="O115" s="49"/>
      <c r="P115" s="49"/>
      <c r="Q115" s="49"/>
      <c r="R115" s="49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</row>
    <row r="116" ht="12.75" customHeight="1">
      <c r="B116" s="49"/>
      <c r="C116" s="49"/>
      <c r="D116" s="51"/>
      <c r="E116" s="51"/>
      <c r="F116" s="52"/>
      <c r="G116" s="52"/>
      <c r="H116" s="52"/>
      <c r="I116" s="52"/>
      <c r="J116" s="49"/>
      <c r="K116" s="49"/>
      <c r="L116" s="49"/>
      <c r="M116" s="49"/>
      <c r="N116" s="49"/>
      <c r="O116" s="49"/>
      <c r="P116" s="49"/>
      <c r="Q116" s="49"/>
      <c r="R116" s="49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</row>
    <row r="117" ht="12.75" customHeight="1">
      <c r="B117" s="49"/>
      <c r="C117" s="49"/>
      <c r="D117" s="51"/>
      <c r="E117" s="51"/>
      <c r="F117" s="52"/>
      <c r="G117" s="52"/>
      <c r="H117" s="52"/>
      <c r="I117" s="52"/>
      <c r="J117" s="49"/>
      <c r="K117" s="49"/>
      <c r="L117" s="49"/>
      <c r="M117" s="49"/>
      <c r="N117" s="49"/>
      <c r="O117" s="49"/>
      <c r="P117" s="49"/>
      <c r="Q117" s="49"/>
      <c r="R117" s="49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</row>
    <row r="118" ht="12.75" customHeight="1">
      <c r="B118" s="49"/>
      <c r="C118" s="49"/>
      <c r="D118" s="51"/>
      <c r="E118" s="51"/>
      <c r="F118" s="52"/>
      <c r="G118" s="52"/>
      <c r="H118" s="52"/>
      <c r="I118" s="52"/>
      <c r="J118" s="49"/>
      <c r="K118" s="49"/>
      <c r="L118" s="49"/>
      <c r="M118" s="49"/>
      <c r="N118" s="49"/>
      <c r="O118" s="49"/>
      <c r="P118" s="49"/>
      <c r="Q118" s="49"/>
      <c r="R118" s="49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</row>
    <row r="119" ht="12.75" customHeight="1">
      <c r="B119" s="49"/>
      <c r="C119" s="49"/>
      <c r="D119" s="51"/>
      <c r="E119" s="51"/>
      <c r="F119" s="52"/>
      <c r="G119" s="52"/>
      <c r="H119" s="52"/>
      <c r="I119" s="52"/>
      <c r="J119" s="49"/>
      <c r="K119" s="49"/>
      <c r="L119" s="49"/>
      <c r="M119" s="49"/>
      <c r="N119" s="49"/>
      <c r="O119" s="49"/>
      <c r="P119" s="49"/>
      <c r="Q119" s="49"/>
      <c r="R119" s="49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</row>
    <row r="120" ht="12.75" customHeight="1">
      <c r="B120" s="49"/>
      <c r="C120" s="49"/>
      <c r="D120" s="51"/>
      <c r="E120" s="51"/>
      <c r="F120" s="52"/>
      <c r="G120" s="52"/>
      <c r="H120" s="52"/>
      <c r="I120" s="52"/>
      <c r="J120" s="49"/>
      <c r="K120" s="49"/>
      <c r="L120" s="49"/>
      <c r="M120" s="49"/>
      <c r="N120" s="49"/>
      <c r="O120" s="49"/>
      <c r="P120" s="49"/>
      <c r="Q120" s="49"/>
      <c r="R120" s="49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</row>
    <row r="121" ht="12.75" customHeight="1">
      <c r="B121" s="49"/>
      <c r="C121" s="49"/>
      <c r="D121" s="51"/>
      <c r="E121" s="51"/>
      <c r="F121" s="52"/>
      <c r="G121" s="52"/>
      <c r="H121" s="52"/>
      <c r="I121" s="52"/>
      <c r="J121" s="49"/>
      <c r="K121" s="49"/>
      <c r="L121" s="49"/>
      <c r="M121" s="49"/>
      <c r="N121" s="49"/>
      <c r="O121" s="49"/>
      <c r="P121" s="49"/>
      <c r="Q121" s="49"/>
      <c r="R121" s="49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</row>
    <row r="122" ht="12.75" customHeight="1">
      <c r="B122" s="49"/>
      <c r="C122" s="49"/>
      <c r="D122" s="51"/>
      <c r="E122" s="51"/>
      <c r="F122" s="52"/>
      <c r="G122" s="52"/>
      <c r="H122" s="52"/>
      <c r="I122" s="52"/>
      <c r="J122" s="49"/>
      <c r="K122" s="49"/>
      <c r="L122" s="49"/>
      <c r="M122" s="49"/>
      <c r="N122" s="49"/>
      <c r="O122" s="49"/>
      <c r="P122" s="49"/>
      <c r="Q122" s="49"/>
      <c r="R122" s="49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</row>
    <row r="123" ht="12.75" customHeight="1">
      <c r="B123" s="49"/>
      <c r="C123" s="49"/>
      <c r="D123" s="51"/>
      <c r="E123" s="51"/>
      <c r="F123" s="52"/>
      <c r="G123" s="52"/>
      <c r="H123" s="52"/>
      <c r="I123" s="52"/>
      <c r="J123" s="49"/>
      <c r="K123" s="49"/>
      <c r="L123" s="49"/>
      <c r="M123" s="49"/>
      <c r="N123" s="49"/>
      <c r="O123" s="49"/>
      <c r="P123" s="49"/>
      <c r="Q123" s="49"/>
      <c r="R123" s="49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</row>
    <row r="124" ht="12.75" customHeight="1">
      <c r="B124" s="49"/>
      <c r="C124" s="49"/>
      <c r="D124" s="51"/>
      <c r="E124" s="51"/>
      <c r="F124" s="52"/>
      <c r="G124" s="52"/>
      <c r="H124" s="52"/>
      <c r="I124" s="52"/>
      <c r="J124" s="49"/>
      <c r="K124" s="49"/>
      <c r="L124" s="49"/>
      <c r="M124" s="49"/>
      <c r="N124" s="49"/>
      <c r="O124" s="49"/>
      <c r="P124" s="49"/>
      <c r="Q124" s="49"/>
      <c r="R124" s="49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</row>
    <row r="125" ht="12.75" customHeight="1">
      <c r="B125" s="49"/>
      <c r="C125" s="49"/>
      <c r="D125" s="51"/>
      <c r="E125" s="51"/>
      <c r="F125" s="52"/>
      <c r="G125" s="52"/>
      <c r="H125" s="52"/>
      <c r="I125" s="52"/>
      <c r="J125" s="49"/>
      <c r="K125" s="49"/>
      <c r="L125" s="49"/>
      <c r="M125" s="49"/>
      <c r="N125" s="49"/>
      <c r="O125" s="49"/>
      <c r="P125" s="49"/>
      <c r="Q125" s="49"/>
      <c r="R125" s="49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</row>
    <row r="126" ht="12.75" customHeight="1">
      <c r="B126" s="49"/>
      <c r="C126" s="49"/>
      <c r="D126" s="51"/>
      <c r="E126" s="51"/>
      <c r="F126" s="52"/>
      <c r="G126" s="52"/>
      <c r="H126" s="52"/>
      <c r="I126" s="52"/>
      <c r="J126" s="49"/>
      <c r="K126" s="49"/>
      <c r="L126" s="49"/>
      <c r="M126" s="49"/>
      <c r="N126" s="49"/>
      <c r="O126" s="49"/>
      <c r="P126" s="49"/>
      <c r="Q126" s="49"/>
      <c r="R126" s="49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</row>
    <row r="127" ht="12.75" customHeight="1">
      <c r="B127" s="49"/>
      <c r="C127" s="49"/>
      <c r="D127" s="51"/>
      <c r="E127" s="51"/>
      <c r="F127" s="52"/>
      <c r="G127" s="52"/>
      <c r="H127" s="52"/>
      <c r="I127" s="52"/>
      <c r="J127" s="49"/>
      <c r="K127" s="49"/>
      <c r="L127" s="49"/>
      <c r="M127" s="49"/>
      <c r="N127" s="49"/>
      <c r="O127" s="49"/>
      <c r="P127" s="49"/>
      <c r="Q127" s="49"/>
      <c r="R127" s="49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</row>
    <row r="128" ht="12.75" customHeight="1">
      <c r="B128" s="49"/>
      <c r="C128" s="49"/>
      <c r="D128" s="51"/>
      <c r="E128" s="51"/>
      <c r="F128" s="52"/>
      <c r="G128" s="52"/>
      <c r="H128" s="52"/>
      <c r="I128" s="52"/>
      <c r="J128" s="49"/>
      <c r="K128" s="49"/>
      <c r="L128" s="49"/>
      <c r="M128" s="49"/>
      <c r="N128" s="49"/>
      <c r="O128" s="49"/>
      <c r="P128" s="49"/>
      <c r="Q128" s="49"/>
      <c r="R128" s="49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</row>
    <row r="129" ht="12.75" customHeight="1">
      <c r="B129" s="49"/>
      <c r="C129" s="49"/>
      <c r="D129" s="51"/>
      <c r="E129" s="51"/>
      <c r="F129" s="52"/>
      <c r="G129" s="52"/>
      <c r="H129" s="52"/>
      <c r="I129" s="52"/>
      <c r="J129" s="49"/>
      <c r="K129" s="49"/>
      <c r="L129" s="49"/>
      <c r="M129" s="49"/>
      <c r="N129" s="49"/>
      <c r="O129" s="49"/>
      <c r="P129" s="49"/>
      <c r="Q129" s="49"/>
      <c r="R129" s="49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</row>
    <row r="130" ht="12.75" customHeight="1">
      <c r="B130" s="49"/>
      <c r="C130" s="49"/>
      <c r="D130" s="51"/>
      <c r="E130" s="51"/>
      <c r="F130" s="52"/>
      <c r="G130" s="52"/>
      <c r="H130" s="52"/>
      <c r="I130" s="52"/>
      <c r="J130" s="49"/>
      <c r="K130" s="49"/>
      <c r="L130" s="49"/>
      <c r="M130" s="49"/>
      <c r="N130" s="49"/>
      <c r="O130" s="49"/>
      <c r="P130" s="49"/>
      <c r="Q130" s="49"/>
      <c r="R130" s="49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</row>
    <row r="131" ht="12.75" customHeight="1">
      <c r="B131" s="49"/>
      <c r="C131" s="49"/>
      <c r="D131" s="51"/>
      <c r="E131" s="51"/>
      <c r="F131" s="52"/>
      <c r="G131" s="52"/>
      <c r="H131" s="52"/>
      <c r="I131" s="52"/>
      <c r="J131" s="49"/>
      <c r="K131" s="49"/>
      <c r="L131" s="49"/>
      <c r="M131" s="49"/>
      <c r="N131" s="49"/>
      <c r="O131" s="49"/>
      <c r="P131" s="49"/>
      <c r="Q131" s="49"/>
      <c r="R131" s="49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</row>
    <row r="132" ht="12.75" customHeight="1">
      <c r="B132" s="49"/>
      <c r="C132" s="49"/>
      <c r="D132" s="51"/>
      <c r="E132" s="51"/>
      <c r="F132" s="52"/>
      <c r="G132" s="52"/>
      <c r="H132" s="52"/>
      <c r="I132" s="52"/>
      <c r="J132" s="49"/>
      <c r="K132" s="49"/>
      <c r="L132" s="49"/>
      <c r="M132" s="49"/>
      <c r="N132" s="49"/>
      <c r="O132" s="49"/>
      <c r="P132" s="49"/>
      <c r="Q132" s="49"/>
      <c r="R132" s="49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</row>
    <row r="133" ht="12.75" customHeight="1">
      <c r="B133" s="49"/>
      <c r="C133" s="49"/>
      <c r="D133" s="51"/>
      <c r="E133" s="51"/>
      <c r="F133" s="52"/>
      <c r="G133" s="52"/>
      <c r="H133" s="52"/>
      <c r="I133" s="52"/>
      <c r="J133" s="49"/>
      <c r="K133" s="49"/>
      <c r="L133" s="49"/>
      <c r="M133" s="49"/>
      <c r="N133" s="49"/>
      <c r="O133" s="49"/>
      <c r="P133" s="49"/>
      <c r="Q133" s="49"/>
      <c r="R133" s="49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</row>
    <row r="134" ht="12.75" customHeight="1">
      <c r="B134" s="49"/>
      <c r="C134" s="49"/>
      <c r="D134" s="51"/>
      <c r="E134" s="51"/>
      <c r="F134" s="52"/>
      <c r="G134" s="52"/>
      <c r="H134" s="52"/>
      <c r="I134" s="52"/>
      <c r="J134" s="49"/>
      <c r="K134" s="49"/>
      <c r="L134" s="49"/>
      <c r="M134" s="49"/>
      <c r="N134" s="49"/>
      <c r="O134" s="49"/>
      <c r="P134" s="49"/>
      <c r="Q134" s="49"/>
      <c r="R134" s="49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</row>
    <row r="135" ht="12.75" customHeight="1">
      <c r="B135" s="49"/>
      <c r="C135" s="49"/>
      <c r="D135" s="51"/>
      <c r="E135" s="51"/>
      <c r="F135" s="52"/>
      <c r="G135" s="52"/>
      <c r="H135" s="52"/>
      <c r="I135" s="52"/>
      <c r="J135" s="49"/>
      <c r="K135" s="49"/>
      <c r="L135" s="49"/>
      <c r="M135" s="49"/>
      <c r="N135" s="49"/>
      <c r="O135" s="49"/>
      <c r="P135" s="49"/>
      <c r="Q135" s="49"/>
      <c r="R135" s="49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</row>
    <row r="136" ht="12.75" customHeight="1">
      <c r="B136" s="49"/>
      <c r="C136" s="49"/>
      <c r="D136" s="51"/>
      <c r="E136" s="51"/>
      <c r="F136" s="52"/>
      <c r="G136" s="52"/>
      <c r="H136" s="52"/>
      <c r="I136" s="52"/>
      <c r="J136" s="49"/>
      <c r="K136" s="49"/>
      <c r="L136" s="49"/>
      <c r="M136" s="49"/>
      <c r="N136" s="49"/>
      <c r="O136" s="49"/>
      <c r="P136" s="49"/>
      <c r="Q136" s="49"/>
      <c r="R136" s="49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</row>
    <row r="137" ht="12.75" customHeight="1">
      <c r="B137" s="49"/>
      <c r="C137" s="49"/>
      <c r="D137" s="51"/>
      <c r="E137" s="51"/>
      <c r="F137" s="52"/>
      <c r="G137" s="52"/>
      <c r="H137" s="52"/>
      <c r="I137" s="52"/>
      <c r="J137" s="49"/>
      <c r="K137" s="49"/>
      <c r="L137" s="49"/>
      <c r="M137" s="49"/>
      <c r="N137" s="49"/>
      <c r="O137" s="49"/>
      <c r="P137" s="49"/>
      <c r="Q137" s="49"/>
      <c r="R137" s="49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</row>
    <row r="138" ht="12.75" customHeight="1">
      <c r="B138" s="49"/>
      <c r="C138" s="49"/>
      <c r="D138" s="51"/>
      <c r="E138" s="51"/>
      <c r="F138" s="52"/>
      <c r="G138" s="52"/>
      <c r="H138" s="52"/>
      <c r="I138" s="52"/>
      <c r="J138" s="49"/>
      <c r="K138" s="49"/>
      <c r="L138" s="49"/>
      <c r="M138" s="49"/>
      <c r="N138" s="49"/>
      <c r="O138" s="49"/>
      <c r="P138" s="49"/>
      <c r="Q138" s="49"/>
      <c r="R138" s="49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</row>
    <row r="139" ht="12.75" customHeight="1">
      <c r="B139" s="49"/>
      <c r="C139" s="49"/>
      <c r="D139" s="51"/>
      <c r="E139" s="51"/>
      <c r="F139" s="52"/>
      <c r="G139" s="52"/>
      <c r="H139" s="52"/>
      <c r="I139" s="52"/>
      <c r="J139" s="49"/>
      <c r="K139" s="49"/>
      <c r="L139" s="49"/>
      <c r="M139" s="49"/>
      <c r="N139" s="49"/>
      <c r="O139" s="49"/>
      <c r="P139" s="49"/>
      <c r="Q139" s="49"/>
      <c r="R139" s="49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</row>
    <row r="140" ht="15.75" customHeight="1">
      <c r="F140" s="1"/>
      <c r="G140" s="1"/>
      <c r="H140" s="1"/>
      <c r="I140" s="1"/>
    </row>
    <row r="141" ht="15.75" customHeight="1">
      <c r="F141" s="1"/>
      <c r="G141" s="1"/>
      <c r="H141" s="1"/>
      <c r="I141" s="1"/>
    </row>
    <row r="142" ht="15.75" customHeight="1">
      <c r="F142" s="1"/>
      <c r="G142" s="1"/>
      <c r="H142" s="1"/>
      <c r="I142" s="1"/>
    </row>
    <row r="143" ht="15.75" customHeight="1">
      <c r="F143" s="1"/>
      <c r="G143" s="1"/>
      <c r="H143" s="1"/>
      <c r="I143" s="1"/>
    </row>
    <row r="144" ht="15.75" customHeight="1">
      <c r="F144" s="1"/>
      <c r="G144" s="1"/>
      <c r="H144" s="1"/>
      <c r="I144" s="1"/>
    </row>
    <row r="145" ht="15.75" customHeight="1">
      <c r="F145" s="1"/>
      <c r="G145" s="1"/>
      <c r="H145" s="1"/>
      <c r="I145" s="1"/>
    </row>
    <row r="146" ht="15.75" customHeight="1">
      <c r="F146" s="1"/>
      <c r="G146" s="1"/>
      <c r="H146" s="1"/>
      <c r="I146" s="1"/>
    </row>
    <row r="147" ht="15.75" customHeight="1">
      <c r="F147" s="1"/>
      <c r="G147" s="1"/>
      <c r="H147" s="1"/>
      <c r="I147" s="1"/>
    </row>
    <row r="148" ht="15.75" customHeight="1">
      <c r="F148" s="1"/>
      <c r="G148" s="1"/>
      <c r="H148" s="1"/>
      <c r="I148" s="1"/>
    </row>
    <row r="149" ht="15.75" customHeight="1">
      <c r="F149" s="1"/>
      <c r="G149" s="1"/>
      <c r="H149" s="1"/>
      <c r="I149" s="1"/>
    </row>
    <row r="150" ht="15.75" customHeight="1">
      <c r="F150" s="1"/>
      <c r="G150" s="1"/>
      <c r="H150" s="1"/>
      <c r="I150" s="1"/>
    </row>
    <row r="151" ht="15.75" customHeight="1">
      <c r="F151" s="1"/>
      <c r="G151" s="1"/>
      <c r="H151" s="1"/>
      <c r="I151" s="1"/>
    </row>
    <row r="152" ht="15.75" customHeight="1">
      <c r="F152" s="1"/>
      <c r="G152" s="1"/>
      <c r="H152" s="1"/>
      <c r="I152" s="1"/>
    </row>
    <row r="153" ht="15.75" customHeight="1">
      <c r="F153" s="1"/>
      <c r="G153" s="1"/>
      <c r="H153" s="1"/>
      <c r="I153" s="1"/>
    </row>
    <row r="154" ht="15.75" customHeight="1">
      <c r="F154" s="1"/>
      <c r="G154" s="1"/>
      <c r="H154" s="1"/>
      <c r="I154" s="1"/>
    </row>
    <row r="155" ht="15.75" customHeight="1">
      <c r="F155" s="1"/>
      <c r="G155" s="1"/>
      <c r="H155" s="1"/>
      <c r="I155" s="1"/>
    </row>
    <row r="156" ht="15.75" customHeight="1">
      <c r="F156" s="1"/>
      <c r="G156" s="1"/>
      <c r="H156" s="1"/>
      <c r="I156" s="1"/>
    </row>
    <row r="157" ht="15.75" customHeight="1">
      <c r="F157" s="1"/>
      <c r="G157" s="1"/>
      <c r="H157" s="1"/>
      <c r="I157" s="1"/>
    </row>
    <row r="158" ht="15.75" customHeight="1">
      <c r="F158" s="1"/>
      <c r="G158" s="1"/>
      <c r="H158" s="1"/>
      <c r="I158" s="1"/>
    </row>
    <row r="159" ht="15.75" customHeight="1">
      <c r="F159" s="1"/>
      <c r="G159" s="1"/>
      <c r="H159" s="1"/>
      <c r="I159" s="1"/>
    </row>
    <row r="160" ht="15.75" customHeight="1">
      <c r="F160" s="1"/>
      <c r="G160" s="1"/>
      <c r="H160" s="1"/>
      <c r="I160" s="1"/>
    </row>
    <row r="161" ht="15.75" customHeight="1">
      <c r="F161" s="1"/>
      <c r="G161" s="1"/>
      <c r="H161" s="1"/>
      <c r="I161" s="1"/>
    </row>
    <row r="162" ht="15.75" customHeight="1">
      <c r="F162" s="1"/>
      <c r="G162" s="1"/>
      <c r="H162" s="1"/>
      <c r="I162" s="1"/>
    </row>
    <row r="163" ht="15.75" customHeight="1">
      <c r="F163" s="1"/>
      <c r="G163" s="1"/>
      <c r="H163" s="1"/>
      <c r="I163" s="1"/>
    </row>
    <row r="164" ht="15.75" customHeight="1">
      <c r="F164" s="1"/>
      <c r="G164" s="1"/>
      <c r="H164" s="1"/>
      <c r="I164" s="1"/>
    </row>
    <row r="165" ht="15.75" customHeight="1">
      <c r="F165" s="1"/>
      <c r="G165" s="1"/>
      <c r="H165" s="1"/>
      <c r="I165" s="1"/>
    </row>
    <row r="166" ht="15.75" customHeight="1">
      <c r="F166" s="1"/>
      <c r="G166" s="1"/>
      <c r="H166" s="1"/>
      <c r="I166" s="1"/>
    </row>
    <row r="167" ht="15.75" customHeight="1">
      <c r="F167" s="1"/>
      <c r="G167" s="1"/>
      <c r="H167" s="1"/>
      <c r="I167" s="1"/>
    </row>
    <row r="168" ht="15.75" customHeight="1">
      <c r="F168" s="1"/>
      <c r="G168" s="1"/>
      <c r="H168" s="1"/>
      <c r="I168" s="1"/>
    </row>
    <row r="169" ht="15.75" customHeight="1">
      <c r="F169" s="1"/>
      <c r="G169" s="1"/>
      <c r="H169" s="1"/>
      <c r="I169" s="1"/>
    </row>
    <row r="170" ht="15.75" customHeight="1">
      <c r="F170" s="1"/>
      <c r="G170" s="1"/>
      <c r="H170" s="1"/>
      <c r="I170" s="1"/>
    </row>
    <row r="171" ht="15.75" customHeight="1">
      <c r="F171" s="1"/>
      <c r="G171" s="1"/>
      <c r="H171" s="1"/>
      <c r="I171" s="1"/>
    </row>
    <row r="172" ht="15.75" customHeight="1">
      <c r="F172" s="1"/>
      <c r="G172" s="1"/>
      <c r="H172" s="1"/>
      <c r="I172" s="1"/>
    </row>
    <row r="173" ht="15.75" customHeight="1">
      <c r="F173" s="1"/>
      <c r="G173" s="1"/>
      <c r="H173" s="1"/>
      <c r="I173" s="1"/>
    </row>
    <row r="174" ht="15.75" customHeight="1">
      <c r="F174" s="1"/>
      <c r="G174" s="1"/>
      <c r="H174" s="1"/>
      <c r="I174" s="1"/>
    </row>
    <row r="175" ht="15.75" customHeight="1">
      <c r="F175" s="1"/>
      <c r="G175" s="1"/>
      <c r="H175" s="1"/>
      <c r="I175" s="1"/>
    </row>
    <row r="176" ht="15.75" customHeight="1">
      <c r="F176" s="1"/>
      <c r="G176" s="1"/>
      <c r="H176" s="1"/>
      <c r="I176" s="1"/>
    </row>
    <row r="177" ht="15.75" customHeight="1">
      <c r="F177" s="1"/>
      <c r="G177" s="1"/>
      <c r="H177" s="1"/>
      <c r="I177" s="1"/>
    </row>
    <row r="178" ht="15.75" customHeight="1">
      <c r="F178" s="1"/>
      <c r="G178" s="1"/>
      <c r="H178" s="1"/>
      <c r="I178" s="1"/>
    </row>
    <row r="179" ht="15.75" customHeight="1">
      <c r="F179" s="1"/>
      <c r="G179" s="1"/>
      <c r="H179" s="1"/>
      <c r="I179" s="1"/>
    </row>
    <row r="180" ht="15.75" customHeight="1">
      <c r="F180" s="1"/>
      <c r="G180" s="1"/>
      <c r="H180" s="1"/>
      <c r="I180" s="1"/>
    </row>
    <row r="181" ht="15.75" customHeight="1">
      <c r="F181" s="1"/>
      <c r="G181" s="1"/>
      <c r="H181" s="1"/>
      <c r="I181" s="1"/>
    </row>
    <row r="182" ht="15.75" customHeight="1">
      <c r="F182" s="1"/>
      <c r="G182" s="1"/>
      <c r="H182" s="1"/>
      <c r="I182" s="1"/>
    </row>
    <row r="183" ht="15.75" customHeight="1">
      <c r="F183" s="1"/>
      <c r="G183" s="1"/>
      <c r="H183" s="1"/>
      <c r="I183" s="1"/>
    </row>
    <row r="184" ht="15.75" customHeight="1">
      <c r="F184" s="1"/>
      <c r="G184" s="1"/>
      <c r="H184" s="1"/>
      <c r="I184" s="1"/>
    </row>
    <row r="185" ht="15.75" customHeight="1">
      <c r="F185" s="1"/>
      <c r="G185" s="1"/>
      <c r="H185" s="1"/>
      <c r="I185" s="1"/>
    </row>
    <row r="186" ht="15.75" customHeight="1">
      <c r="F186" s="1"/>
      <c r="G186" s="1"/>
      <c r="H186" s="1"/>
      <c r="I186" s="1"/>
    </row>
    <row r="187" ht="15.75" customHeight="1">
      <c r="F187" s="1"/>
      <c r="G187" s="1"/>
      <c r="H187" s="1"/>
      <c r="I187" s="1"/>
    </row>
    <row r="188" ht="15.75" customHeight="1">
      <c r="F188" s="1"/>
      <c r="G188" s="1"/>
      <c r="H188" s="1"/>
      <c r="I188" s="1"/>
    </row>
    <row r="189" ht="15.75" customHeight="1">
      <c r="F189" s="1"/>
      <c r="G189" s="1"/>
      <c r="H189" s="1"/>
      <c r="I189" s="1"/>
    </row>
    <row r="190" ht="15.75" customHeight="1">
      <c r="F190" s="1"/>
      <c r="G190" s="1"/>
      <c r="H190" s="1"/>
      <c r="I190" s="1"/>
    </row>
    <row r="191" ht="15.75" customHeight="1">
      <c r="F191" s="1"/>
      <c r="G191" s="1"/>
      <c r="H191" s="1"/>
      <c r="I191" s="1"/>
    </row>
    <row r="192" ht="15.75" customHeight="1">
      <c r="F192" s="1"/>
      <c r="G192" s="1"/>
      <c r="H192" s="1"/>
      <c r="I192" s="1"/>
    </row>
    <row r="193" ht="15.75" customHeight="1">
      <c r="F193" s="1"/>
      <c r="G193" s="1"/>
      <c r="H193" s="1"/>
      <c r="I193" s="1"/>
    </row>
    <row r="194" ht="15.75" customHeight="1">
      <c r="F194" s="1"/>
      <c r="G194" s="1"/>
      <c r="H194" s="1"/>
      <c r="I194" s="1"/>
    </row>
    <row r="195" ht="15.75" customHeight="1">
      <c r="F195" s="1"/>
      <c r="G195" s="1"/>
      <c r="H195" s="1"/>
      <c r="I195" s="1"/>
    </row>
    <row r="196" ht="15.75" customHeight="1">
      <c r="F196" s="1"/>
      <c r="G196" s="1"/>
      <c r="H196" s="1"/>
      <c r="I196" s="1"/>
    </row>
    <row r="197" ht="15.75" customHeight="1">
      <c r="F197" s="1"/>
      <c r="G197" s="1"/>
      <c r="H197" s="1"/>
      <c r="I197" s="1"/>
    </row>
    <row r="198" ht="15.75" customHeight="1">
      <c r="F198" s="1"/>
      <c r="G198" s="1"/>
      <c r="H198" s="1"/>
      <c r="I198" s="1"/>
    </row>
    <row r="199" ht="15.75" customHeight="1">
      <c r="F199" s="1"/>
      <c r="G199" s="1"/>
      <c r="H199" s="1"/>
      <c r="I199" s="1"/>
    </row>
    <row r="200" ht="15.75" customHeight="1">
      <c r="F200" s="1"/>
      <c r="G200" s="1"/>
      <c r="H200" s="1"/>
      <c r="I200" s="1"/>
    </row>
    <row r="201" ht="15.75" customHeight="1">
      <c r="F201" s="1"/>
      <c r="G201" s="1"/>
      <c r="H201" s="1"/>
      <c r="I201" s="1"/>
    </row>
    <row r="202" ht="15.75" customHeight="1">
      <c r="F202" s="1"/>
      <c r="G202" s="1"/>
      <c r="H202" s="1"/>
      <c r="I202" s="1"/>
    </row>
    <row r="203" ht="15.75" customHeight="1">
      <c r="F203" s="1"/>
      <c r="G203" s="1"/>
      <c r="H203" s="1"/>
      <c r="I203" s="1"/>
    </row>
    <row r="204" ht="15.75" customHeight="1">
      <c r="F204" s="1"/>
      <c r="G204" s="1"/>
      <c r="H204" s="1"/>
      <c r="I204" s="1"/>
    </row>
    <row r="205" ht="15.75" customHeight="1">
      <c r="F205" s="1"/>
      <c r="G205" s="1"/>
      <c r="H205" s="1"/>
      <c r="I205" s="1"/>
    </row>
    <row r="206" ht="15.75" customHeight="1">
      <c r="F206" s="1"/>
      <c r="G206" s="1"/>
      <c r="H206" s="1"/>
      <c r="I206" s="1"/>
    </row>
    <row r="207" ht="15.75" customHeight="1">
      <c r="F207" s="1"/>
      <c r="G207" s="1"/>
      <c r="H207" s="1"/>
      <c r="I207" s="1"/>
    </row>
    <row r="208" ht="15.75" customHeight="1">
      <c r="F208" s="1"/>
      <c r="G208" s="1"/>
      <c r="H208" s="1"/>
      <c r="I208" s="1"/>
    </row>
    <row r="209" ht="15.75" customHeight="1">
      <c r="F209" s="1"/>
      <c r="G209" s="1"/>
      <c r="H209" s="1"/>
      <c r="I209" s="1"/>
    </row>
    <row r="210" ht="15.75" customHeight="1">
      <c r="F210" s="1"/>
      <c r="G210" s="1"/>
      <c r="H210" s="1"/>
      <c r="I210" s="1"/>
    </row>
    <row r="211" ht="15.75" customHeight="1">
      <c r="F211" s="1"/>
      <c r="G211" s="1"/>
      <c r="H211" s="1"/>
      <c r="I211" s="1"/>
    </row>
    <row r="212" ht="15.75" customHeight="1">
      <c r="F212" s="1"/>
      <c r="G212" s="1"/>
      <c r="H212" s="1"/>
      <c r="I212" s="1"/>
    </row>
    <row r="213" ht="15.75" customHeight="1">
      <c r="F213" s="1"/>
      <c r="G213" s="1"/>
      <c r="H213" s="1"/>
      <c r="I213" s="1"/>
    </row>
    <row r="214" ht="15.75" customHeight="1">
      <c r="F214" s="1"/>
      <c r="G214" s="1"/>
      <c r="H214" s="1"/>
      <c r="I214" s="1"/>
    </row>
    <row r="215" ht="15.75" customHeight="1">
      <c r="F215" s="1"/>
      <c r="G215" s="1"/>
      <c r="H215" s="1"/>
      <c r="I215" s="1"/>
    </row>
    <row r="216" ht="15.75" customHeight="1">
      <c r="F216" s="1"/>
      <c r="G216" s="1"/>
      <c r="H216" s="1"/>
      <c r="I216" s="1"/>
    </row>
    <row r="217" ht="15.75" customHeight="1">
      <c r="F217" s="1"/>
      <c r="G217" s="1"/>
      <c r="H217" s="1"/>
      <c r="I217" s="1"/>
    </row>
    <row r="218" ht="15.75" customHeight="1">
      <c r="F218" s="1"/>
      <c r="G218" s="1"/>
      <c r="H218" s="1"/>
      <c r="I218" s="1"/>
    </row>
    <row r="219" ht="15.75" customHeight="1">
      <c r="F219" s="1"/>
      <c r="G219" s="1"/>
      <c r="H219" s="1"/>
      <c r="I219" s="1"/>
    </row>
    <row r="220" ht="15.75" customHeight="1">
      <c r="F220" s="1"/>
      <c r="G220" s="1"/>
      <c r="H220" s="1"/>
      <c r="I220" s="1"/>
    </row>
    <row r="221" ht="15.75" customHeight="1">
      <c r="F221" s="1"/>
      <c r="G221" s="1"/>
      <c r="H221" s="1"/>
      <c r="I221" s="1"/>
    </row>
    <row r="222" ht="15.75" customHeight="1">
      <c r="F222" s="1"/>
      <c r="G222" s="1"/>
      <c r="H222" s="1"/>
      <c r="I222" s="1"/>
    </row>
    <row r="223" ht="15.75" customHeight="1">
      <c r="F223" s="1"/>
      <c r="G223" s="1"/>
      <c r="H223" s="1"/>
      <c r="I223" s="1"/>
    </row>
    <row r="224" ht="15.75" customHeight="1">
      <c r="F224" s="1"/>
      <c r="G224" s="1"/>
      <c r="H224" s="1"/>
      <c r="I224" s="1"/>
    </row>
    <row r="225" ht="15.75" customHeight="1">
      <c r="F225" s="1"/>
      <c r="G225" s="1"/>
      <c r="H225" s="1"/>
      <c r="I225" s="1"/>
    </row>
    <row r="226" ht="15.75" customHeight="1">
      <c r="F226" s="1"/>
      <c r="G226" s="1"/>
      <c r="H226" s="1"/>
      <c r="I226" s="1"/>
    </row>
    <row r="227" ht="15.75" customHeight="1">
      <c r="F227" s="1"/>
      <c r="G227" s="1"/>
      <c r="H227" s="1"/>
      <c r="I227" s="1"/>
    </row>
    <row r="228" ht="15.75" customHeight="1">
      <c r="F228" s="1"/>
      <c r="G228" s="1"/>
      <c r="H228" s="1"/>
      <c r="I228" s="1"/>
    </row>
    <row r="229" ht="15.75" customHeight="1">
      <c r="F229" s="1"/>
      <c r="G229" s="1"/>
      <c r="H229" s="1"/>
      <c r="I229" s="1"/>
    </row>
    <row r="230" ht="15.75" customHeight="1">
      <c r="F230" s="1"/>
      <c r="G230" s="1"/>
      <c r="H230" s="1"/>
      <c r="I230" s="1"/>
    </row>
    <row r="231" ht="15.75" customHeight="1">
      <c r="F231" s="1"/>
      <c r="G231" s="1"/>
      <c r="H231" s="1"/>
      <c r="I231" s="1"/>
    </row>
    <row r="232" ht="15.75" customHeight="1">
      <c r="F232" s="1"/>
      <c r="G232" s="1"/>
      <c r="H232" s="1"/>
      <c r="I232" s="1"/>
    </row>
    <row r="233" ht="15.75" customHeight="1">
      <c r="F233" s="1"/>
      <c r="G233" s="1"/>
      <c r="H233" s="1"/>
      <c r="I233" s="1"/>
    </row>
    <row r="234" ht="15.75" customHeight="1">
      <c r="F234" s="1"/>
      <c r="G234" s="1"/>
      <c r="H234" s="1"/>
      <c r="I234" s="1"/>
    </row>
    <row r="235" ht="15.75" customHeight="1">
      <c r="F235" s="1"/>
      <c r="G235" s="1"/>
      <c r="H235" s="1"/>
      <c r="I235" s="1"/>
    </row>
    <row r="236" ht="15.75" customHeight="1">
      <c r="F236" s="1"/>
      <c r="G236" s="1"/>
      <c r="H236" s="1"/>
      <c r="I236" s="1"/>
    </row>
    <row r="237" ht="15.75" customHeight="1">
      <c r="F237" s="1"/>
      <c r="G237" s="1"/>
      <c r="H237" s="1"/>
      <c r="I237" s="1"/>
    </row>
    <row r="238" ht="15.75" customHeight="1">
      <c r="F238" s="1"/>
      <c r="G238" s="1"/>
      <c r="H238" s="1"/>
      <c r="I238" s="1"/>
    </row>
    <row r="239" ht="15.75" customHeight="1">
      <c r="F239" s="1"/>
      <c r="G239" s="1"/>
      <c r="H239" s="1"/>
      <c r="I239" s="1"/>
    </row>
    <row r="240" ht="15.75" customHeight="1">
      <c r="F240" s="1"/>
      <c r="G240" s="1"/>
      <c r="H240" s="1"/>
      <c r="I240" s="1"/>
    </row>
    <row r="241" ht="15.75" customHeight="1">
      <c r="F241" s="1"/>
      <c r="G241" s="1"/>
      <c r="H241" s="1"/>
      <c r="I241" s="1"/>
    </row>
    <row r="242" ht="15.75" customHeight="1">
      <c r="F242" s="1"/>
      <c r="G242" s="1"/>
      <c r="H242" s="1"/>
      <c r="I242" s="1"/>
    </row>
    <row r="243" ht="15.75" customHeight="1">
      <c r="F243" s="1"/>
      <c r="G243" s="1"/>
      <c r="H243" s="1"/>
      <c r="I243" s="1"/>
    </row>
    <row r="244" ht="15.75" customHeight="1">
      <c r="F244" s="1"/>
      <c r="G244" s="1"/>
      <c r="H244" s="1"/>
      <c r="I244" s="1"/>
    </row>
    <row r="245" ht="15.75" customHeight="1">
      <c r="F245" s="1"/>
      <c r="G245" s="1"/>
      <c r="H245" s="1"/>
      <c r="I245" s="1"/>
    </row>
    <row r="246" ht="15.75" customHeight="1">
      <c r="F246" s="1"/>
      <c r="G246" s="1"/>
      <c r="H246" s="1"/>
      <c r="I246" s="1"/>
    </row>
    <row r="247" ht="15.75" customHeight="1">
      <c r="F247" s="1"/>
      <c r="G247" s="1"/>
      <c r="H247" s="1"/>
      <c r="I247" s="1"/>
    </row>
    <row r="248" ht="15.75" customHeight="1">
      <c r="F248" s="1"/>
      <c r="G248" s="1"/>
      <c r="H248" s="1"/>
      <c r="I248" s="1"/>
    </row>
    <row r="249" ht="15.75" customHeight="1">
      <c r="F249" s="1"/>
      <c r="G249" s="1"/>
      <c r="H249" s="1"/>
      <c r="I249" s="1"/>
    </row>
    <row r="250" ht="15.75" customHeight="1">
      <c r="F250" s="1"/>
      <c r="G250" s="1"/>
      <c r="H250" s="1"/>
      <c r="I250" s="1"/>
    </row>
    <row r="251" ht="15.75" customHeight="1">
      <c r="F251" s="1"/>
      <c r="G251" s="1"/>
      <c r="H251" s="1"/>
      <c r="I251" s="1"/>
    </row>
    <row r="252" ht="15.75" customHeight="1">
      <c r="F252" s="1"/>
      <c r="G252" s="1"/>
      <c r="H252" s="1"/>
      <c r="I252" s="1"/>
    </row>
    <row r="253" ht="15.75" customHeight="1">
      <c r="F253" s="1"/>
      <c r="G253" s="1"/>
      <c r="H253" s="1"/>
      <c r="I253" s="1"/>
    </row>
    <row r="254" ht="15.75" customHeight="1">
      <c r="F254" s="1"/>
      <c r="G254" s="1"/>
      <c r="H254" s="1"/>
      <c r="I254" s="1"/>
    </row>
    <row r="255" ht="15.75" customHeight="1">
      <c r="F255" s="1"/>
      <c r="G255" s="1"/>
      <c r="H255" s="1"/>
      <c r="I255" s="1"/>
    </row>
    <row r="256" ht="15.75" customHeight="1">
      <c r="F256" s="1"/>
      <c r="G256" s="1"/>
      <c r="H256" s="1"/>
      <c r="I256" s="1"/>
    </row>
    <row r="257" ht="15.75" customHeight="1">
      <c r="F257" s="1"/>
      <c r="G257" s="1"/>
      <c r="H257" s="1"/>
      <c r="I257" s="1"/>
    </row>
    <row r="258" ht="15.75" customHeight="1">
      <c r="F258" s="1"/>
      <c r="G258" s="1"/>
      <c r="H258" s="1"/>
      <c r="I258" s="1"/>
    </row>
    <row r="259" ht="15.75" customHeight="1">
      <c r="F259" s="1"/>
      <c r="G259" s="1"/>
      <c r="H259" s="1"/>
      <c r="I259" s="1"/>
    </row>
    <row r="260" ht="15.75" customHeight="1">
      <c r="F260" s="1"/>
      <c r="G260" s="1"/>
      <c r="H260" s="1"/>
      <c r="I260" s="1"/>
    </row>
    <row r="261" ht="15.75" customHeight="1">
      <c r="F261" s="1"/>
      <c r="G261" s="1"/>
      <c r="H261" s="1"/>
      <c r="I261" s="1"/>
    </row>
    <row r="262" ht="15.75" customHeight="1">
      <c r="F262" s="1"/>
      <c r="G262" s="1"/>
      <c r="H262" s="1"/>
      <c r="I262" s="1"/>
    </row>
    <row r="263" ht="15.75" customHeight="1">
      <c r="F263" s="1"/>
      <c r="G263" s="1"/>
      <c r="H263" s="1"/>
      <c r="I263" s="1"/>
    </row>
    <row r="264" ht="15.75" customHeight="1">
      <c r="F264" s="1"/>
      <c r="G264" s="1"/>
      <c r="H264" s="1"/>
      <c r="I264" s="1"/>
    </row>
    <row r="265" ht="15.75" customHeight="1">
      <c r="F265" s="1"/>
      <c r="G265" s="1"/>
      <c r="H265" s="1"/>
      <c r="I265" s="1"/>
    </row>
    <row r="266" ht="15.75" customHeight="1">
      <c r="F266" s="1"/>
      <c r="G266" s="1"/>
      <c r="H266" s="1"/>
      <c r="I266" s="1"/>
    </row>
    <row r="267" ht="15.75" customHeight="1">
      <c r="F267" s="1"/>
      <c r="G267" s="1"/>
      <c r="H267" s="1"/>
      <c r="I267" s="1"/>
    </row>
    <row r="268" ht="15.75" customHeight="1">
      <c r="F268" s="1"/>
      <c r="G268" s="1"/>
      <c r="H268" s="1"/>
      <c r="I268" s="1"/>
    </row>
    <row r="269" ht="15.75" customHeight="1">
      <c r="F269" s="1"/>
      <c r="G269" s="1"/>
      <c r="H269" s="1"/>
      <c r="I269" s="1"/>
    </row>
    <row r="270" ht="15.75" customHeight="1">
      <c r="F270" s="1"/>
      <c r="G270" s="1"/>
      <c r="H270" s="1"/>
      <c r="I270" s="1"/>
    </row>
    <row r="271" ht="15.75" customHeight="1">
      <c r="F271" s="1"/>
      <c r="G271" s="1"/>
      <c r="H271" s="1"/>
      <c r="I271" s="1"/>
    </row>
    <row r="272" ht="15.75" customHeight="1">
      <c r="F272" s="1"/>
      <c r="G272" s="1"/>
      <c r="H272" s="1"/>
      <c r="I272" s="1"/>
    </row>
    <row r="273" ht="15.75" customHeight="1">
      <c r="F273" s="1"/>
      <c r="G273" s="1"/>
      <c r="H273" s="1"/>
      <c r="I273" s="1"/>
    </row>
    <row r="274" ht="15.75" customHeight="1">
      <c r="F274" s="1"/>
      <c r="G274" s="1"/>
      <c r="H274" s="1"/>
      <c r="I274" s="1"/>
    </row>
    <row r="275" ht="15.75" customHeight="1">
      <c r="F275" s="1"/>
      <c r="G275" s="1"/>
      <c r="H275" s="1"/>
      <c r="I275" s="1"/>
    </row>
    <row r="276" ht="15.75" customHeight="1">
      <c r="F276" s="1"/>
      <c r="G276" s="1"/>
      <c r="H276" s="1"/>
      <c r="I276" s="1"/>
    </row>
    <row r="277" ht="15.75" customHeight="1">
      <c r="F277" s="1"/>
      <c r="G277" s="1"/>
      <c r="H277" s="1"/>
      <c r="I277" s="1"/>
    </row>
    <row r="278" ht="15.75" customHeight="1">
      <c r="F278" s="1"/>
      <c r="G278" s="1"/>
      <c r="H278" s="1"/>
      <c r="I278" s="1"/>
    </row>
    <row r="279" ht="15.75" customHeight="1">
      <c r="F279" s="1"/>
      <c r="G279" s="1"/>
      <c r="H279" s="1"/>
      <c r="I279" s="1"/>
    </row>
    <row r="280" ht="15.75" customHeight="1">
      <c r="F280" s="1"/>
      <c r="G280" s="1"/>
      <c r="H280" s="1"/>
      <c r="I280" s="1"/>
    </row>
    <row r="281" ht="15.75" customHeight="1">
      <c r="F281" s="1"/>
      <c r="G281" s="1"/>
      <c r="H281" s="1"/>
      <c r="I281" s="1"/>
    </row>
    <row r="282" ht="15.75" customHeight="1">
      <c r="F282" s="1"/>
      <c r="G282" s="1"/>
      <c r="H282" s="1"/>
      <c r="I282" s="1"/>
    </row>
    <row r="283" ht="15.75" customHeight="1">
      <c r="F283" s="1"/>
      <c r="G283" s="1"/>
      <c r="H283" s="1"/>
      <c r="I283" s="1"/>
    </row>
    <row r="284" ht="15.75" customHeight="1">
      <c r="F284" s="1"/>
      <c r="G284" s="1"/>
      <c r="H284" s="1"/>
      <c r="I284" s="1"/>
    </row>
    <row r="285" ht="15.75" customHeight="1">
      <c r="F285" s="1"/>
      <c r="G285" s="1"/>
      <c r="H285" s="1"/>
      <c r="I285" s="1"/>
    </row>
    <row r="286" ht="15.75" customHeight="1">
      <c r="F286" s="1"/>
      <c r="G286" s="1"/>
      <c r="H286" s="1"/>
      <c r="I286" s="1"/>
    </row>
    <row r="287" ht="15.75" customHeight="1">
      <c r="F287" s="1"/>
      <c r="G287" s="1"/>
      <c r="H287" s="1"/>
      <c r="I287" s="1"/>
    </row>
    <row r="288" ht="15.75" customHeight="1">
      <c r="F288" s="1"/>
      <c r="G288" s="1"/>
      <c r="H288" s="1"/>
      <c r="I288" s="1"/>
    </row>
    <row r="289" ht="15.75" customHeight="1">
      <c r="F289" s="1"/>
      <c r="G289" s="1"/>
      <c r="H289" s="1"/>
      <c r="I289" s="1"/>
    </row>
    <row r="290" ht="15.75" customHeight="1">
      <c r="F290" s="1"/>
      <c r="G290" s="1"/>
      <c r="H290" s="1"/>
      <c r="I290" s="1"/>
    </row>
    <row r="291" ht="15.75" customHeight="1">
      <c r="F291" s="1"/>
      <c r="G291" s="1"/>
      <c r="H291" s="1"/>
      <c r="I291" s="1"/>
    </row>
    <row r="292" ht="15.75" customHeight="1">
      <c r="F292" s="1"/>
      <c r="G292" s="1"/>
      <c r="H292" s="1"/>
      <c r="I292" s="1"/>
    </row>
    <row r="293" ht="15.75" customHeight="1">
      <c r="F293" s="1"/>
      <c r="G293" s="1"/>
      <c r="H293" s="1"/>
      <c r="I293" s="1"/>
    </row>
    <row r="294" ht="15.75" customHeight="1">
      <c r="F294" s="1"/>
      <c r="G294" s="1"/>
      <c r="H294" s="1"/>
      <c r="I294" s="1"/>
    </row>
    <row r="295" ht="15.75" customHeight="1">
      <c r="F295" s="1"/>
      <c r="G295" s="1"/>
      <c r="H295" s="1"/>
      <c r="I295" s="1"/>
    </row>
    <row r="296" ht="15.75" customHeight="1">
      <c r="F296" s="1"/>
      <c r="G296" s="1"/>
      <c r="H296" s="1"/>
      <c r="I296" s="1"/>
    </row>
    <row r="297" ht="15.75" customHeight="1">
      <c r="F297" s="1"/>
      <c r="G297" s="1"/>
      <c r="H297" s="1"/>
      <c r="I297" s="1"/>
    </row>
    <row r="298" ht="15.75" customHeight="1">
      <c r="F298" s="1"/>
      <c r="G298" s="1"/>
      <c r="H298" s="1"/>
      <c r="I298" s="1"/>
    </row>
    <row r="299" ht="15.75" customHeight="1">
      <c r="F299" s="1"/>
      <c r="G299" s="1"/>
      <c r="H299" s="1"/>
      <c r="I299" s="1"/>
    </row>
    <row r="300" ht="15.75" customHeight="1">
      <c r="F300" s="1"/>
      <c r="G300" s="1"/>
      <c r="H300" s="1"/>
      <c r="I300" s="1"/>
    </row>
    <row r="301" ht="15.75" customHeight="1">
      <c r="F301" s="1"/>
      <c r="G301" s="1"/>
      <c r="H301" s="1"/>
      <c r="I301" s="1"/>
    </row>
    <row r="302" ht="15.75" customHeight="1">
      <c r="F302" s="1"/>
      <c r="G302" s="1"/>
      <c r="H302" s="1"/>
      <c r="I302" s="1"/>
    </row>
    <row r="303" ht="15.75" customHeight="1">
      <c r="F303" s="1"/>
      <c r="G303" s="1"/>
      <c r="H303" s="1"/>
      <c r="I303" s="1"/>
    </row>
    <row r="304" ht="15.75" customHeight="1">
      <c r="F304" s="1"/>
      <c r="G304" s="1"/>
      <c r="H304" s="1"/>
      <c r="I304" s="1"/>
    </row>
    <row r="305" ht="15.75" customHeight="1">
      <c r="F305" s="1"/>
      <c r="G305" s="1"/>
      <c r="H305" s="1"/>
      <c r="I305" s="1"/>
    </row>
    <row r="306" ht="15.75" customHeight="1">
      <c r="F306" s="1"/>
      <c r="G306" s="1"/>
      <c r="H306" s="1"/>
      <c r="I306" s="1"/>
    </row>
    <row r="307" ht="15.75" customHeight="1">
      <c r="F307" s="1"/>
      <c r="G307" s="1"/>
      <c r="H307" s="1"/>
      <c r="I307" s="1"/>
    </row>
    <row r="308" ht="15.75" customHeight="1">
      <c r="F308" s="1"/>
      <c r="G308" s="1"/>
      <c r="H308" s="1"/>
      <c r="I308" s="1"/>
    </row>
    <row r="309" ht="15.75" customHeight="1">
      <c r="F309" s="1"/>
      <c r="G309" s="1"/>
      <c r="H309" s="1"/>
      <c r="I309" s="1"/>
    </row>
    <row r="310" ht="15.75" customHeight="1">
      <c r="F310" s="1"/>
      <c r="G310" s="1"/>
      <c r="H310" s="1"/>
      <c r="I310" s="1"/>
    </row>
    <row r="311" ht="15.75" customHeight="1">
      <c r="F311" s="1"/>
      <c r="G311" s="1"/>
      <c r="H311" s="1"/>
      <c r="I311" s="1"/>
    </row>
    <row r="312" ht="15.75" customHeight="1">
      <c r="F312" s="1"/>
      <c r="G312" s="1"/>
      <c r="H312" s="1"/>
      <c r="I312" s="1"/>
    </row>
    <row r="313" ht="15.75" customHeight="1">
      <c r="F313" s="1"/>
      <c r="G313" s="1"/>
      <c r="H313" s="1"/>
      <c r="I313" s="1"/>
    </row>
    <row r="314" ht="15.75" customHeight="1">
      <c r="F314" s="1"/>
      <c r="G314" s="1"/>
      <c r="H314" s="1"/>
      <c r="I314" s="1"/>
    </row>
    <row r="315" ht="15.75" customHeight="1">
      <c r="F315" s="1"/>
      <c r="G315" s="1"/>
      <c r="H315" s="1"/>
      <c r="I315" s="1"/>
    </row>
    <row r="316" ht="15.75" customHeight="1">
      <c r="F316" s="1"/>
      <c r="G316" s="1"/>
      <c r="H316" s="1"/>
      <c r="I316" s="1"/>
    </row>
    <row r="317" ht="15.75" customHeight="1">
      <c r="F317" s="1"/>
      <c r="G317" s="1"/>
      <c r="H317" s="1"/>
      <c r="I317" s="1"/>
    </row>
    <row r="318" ht="15.75" customHeight="1">
      <c r="F318" s="1"/>
      <c r="G318" s="1"/>
      <c r="H318" s="1"/>
      <c r="I318" s="1"/>
    </row>
    <row r="319" ht="15.75" customHeight="1">
      <c r="F319" s="1"/>
      <c r="G319" s="1"/>
      <c r="H319" s="1"/>
      <c r="I319" s="1"/>
    </row>
    <row r="320" ht="15.75" customHeight="1">
      <c r="F320" s="1"/>
      <c r="G320" s="1"/>
      <c r="H320" s="1"/>
      <c r="I320" s="1"/>
    </row>
    <row r="321" ht="15.75" customHeight="1">
      <c r="F321" s="1"/>
      <c r="G321" s="1"/>
      <c r="H321" s="1"/>
      <c r="I321" s="1"/>
    </row>
    <row r="322" ht="15.75" customHeight="1">
      <c r="F322" s="1"/>
      <c r="G322" s="1"/>
      <c r="H322" s="1"/>
      <c r="I322" s="1"/>
    </row>
    <row r="323" ht="15.75" customHeight="1">
      <c r="F323" s="1"/>
      <c r="G323" s="1"/>
      <c r="H323" s="1"/>
      <c r="I323" s="1"/>
    </row>
    <row r="324" ht="15.75" customHeight="1">
      <c r="F324" s="1"/>
      <c r="G324" s="1"/>
      <c r="H324" s="1"/>
      <c r="I324" s="1"/>
    </row>
    <row r="325" ht="15.75" customHeight="1">
      <c r="F325" s="1"/>
      <c r="G325" s="1"/>
      <c r="H325" s="1"/>
      <c r="I325" s="1"/>
    </row>
    <row r="326" ht="15.75" customHeight="1">
      <c r="F326" s="1"/>
      <c r="G326" s="1"/>
      <c r="H326" s="1"/>
      <c r="I326" s="1"/>
    </row>
    <row r="327" ht="15.75" customHeight="1">
      <c r="F327" s="1"/>
      <c r="G327" s="1"/>
      <c r="H327" s="1"/>
      <c r="I327" s="1"/>
    </row>
    <row r="328" ht="15.75" customHeight="1">
      <c r="F328" s="1"/>
      <c r="G328" s="1"/>
      <c r="H328" s="1"/>
      <c r="I328" s="1"/>
    </row>
    <row r="329" ht="15.75" customHeight="1">
      <c r="F329" s="1"/>
      <c r="G329" s="1"/>
      <c r="H329" s="1"/>
      <c r="I329" s="1"/>
    </row>
    <row r="330" ht="15.75" customHeight="1">
      <c r="F330" s="1"/>
      <c r="G330" s="1"/>
      <c r="H330" s="1"/>
      <c r="I330" s="1"/>
    </row>
    <row r="331" ht="15.75" customHeight="1">
      <c r="F331" s="1"/>
      <c r="G331" s="1"/>
      <c r="H331" s="1"/>
      <c r="I331" s="1"/>
    </row>
    <row r="332" ht="15.75" customHeight="1">
      <c r="F332" s="1"/>
      <c r="G332" s="1"/>
      <c r="H332" s="1"/>
      <c r="I332" s="1"/>
    </row>
    <row r="333" ht="15.75" customHeight="1">
      <c r="F333" s="1"/>
      <c r="G333" s="1"/>
      <c r="H333" s="1"/>
      <c r="I333" s="1"/>
    </row>
    <row r="334" ht="15.75" customHeight="1">
      <c r="F334" s="1"/>
      <c r="G334" s="1"/>
      <c r="H334" s="1"/>
      <c r="I334" s="1"/>
    </row>
    <row r="335" ht="15.75" customHeight="1">
      <c r="F335" s="1"/>
      <c r="G335" s="1"/>
      <c r="H335" s="1"/>
      <c r="I335" s="1"/>
    </row>
    <row r="336" ht="15.75" customHeight="1">
      <c r="F336" s="1"/>
      <c r="G336" s="1"/>
      <c r="H336" s="1"/>
      <c r="I336" s="1"/>
    </row>
    <row r="337" ht="15.75" customHeight="1">
      <c r="F337" s="1"/>
      <c r="G337" s="1"/>
      <c r="H337" s="1"/>
      <c r="I337" s="1"/>
    </row>
    <row r="338" ht="15.75" customHeight="1">
      <c r="F338" s="1"/>
      <c r="G338" s="1"/>
      <c r="H338" s="1"/>
      <c r="I338" s="1"/>
    </row>
    <row r="339" ht="15.75" customHeight="1">
      <c r="F339" s="1"/>
      <c r="G339" s="1"/>
      <c r="H339" s="1"/>
      <c r="I339" s="1"/>
    </row>
    <row r="340" ht="15.75" customHeight="1">
      <c r="F340" s="1"/>
      <c r="G340" s="1"/>
      <c r="H340" s="1"/>
      <c r="I340" s="1"/>
    </row>
    <row r="341" ht="15.75" customHeight="1">
      <c r="F341" s="1"/>
      <c r="G341" s="1"/>
      <c r="H341" s="1"/>
      <c r="I341" s="1"/>
    </row>
    <row r="342" ht="15.75" customHeight="1">
      <c r="F342" s="1"/>
      <c r="G342" s="1"/>
      <c r="H342" s="1"/>
      <c r="I342" s="1"/>
    </row>
    <row r="343" ht="15.75" customHeight="1">
      <c r="F343" s="1"/>
      <c r="G343" s="1"/>
      <c r="H343" s="1"/>
      <c r="I343" s="1"/>
    </row>
    <row r="344" ht="15.75" customHeight="1">
      <c r="F344" s="1"/>
      <c r="G344" s="1"/>
      <c r="H344" s="1"/>
      <c r="I344" s="1"/>
    </row>
    <row r="345" ht="15.75" customHeight="1">
      <c r="F345" s="1"/>
      <c r="G345" s="1"/>
      <c r="H345" s="1"/>
      <c r="I345" s="1"/>
    </row>
    <row r="346" ht="15.75" customHeight="1">
      <c r="F346" s="1"/>
      <c r="G346" s="1"/>
      <c r="H346" s="1"/>
      <c r="I346" s="1"/>
    </row>
    <row r="347" ht="15.75" customHeight="1">
      <c r="F347" s="1"/>
      <c r="G347" s="1"/>
      <c r="H347" s="1"/>
      <c r="I347" s="1"/>
    </row>
    <row r="348" ht="15.75" customHeight="1">
      <c r="F348" s="1"/>
      <c r="G348" s="1"/>
      <c r="H348" s="1"/>
      <c r="I348" s="1"/>
    </row>
    <row r="349" ht="15.75" customHeight="1">
      <c r="F349" s="1"/>
      <c r="G349" s="1"/>
      <c r="H349" s="1"/>
      <c r="I349" s="1"/>
    </row>
    <row r="350" ht="15.75" customHeight="1">
      <c r="F350" s="1"/>
      <c r="G350" s="1"/>
      <c r="H350" s="1"/>
      <c r="I350" s="1"/>
    </row>
    <row r="351" ht="15.75" customHeight="1">
      <c r="F351" s="1"/>
      <c r="G351" s="1"/>
      <c r="H351" s="1"/>
      <c r="I351" s="1"/>
    </row>
    <row r="352" ht="15.75" customHeight="1">
      <c r="F352" s="1"/>
      <c r="G352" s="1"/>
      <c r="H352" s="1"/>
      <c r="I352" s="1"/>
    </row>
    <row r="353" ht="15.75" customHeight="1">
      <c r="F353" s="1"/>
      <c r="G353" s="1"/>
      <c r="H353" s="1"/>
      <c r="I353" s="1"/>
    </row>
    <row r="354" ht="15.75" customHeight="1">
      <c r="F354" s="1"/>
      <c r="G354" s="1"/>
      <c r="H354" s="1"/>
      <c r="I354" s="1"/>
    </row>
    <row r="355" ht="15.75" customHeight="1">
      <c r="F355" s="1"/>
      <c r="G355" s="1"/>
      <c r="H355" s="1"/>
      <c r="I355" s="1"/>
    </row>
    <row r="356" ht="15.75" customHeight="1">
      <c r="F356" s="1"/>
      <c r="G356" s="1"/>
      <c r="H356" s="1"/>
      <c r="I356" s="1"/>
    </row>
    <row r="357" ht="15.75" customHeight="1">
      <c r="F357" s="1"/>
      <c r="G357" s="1"/>
      <c r="H357" s="1"/>
      <c r="I357" s="1"/>
    </row>
    <row r="358" ht="15.75" customHeight="1">
      <c r="F358" s="1"/>
      <c r="G358" s="1"/>
      <c r="H358" s="1"/>
      <c r="I358" s="1"/>
    </row>
    <row r="359" ht="15.75" customHeight="1">
      <c r="F359" s="1"/>
      <c r="G359" s="1"/>
      <c r="H359" s="1"/>
      <c r="I359" s="1"/>
    </row>
    <row r="360" ht="15.75" customHeight="1">
      <c r="F360" s="1"/>
      <c r="G360" s="1"/>
      <c r="H360" s="1"/>
      <c r="I360" s="1"/>
    </row>
    <row r="361" ht="15.75" customHeight="1">
      <c r="F361" s="1"/>
      <c r="G361" s="1"/>
      <c r="H361" s="1"/>
      <c r="I361" s="1"/>
    </row>
    <row r="362" ht="15.75" customHeight="1">
      <c r="F362" s="1"/>
      <c r="G362" s="1"/>
      <c r="H362" s="1"/>
      <c r="I362" s="1"/>
    </row>
    <row r="363" ht="15.75" customHeight="1">
      <c r="F363" s="1"/>
      <c r="G363" s="1"/>
      <c r="H363" s="1"/>
      <c r="I363" s="1"/>
    </row>
    <row r="364" ht="15.75" customHeight="1">
      <c r="F364" s="1"/>
      <c r="G364" s="1"/>
      <c r="H364" s="1"/>
      <c r="I364" s="1"/>
    </row>
    <row r="365" ht="15.75" customHeight="1">
      <c r="F365" s="1"/>
      <c r="G365" s="1"/>
      <c r="H365" s="1"/>
      <c r="I365" s="1"/>
    </row>
    <row r="366" ht="15.75" customHeight="1">
      <c r="F366" s="1"/>
      <c r="G366" s="1"/>
      <c r="H366" s="1"/>
      <c r="I366" s="1"/>
    </row>
    <row r="367" ht="15.75" customHeight="1">
      <c r="F367" s="1"/>
      <c r="G367" s="1"/>
      <c r="H367" s="1"/>
      <c r="I367" s="1"/>
    </row>
    <row r="368" ht="15.75" customHeight="1">
      <c r="F368" s="1"/>
      <c r="G368" s="1"/>
      <c r="H368" s="1"/>
      <c r="I368" s="1"/>
    </row>
    <row r="369" ht="15.75" customHeight="1">
      <c r="F369" s="1"/>
      <c r="G369" s="1"/>
      <c r="H369" s="1"/>
      <c r="I369" s="1"/>
    </row>
    <row r="370" ht="15.75" customHeight="1">
      <c r="F370" s="1"/>
      <c r="G370" s="1"/>
      <c r="H370" s="1"/>
      <c r="I370" s="1"/>
    </row>
    <row r="371" ht="15.75" customHeight="1">
      <c r="F371" s="1"/>
      <c r="G371" s="1"/>
      <c r="H371" s="1"/>
      <c r="I371" s="1"/>
    </row>
    <row r="372" ht="15.75" customHeight="1">
      <c r="F372" s="1"/>
      <c r="G372" s="1"/>
      <c r="H372" s="1"/>
      <c r="I372" s="1"/>
    </row>
    <row r="373" ht="15.75" customHeight="1">
      <c r="F373" s="1"/>
      <c r="G373" s="1"/>
      <c r="H373" s="1"/>
      <c r="I373" s="1"/>
    </row>
    <row r="374" ht="15.75" customHeight="1">
      <c r="F374" s="1"/>
      <c r="G374" s="1"/>
      <c r="H374" s="1"/>
      <c r="I374" s="1"/>
    </row>
    <row r="375" ht="15.75" customHeight="1">
      <c r="F375" s="1"/>
      <c r="G375" s="1"/>
      <c r="H375" s="1"/>
      <c r="I375" s="1"/>
    </row>
    <row r="376" ht="15.75" customHeight="1">
      <c r="F376" s="1"/>
      <c r="G376" s="1"/>
      <c r="H376" s="1"/>
      <c r="I376" s="1"/>
    </row>
    <row r="377" ht="15.75" customHeight="1">
      <c r="F377" s="1"/>
      <c r="G377" s="1"/>
      <c r="H377" s="1"/>
      <c r="I377" s="1"/>
    </row>
    <row r="378" ht="15.75" customHeight="1">
      <c r="F378" s="1"/>
      <c r="G378" s="1"/>
      <c r="H378" s="1"/>
      <c r="I378" s="1"/>
    </row>
    <row r="379" ht="15.75" customHeight="1">
      <c r="F379" s="1"/>
      <c r="G379" s="1"/>
      <c r="H379" s="1"/>
      <c r="I379" s="1"/>
    </row>
    <row r="380" ht="15.75" customHeight="1">
      <c r="F380" s="1"/>
      <c r="G380" s="1"/>
      <c r="H380" s="1"/>
      <c r="I380" s="1"/>
    </row>
    <row r="381" ht="15.75" customHeight="1">
      <c r="F381" s="1"/>
      <c r="G381" s="1"/>
      <c r="H381" s="1"/>
      <c r="I381" s="1"/>
    </row>
    <row r="382" ht="15.75" customHeight="1">
      <c r="F382" s="1"/>
      <c r="G382" s="1"/>
      <c r="H382" s="1"/>
      <c r="I382" s="1"/>
    </row>
    <row r="383" ht="15.75" customHeight="1">
      <c r="F383" s="1"/>
      <c r="G383" s="1"/>
      <c r="H383" s="1"/>
      <c r="I383" s="1"/>
    </row>
    <row r="384" ht="15.75" customHeight="1">
      <c r="F384" s="1"/>
      <c r="G384" s="1"/>
      <c r="H384" s="1"/>
      <c r="I384" s="1"/>
    </row>
    <row r="385" ht="15.75" customHeight="1">
      <c r="F385" s="1"/>
      <c r="G385" s="1"/>
      <c r="H385" s="1"/>
      <c r="I385" s="1"/>
    </row>
    <row r="386" ht="15.75" customHeight="1">
      <c r="F386" s="1"/>
      <c r="G386" s="1"/>
      <c r="H386" s="1"/>
      <c r="I386" s="1"/>
    </row>
    <row r="387" ht="15.75" customHeight="1">
      <c r="F387" s="1"/>
      <c r="G387" s="1"/>
      <c r="H387" s="1"/>
      <c r="I387" s="1"/>
    </row>
    <row r="388" ht="15.75" customHeight="1">
      <c r="F388" s="1"/>
      <c r="G388" s="1"/>
      <c r="H388" s="1"/>
      <c r="I388" s="1"/>
    </row>
    <row r="389" ht="15.75" customHeight="1">
      <c r="F389" s="1"/>
      <c r="G389" s="1"/>
      <c r="H389" s="1"/>
      <c r="I389" s="1"/>
    </row>
    <row r="390" ht="15.75" customHeight="1">
      <c r="F390" s="1"/>
      <c r="G390" s="1"/>
      <c r="H390" s="1"/>
      <c r="I390" s="1"/>
    </row>
    <row r="391" ht="15.75" customHeight="1">
      <c r="F391" s="1"/>
      <c r="G391" s="1"/>
      <c r="H391" s="1"/>
      <c r="I391" s="1"/>
    </row>
    <row r="392" ht="15.75" customHeight="1">
      <c r="F392" s="1"/>
      <c r="G392" s="1"/>
      <c r="H392" s="1"/>
      <c r="I392" s="1"/>
    </row>
    <row r="393" ht="15.75" customHeight="1">
      <c r="F393" s="1"/>
      <c r="G393" s="1"/>
      <c r="H393" s="1"/>
      <c r="I393" s="1"/>
    </row>
    <row r="394" ht="15.75" customHeight="1">
      <c r="F394" s="1"/>
      <c r="G394" s="1"/>
      <c r="H394" s="1"/>
      <c r="I394" s="1"/>
    </row>
    <row r="395" ht="15.75" customHeight="1">
      <c r="F395" s="1"/>
      <c r="G395" s="1"/>
      <c r="H395" s="1"/>
      <c r="I395" s="1"/>
    </row>
    <row r="396" ht="15.75" customHeight="1">
      <c r="F396" s="1"/>
      <c r="G396" s="1"/>
      <c r="H396" s="1"/>
      <c r="I396" s="1"/>
    </row>
    <row r="397" ht="15.75" customHeight="1">
      <c r="F397" s="1"/>
      <c r="G397" s="1"/>
      <c r="H397" s="1"/>
      <c r="I397" s="1"/>
    </row>
    <row r="398" ht="15.75" customHeight="1">
      <c r="F398" s="1"/>
      <c r="G398" s="1"/>
      <c r="H398" s="1"/>
      <c r="I398" s="1"/>
    </row>
    <row r="399" ht="15.75" customHeight="1">
      <c r="F399" s="1"/>
      <c r="G399" s="1"/>
      <c r="H399" s="1"/>
      <c r="I399" s="1"/>
    </row>
    <row r="400" ht="15.75" customHeight="1">
      <c r="F400" s="1"/>
      <c r="G400" s="1"/>
      <c r="H400" s="1"/>
      <c r="I400" s="1"/>
    </row>
    <row r="401" ht="15.75" customHeight="1">
      <c r="F401" s="1"/>
      <c r="G401" s="1"/>
      <c r="H401" s="1"/>
      <c r="I401" s="1"/>
    </row>
    <row r="402" ht="15.75" customHeight="1">
      <c r="F402" s="1"/>
      <c r="G402" s="1"/>
      <c r="H402" s="1"/>
      <c r="I402" s="1"/>
    </row>
    <row r="403" ht="15.75" customHeight="1">
      <c r="F403" s="1"/>
      <c r="G403" s="1"/>
      <c r="H403" s="1"/>
      <c r="I403" s="1"/>
    </row>
    <row r="404" ht="15.75" customHeight="1">
      <c r="F404" s="1"/>
      <c r="G404" s="1"/>
      <c r="H404" s="1"/>
      <c r="I404" s="1"/>
    </row>
    <row r="405" ht="15.75" customHeight="1">
      <c r="F405" s="1"/>
      <c r="G405" s="1"/>
      <c r="H405" s="1"/>
      <c r="I405" s="1"/>
    </row>
    <row r="406" ht="15.75" customHeight="1">
      <c r="F406" s="1"/>
      <c r="G406" s="1"/>
      <c r="H406" s="1"/>
      <c r="I406" s="1"/>
    </row>
    <row r="407" ht="15.75" customHeight="1">
      <c r="F407" s="1"/>
      <c r="G407" s="1"/>
      <c r="H407" s="1"/>
      <c r="I407" s="1"/>
    </row>
    <row r="408" ht="15.75" customHeight="1">
      <c r="F408" s="1"/>
      <c r="G408" s="1"/>
      <c r="H408" s="1"/>
      <c r="I408" s="1"/>
    </row>
    <row r="409" ht="15.75" customHeight="1">
      <c r="F409" s="1"/>
      <c r="G409" s="1"/>
      <c r="H409" s="1"/>
      <c r="I409" s="1"/>
    </row>
    <row r="410" ht="15.75" customHeight="1">
      <c r="F410" s="1"/>
      <c r="G410" s="1"/>
      <c r="H410" s="1"/>
      <c r="I410" s="1"/>
    </row>
    <row r="411" ht="15.75" customHeight="1">
      <c r="F411" s="1"/>
      <c r="G411" s="1"/>
      <c r="H411" s="1"/>
      <c r="I411" s="1"/>
    </row>
    <row r="412" ht="15.75" customHeight="1">
      <c r="F412" s="1"/>
      <c r="G412" s="1"/>
      <c r="H412" s="1"/>
      <c r="I412" s="1"/>
    </row>
    <row r="413" ht="15.75" customHeight="1">
      <c r="F413" s="1"/>
      <c r="G413" s="1"/>
      <c r="H413" s="1"/>
      <c r="I413" s="1"/>
    </row>
    <row r="414" ht="15.75" customHeight="1">
      <c r="F414" s="1"/>
      <c r="G414" s="1"/>
      <c r="H414" s="1"/>
      <c r="I414" s="1"/>
    </row>
    <row r="415" ht="15.75" customHeight="1">
      <c r="F415" s="1"/>
      <c r="G415" s="1"/>
      <c r="H415" s="1"/>
      <c r="I415" s="1"/>
    </row>
    <row r="416" ht="15.75" customHeight="1">
      <c r="F416" s="1"/>
      <c r="G416" s="1"/>
      <c r="H416" s="1"/>
      <c r="I416" s="1"/>
    </row>
    <row r="417" ht="15.75" customHeight="1">
      <c r="F417" s="1"/>
      <c r="G417" s="1"/>
      <c r="H417" s="1"/>
      <c r="I417" s="1"/>
    </row>
    <row r="418" ht="15.75" customHeight="1">
      <c r="F418" s="1"/>
      <c r="G418" s="1"/>
      <c r="H418" s="1"/>
      <c r="I418" s="1"/>
    </row>
    <row r="419" ht="15.75" customHeight="1">
      <c r="F419" s="1"/>
      <c r="G419" s="1"/>
      <c r="H419" s="1"/>
      <c r="I419" s="1"/>
    </row>
    <row r="420" ht="15.75" customHeight="1">
      <c r="F420" s="1"/>
      <c r="G420" s="1"/>
      <c r="H420" s="1"/>
      <c r="I420" s="1"/>
    </row>
    <row r="421" ht="15.75" customHeight="1">
      <c r="F421" s="1"/>
      <c r="G421" s="1"/>
      <c r="H421" s="1"/>
      <c r="I421" s="1"/>
    </row>
    <row r="422" ht="15.75" customHeight="1">
      <c r="F422" s="1"/>
      <c r="G422" s="1"/>
      <c r="H422" s="1"/>
      <c r="I422" s="1"/>
    </row>
    <row r="423" ht="15.75" customHeight="1">
      <c r="F423" s="1"/>
      <c r="G423" s="1"/>
      <c r="H423" s="1"/>
      <c r="I423" s="1"/>
    </row>
    <row r="424" ht="15.75" customHeight="1">
      <c r="F424" s="1"/>
      <c r="G424" s="1"/>
      <c r="H424" s="1"/>
      <c r="I424" s="1"/>
    </row>
    <row r="425" ht="15.75" customHeight="1">
      <c r="F425" s="1"/>
      <c r="G425" s="1"/>
      <c r="H425" s="1"/>
      <c r="I425" s="1"/>
    </row>
    <row r="426" ht="15.75" customHeight="1">
      <c r="F426" s="1"/>
      <c r="G426" s="1"/>
      <c r="H426" s="1"/>
      <c r="I426" s="1"/>
    </row>
    <row r="427" ht="15.75" customHeight="1">
      <c r="F427" s="1"/>
      <c r="G427" s="1"/>
      <c r="H427" s="1"/>
      <c r="I427" s="1"/>
    </row>
    <row r="428" ht="15.75" customHeight="1">
      <c r="F428" s="1"/>
      <c r="G428" s="1"/>
      <c r="H428" s="1"/>
      <c r="I428" s="1"/>
    </row>
    <row r="429" ht="15.75" customHeight="1">
      <c r="F429" s="1"/>
      <c r="G429" s="1"/>
      <c r="H429" s="1"/>
      <c r="I429" s="1"/>
    </row>
    <row r="430" ht="15.75" customHeight="1">
      <c r="F430" s="1"/>
      <c r="G430" s="1"/>
      <c r="H430" s="1"/>
      <c r="I430" s="1"/>
    </row>
    <row r="431" ht="15.75" customHeight="1">
      <c r="F431" s="1"/>
      <c r="G431" s="1"/>
      <c r="H431" s="1"/>
      <c r="I431" s="1"/>
    </row>
    <row r="432" ht="15.75" customHeight="1">
      <c r="F432" s="1"/>
      <c r="G432" s="1"/>
      <c r="H432" s="1"/>
      <c r="I432" s="1"/>
    </row>
    <row r="433" ht="15.75" customHeight="1">
      <c r="F433" s="1"/>
      <c r="G433" s="1"/>
      <c r="H433" s="1"/>
      <c r="I433" s="1"/>
    </row>
    <row r="434" ht="15.75" customHeight="1">
      <c r="F434" s="1"/>
      <c r="G434" s="1"/>
      <c r="H434" s="1"/>
      <c r="I434" s="1"/>
    </row>
    <row r="435" ht="15.75" customHeight="1">
      <c r="F435" s="1"/>
      <c r="G435" s="1"/>
      <c r="H435" s="1"/>
      <c r="I435" s="1"/>
    </row>
    <row r="436" ht="15.75" customHeight="1">
      <c r="F436" s="1"/>
      <c r="G436" s="1"/>
      <c r="H436" s="1"/>
      <c r="I436" s="1"/>
    </row>
    <row r="437" ht="15.75" customHeight="1">
      <c r="F437" s="1"/>
      <c r="G437" s="1"/>
      <c r="H437" s="1"/>
      <c r="I437" s="1"/>
    </row>
    <row r="438" ht="15.75" customHeight="1">
      <c r="F438" s="1"/>
      <c r="G438" s="1"/>
      <c r="H438" s="1"/>
      <c r="I438" s="1"/>
    </row>
    <row r="439" ht="15.75" customHeight="1">
      <c r="F439" s="1"/>
      <c r="G439" s="1"/>
      <c r="H439" s="1"/>
      <c r="I439" s="1"/>
    </row>
    <row r="440" ht="15.75" customHeight="1">
      <c r="F440" s="1"/>
      <c r="G440" s="1"/>
      <c r="H440" s="1"/>
      <c r="I440" s="1"/>
    </row>
    <row r="441" ht="15.75" customHeight="1">
      <c r="F441" s="1"/>
      <c r="G441" s="1"/>
      <c r="H441" s="1"/>
      <c r="I441" s="1"/>
    </row>
    <row r="442" ht="15.75" customHeight="1">
      <c r="F442" s="1"/>
      <c r="G442" s="1"/>
      <c r="H442" s="1"/>
      <c r="I442" s="1"/>
    </row>
    <row r="443" ht="15.75" customHeight="1">
      <c r="F443" s="1"/>
      <c r="G443" s="1"/>
      <c r="H443" s="1"/>
      <c r="I443" s="1"/>
    </row>
    <row r="444" ht="15.75" customHeight="1">
      <c r="F444" s="1"/>
      <c r="G444" s="1"/>
      <c r="H444" s="1"/>
      <c r="I444" s="1"/>
    </row>
    <row r="445" ht="15.75" customHeight="1">
      <c r="F445" s="1"/>
      <c r="G445" s="1"/>
      <c r="H445" s="1"/>
      <c r="I445" s="1"/>
    </row>
    <row r="446" ht="15.75" customHeight="1">
      <c r="F446" s="1"/>
      <c r="G446" s="1"/>
      <c r="H446" s="1"/>
      <c r="I446" s="1"/>
    </row>
    <row r="447" ht="15.75" customHeight="1">
      <c r="F447" s="1"/>
      <c r="G447" s="1"/>
      <c r="H447" s="1"/>
      <c r="I447" s="1"/>
    </row>
    <row r="448" ht="15.75" customHeight="1">
      <c r="F448" s="1"/>
      <c r="G448" s="1"/>
      <c r="H448" s="1"/>
      <c r="I448" s="1"/>
    </row>
    <row r="449" ht="15.75" customHeight="1">
      <c r="F449" s="1"/>
      <c r="G449" s="1"/>
      <c r="H449" s="1"/>
      <c r="I449" s="1"/>
    </row>
    <row r="450" ht="15.75" customHeight="1">
      <c r="F450" s="1"/>
      <c r="G450" s="1"/>
      <c r="H450" s="1"/>
      <c r="I450" s="1"/>
    </row>
    <row r="451" ht="15.75" customHeight="1">
      <c r="F451" s="1"/>
      <c r="G451" s="1"/>
      <c r="H451" s="1"/>
      <c r="I451" s="1"/>
    </row>
    <row r="452" ht="15.75" customHeight="1">
      <c r="F452" s="1"/>
      <c r="G452" s="1"/>
      <c r="H452" s="1"/>
      <c r="I452" s="1"/>
    </row>
    <row r="453" ht="15.75" customHeight="1">
      <c r="F453" s="1"/>
      <c r="G453" s="1"/>
      <c r="H453" s="1"/>
      <c r="I453" s="1"/>
    </row>
    <row r="454" ht="15.75" customHeight="1">
      <c r="F454" s="1"/>
      <c r="G454" s="1"/>
      <c r="H454" s="1"/>
      <c r="I454" s="1"/>
    </row>
    <row r="455" ht="15.75" customHeight="1">
      <c r="F455" s="1"/>
      <c r="G455" s="1"/>
      <c r="H455" s="1"/>
      <c r="I455" s="1"/>
    </row>
    <row r="456" ht="15.75" customHeight="1">
      <c r="F456" s="1"/>
      <c r="G456" s="1"/>
      <c r="H456" s="1"/>
      <c r="I456" s="1"/>
    </row>
    <row r="457" ht="15.75" customHeight="1">
      <c r="F457" s="1"/>
      <c r="G457" s="1"/>
      <c r="H457" s="1"/>
      <c r="I457" s="1"/>
    </row>
    <row r="458" ht="15.75" customHeight="1">
      <c r="F458" s="1"/>
      <c r="G458" s="1"/>
      <c r="H458" s="1"/>
      <c r="I458" s="1"/>
    </row>
    <row r="459" ht="15.75" customHeight="1">
      <c r="F459" s="1"/>
      <c r="G459" s="1"/>
      <c r="H459" s="1"/>
      <c r="I459" s="1"/>
    </row>
    <row r="460" ht="15.75" customHeight="1">
      <c r="F460" s="1"/>
      <c r="G460" s="1"/>
      <c r="H460" s="1"/>
      <c r="I460" s="1"/>
    </row>
    <row r="461" ht="15.75" customHeight="1">
      <c r="F461" s="1"/>
      <c r="G461" s="1"/>
      <c r="H461" s="1"/>
      <c r="I461" s="1"/>
    </row>
    <row r="462" ht="15.75" customHeight="1">
      <c r="F462" s="1"/>
      <c r="G462" s="1"/>
      <c r="H462" s="1"/>
      <c r="I462" s="1"/>
    </row>
    <row r="463" ht="15.75" customHeight="1">
      <c r="F463" s="1"/>
      <c r="G463" s="1"/>
      <c r="H463" s="1"/>
      <c r="I463" s="1"/>
    </row>
    <row r="464" ht="15.75" customHeight="1">
      <c r="F464" s="1"/>
      <c r="G464" s="1"/>
      <c r="H464" s="1"/>
      <c r="I464" s="1"/>
    </row>
    <row r="465" ht="15.75" customHeight="1">
      <c r="F465" s="1"/>
      <c r="G465" s="1"/>
      <c r="H465" s="1"/>
      <c r="I465" s="1"/>
    </row>
    <row r="466" ht="15.75" customHeight="1">
      <c r="F466" s="1"/>
      <c r="G466" s="1"/>
      <c r="H466" s="1"/>
      <c r="I466" s="1"/>
    </row>
    <row r="467" ht="15.75" customHeight="1">
      <c r="F467" s="1"/>
      <c r="G467" s="1"/>
      <c r="H467" s="1"/>
      <c r="I467" s="1"/>
    </row>
    <row r="468" ht="15.75" customHeight="1">
      <c r="F468" s="1"/>
      <c r="G468" s="1"/>
      <c r="H468" s="1"/>
      <c r="I468" s="1"/>
    </row>
    <row r="469" ht="15.75" customHeight="1">
      <c r="F469" s="1"/>
      <c r="G469" s="1"/>
      <c r="H469" s="1"/>
      <c r="I469" s="1"/>
    </row>
    <row r="470" ht="15.75" customHeight="1">
      <c r="F470" s="1"/>
      <c r="G470" s="1"/>
      <c r="H470" s="1"/>
      <c r="I470" s="1"/>
    </row>
    <row r="471" ht="15.75" customHeight="1">
      <c r="F471" s="1"/>
      <c r="G471" s="1"/>
      <c r="H471" s="1"/>
      <c r="I471" s="1"/>
    </row>
    <row r="472" ht="15.75" customHeight="1">
      <c r="F472" s="1"/>
      <c r="G472" s="1"/>
      <c r="H472" s="1"/>
      <c r="I472" s="1"/>
    </row>
    <row r="473" ht="15.75" customHeight="1">
      <c r="F473" s="1"/>
      <c r="G473" s="1"/>
      <c r="H473" s="1"/>
      <c r="I473" s="1"/>
    </row>
    <row r="474" ht="15.75" customHeight="1">
      <c r="F474" s="1"/>
      <c r="G474" s="1"/>
      <c r="H474" s="1"/>
      <c r="I474" s="1"/>
    </row>
    <row r="475" ht="15.75" customHeight="1">
      <c r="F475" s="1"/>
      <c r="G475" s="1"/>
      <c r="H475" s="1"/>
      <c r="I475" s="1"/>
    </row>
    <row r="476" ht="15.75" customHeight="1">
      <c r="F476" s="1"/>
      <c r="G476" s="1"/>
      <c r="H476" s="1"/>
      <c r="I476" s="1"/>
    </row>
    <row r="477" ht="15.75" customHeight="1">
      <c r="F477" s="1"/>
      <c r="G477" s="1"/>
      <c r="H477" s="1"/>
      <c r="I477" s="1"/>
    </row>
    <row r="478" ht="15.75" customHeight="1">
      <c r="F478" s="1"/>
      <c r="G478" s="1"/>
      <c r="H478" s="1"/>
      <c r="I478" s="1"/>
    </row>
    <row r="479" ht="15.75" customHeight="1">
      <c r="F479" s="1"/>
      <c r="G479" s="1"/>
      <c r="H479" s="1"/>
      <c r="I479" s="1"/>
    </row>
    <row r="480" ht="15.75" customHeight="1">
      <c r="F480" s="1"/>
      <c r="G480" s="1"/>
      <c r="H480" s="1"/>
      <c r="I480" s="1"/>
    </row>
    <row r="481" ht="15.75" customHeight="1">
      <c r="F481" s="1"/>
      <c r="G481" s="1"/>
      <c r="H481" s="1"/>
      <c r="I481" s="1"/>
    </row>
    <row r="482" ht="15.75" customHeight="1">
      <c r="F482" s="1"/>
      <c r="G482" s="1"/>
      <c r="H482" s="1"/>
      <c r="I482" s="1"/>
    </row>
    <row r="483" ht="15.75" customHeight="1">
      <c r="F483" s="1"/>
      <c r="G483" s="1"/>
      <c r="H483" s="1"/>
      <c r="I483" s="1"/>
    </row>
    <row r="484" ht="15.75" customHeight="1">
      <c r="F484" s="1"/>
      <c r="G484" s="1"/>
      <c r="H484" s="1"/>
      <c r="I484" s="1"/>
    </row>
    <row r="485" ht="15.75" customHeight="1">
      <c r="F485" s="1"/>
      <c r="G485" s="1"/>
      <c r="H485" s="1"/>
      <c r="I485" s="1"/>
    </row>
    <row r="486" ht="15.75" customHeight="1">
      <c r="F486" s="1"/>
      <c r="G486" s="1"/>
      <c r="H486" s="1"/>
      <c r="I486" s="1"/>
    </row>
    <row r="487" ht="15.75" customHeight="1">
      <c r="F487" s="1"/>
      <c r="G487" s="1"/>
      <c r="H487" s="1"/>
      <c r="I487" s="1"/>
    </row>
    <row r="488" ht="15.75" customHeight="1">
      <c r="F488" s="1"/>
      <c r="G488" s="1"/>
      <c r="H488" s="1"/>
      <c r="I488" s="1"/>
    </row>
    <row r="489" ht="15.75" customHeight="1">
      <c r="F489" s="1"/>
      <c r="G489" s="1"/>
      <c r="H489" s="1"/>
      <c r="I489" s="1"/>
    </row>
    <row r="490" ht="15.75" customHeight="1">
      <c r="F490" s="1"/>
      <c r="G490" s="1"/>
      <c r="H490" s="1"/>
      <c r="I490" s="1"/>
    </row>
    <row r="491" ht="15.75" customHeight="1">
      <c r="F491" s="1"/>
      <c r="G491" s="1"/>
      <c r="H491" s="1"/>
      <c r="I491" s="1"/>
    </row>
    <row r="492" ht="15.75" customHeight="1">
      <c r="F492" s="1"/>
      <c r="G492" s="1"/>
      <c r="H492" s="1"/>
      <c r="I492" s="1"/>
    </row>
    <row r="493" ht="15.75" customHeight="1">
      <c r="F493" s="1"/>
      <c r="G493" s="1"/>
      <c r="H493" s="1"/>
      <c r="I493" s="1"/>
    </row>
    <row r="494" ht="15.75" customHeight="1">
      <c r="F494" s="1"/>
      <c r="G494" s="1"/>
      <c r="H494" s="1"/>
      <c r="I494" s="1"/>
    </row>
    <row r="495" ht="15.75" customHeight="1">
      <c r="F495" s="1"/>
      <c r="G495" s="1"/>
      <c r="H495" s="1"/>
      <c r="I495" s="1"/>
    </row>
    <row r="496" ht="15.75" customHeight="1">
      <c r="F496" s="1"/>
      <c r="G496" s="1"/>
      <c r="H496" s="1"/>
      <c r="I496" s="1"/>
    </row>
    <row r="497" ht="15.75" customHeight="1">
      <c r="F497" s="1"/>
      <c r="G497" s="1"/>
      <c r="H497" s="1"/>
      <c r="I497" s="1"/>
    </row>
    <row r="498" ht="15.75" customHeight="1">
      <c r="F498" s="1"/>
      <c r="G498" s="1"/>
      <c r="H498" s="1"/>
      <c r="I498" s="1"/>
    </row>
    <row r="499" ht="15.75" customHeight="1">
      <c r="F499" s="1"/>
      <c r="G499" s="1"/>
      <c r="H499" s="1"/>
      <c r="I499" s="1"/>
    </row>
    <row r="500" ht="15.75" customHeight="1">
      <c r="F500" s="1"/>
      <c r="G500" s="1"/>
      <c r="H500" s="1"/>
      <c r="I500" s="1"/>
    </row>
    <row r="501" ht="15.75" customHeight="1">
      <c r="F501" s="1"/>
      <c r="G501" s="1"/>
      <c r="H501" s="1"/>
      <c r="I501" s="1"/>
    </row>
    <row r="502" ht="15.75" customHeight="1">
      <c r="F502" s="1"/>
      <c r="G502" s="1"/>
      <c r="H502" s="1"/>
      <c r="I502" s="1"/>
    </row>
    <row r="503" ht="15.75" customHeight="1">
      <c r="F503" s="1"/>
      <c r="G503" s="1"/>
      <c r="H503" s="1"/>
      <c r="I503" s="1"/>
    </row>
    <row r="504" ht="15.75" customHeight="1">
      <c r="F504" s="1"/>
      <c r="G504" s="1"/>
      <c r="H504" s="1"/>
      <c r="I504" s="1"/>
    </row>
    <row r="505" ht="15.75" customHeight="1">
      <c r="F505" s="1"/>
      <c r="G505" s="1"/>
      <c r="H505" s="1"/>
      <c r="I505" s="1"/>
    </row>
    <row r="506" ht="15.75" customHeight="1">
      <c r="F506" s="1"/>
      <c r="G506" s="1"/>
      <c r="H506" s="1"/>
      <c r="I506" s="1"/>
    </row>
    <row r="507" ht="15.75" customHeight="1">
      <c r="F507" s="1"/>
      <c r="G507" s="1"/>
      <c r="H507" s="1"/>
      <c r="I507" s="1"/>
    </row>
    <row r="508" ht="15.75" customHeight="1">
      <c r="F508" s="1"/>
      <c r="G508" s="1"/>
      <c r="H508" s="1"/>
      <c r="I508" s="1"/>
    </row>
    <row r="509" ht="15.75" customHeight="1">
      <c r="F509" s="1"/>
      <c r="G509" s="1"/>
      <c r="H509" s="1"/>
      <c r="I509" s="1"/>
    </row>
    <row r="510" ht="15.75" customHeight="1">
      <c r="F510" s="1"/>
      <c r="G510" s="1"/>
      <c r="H510" s="1"/>
      <c r="I510" s="1"/>
    </row>
    <row r="511" ht="15.75" customHeight="1">
      <c r="F511" s="1"/>
      <c r="G511" s="1"/>
      <c r="H511" s="1"/>
      <c r="I511" s="1"/>
    </row>
    <row r="512" ht="15.75" customHeight="1">
      <c r="F512" s="1"/>
      <c r="G512" s="1"/>
      <c r="H512" s="1"/>
      <c r="I512" s="1"/>
    </row>
    <row r="513" ht="15.75" customHeight="1">
      <c r="F513" s="1"/>
      <c r="G513" s="1"/>
      <c r="H513" s="1"/>
      <c r="I513" s="1"/>
    </row>
    <row r="514" ht="15.75" customHeight="1">
      <c r="F514" s="1"/>
      <c r="G514" s="1"/>
      <c r="H514" s="1"/>
      <c r="I514" s="1"/>
    </row>
    <row r="515" ht="15.75" customHeight="1">
      <c r="F515" s="1"/>
      <c r="G515" s="1"/>
      <c r="H515" s="1"/>
      <c r="I515" s="1"/>
    </row>
    <row r="516" ht="15.75" customHeight="1">
      <c r="F516" s="1"/>
      <c r="G516" s="1"/>
      <c r="H516" s="1"/>
      <c r="I516" s="1"/>
    </row>
    <row r="517" ht="15.75" customHeight="1">
      <c r="F517" s="1"/>
      <c r="G517" s="1"/>
      <c r="H517" s="1"/>
      <c r="I517" s="1"/>
    </row>
    <row r="518" ht="15.75" customHeight="1">
      <c r="F518" s="1"/>
      <c r="G518" s="1"/>
      <c r="H518" s="1"/>
      <c r="I518" s="1"/>
    </row>
    <row r="519" ht="15.75" customHeight="1">
      <c r="F519" s="1"/>
      <c r="G519" s="1"/>
      <c r="H519" s="1"/>
      <c r="I519" s="1"/>
    </row>
    <row r="520" ht="15.75" customHeight="1">
      <c r="F520" s="1"/>
      <c r="G520" s="1"/>
      <c r="H520" s="1"/>
      <c r="I520" s="1"/>
    </row>
    <row r="521" ht="15.75" customHeight="1">
      <c r="F521" s="1"/>
      <c r="G521" s="1"/>
      <c r="H521" s="1"/>
      <c r="I521" s="1"/>
    </row>
    <row r="522" ht="15.75" customHeight="1">
      <c r="F522" s="1"/>
      <c r="G522" s="1"/>
      <c r="H522" s="1"/>
      <c r="I522" s="1"/>
    </row>
    <row r="523" ht="15.75" customHeight="1">
      <c r="F523" s="1"/>
      <c r="G523" s="1"/>
      <c r="H523" s="1"/>
      <c r="I523" s="1"/>
    </row>
    <row r="524" ht="15.75" customHeight="1">
      <c r="F524" s="1"/>
      <c r="G524" s="1"/>
      <c r="H524" s="1"/>
      <c r="I524" s="1"/>
    </row>
    <row r="525" ht="15.75" customHeight="1">
      <c r="F525" s="1"/>
      <c r="G525" s="1"/>
      <c r="H525" s="1"/>
      <c r="I525" s="1"/>
    </row>
    <row r="526" ht="15.75" customHeight="1">
      <c r="F526" s="1"/>
      <c r="G526" s="1"/>
      <c r="H526" s="1"/>
      <c r="I526" s="1"/>
    </row>
    <row r="527" ht="15.75" customHeight="1">
      <c r="F527" s="1"/>
      <c r="G527" s="1"/>
      <c r="H527" s="1"/>
      <c r="I527" s="1"/>
    </row>
    <row r="528" ht="15.75" customHeight="1">
      <c r="F528" s="1"/>
      <c r="G528" s="1"/>
      <c r="H528" s="1"/>
      <c r="I528" s="1"/>
    </row>
    <row r="529" ht="15.75" customHeight="1">
      <c r="F529" s="1"/>
      <c r="G529" s="1"/>
      <c r="H529" s="1"/>
      <c r="I529" s="1"/>
    </row>
    <row r="530" ht="15.75" customHeight="1">
      <c r="F530" s="1"/>
      <c r="G530" s="1"/>
      <c r="H530" s="1"/>
      <c r="I530" s="1"/>
    </row>
    <row r="531" ht="15.75" customHeight="1">
      <c r="F531" s="1"/>
      <c r="G531" s="1"/>
      <c r="H531" s="1"/>
      <c r="I531" s="1"/>
    </row>
    <row r="532" ht="15.75" customHeight="1">
      <c r="F532" s="1"/>
      <c r="G532" s="1"/>
      <c r="H532" s="1"/>
      <c r="I532" s="1"/>
    </row>
    <row r="533" ht="15.75" customHeight="1">
      <c r="F533" s="1"/>
      <c r="G533" s="1"/>
      <c r="H533" s="1"/>
      <c r="I533" s="1"/>
    </row>
    <row r="534" ht="15.75" customHeight="1">
      <c r="F534" s="1"/>
      <c r="G534" s="1"/>
      <c r="H534" s="1"/>
      <c r="I534" s="1"/>
    </row>
    <row r="535" ht="15.75" customHeight="1">
      <c r="F535" s="1"/>
      <c r="G535" s="1"/>
      <c r="H535" s="1"/>
      <c r="I535" s="1"/>
    </row>
    <row r="536" ht="15.75" customHeight="1">
      <c r="F536" s="1"/>
      <c r="G536" s="1"/>
      <c r="H536" s="1"/>
      <c r="I536" s="1"/>
    </row>
    <row r="537" ht="15.75" customHeight="1">
      <c r="F537" s="1"/>
      <c r="G537" s="1"/>
      <c r="H537" s="1"/>
      <c r="I537" s="1"/>
    </row>
    <row r="538" ht="15.75" customHeight="1">
      <c r="F538" s="1"/>
      <c r="G538" s="1"/>
      <c r="H538" s="1"/>
      <c r="I538" s="1"/>
    </row>
    <row r="539" ht="15.75" customHeight="1">
      <c r="F539" s="1"/>
      <c r="G539" s="1"/>
      <c r="H539" s="1"/>
      <c r="I539" s="1"/>
    </row>
    <row r="540" ht="15.75" customHeight="1">
      <c r="F540" s="1"/>
      <c r="G540" s="1"/>
      <c r="H540" s="1"/>
      <c r="I540" s="1"/>
    </row>
    <row r="541" ht="15.75" customHeight="1">
      <c r="F541" s="1"/>
      <c r="G541" s="1"/>
      <c r="H541" s="1"/>
      <c r="I541" s="1"/>
    </row>
    <row r="542" ht="15.75" customHeight="1">
      <c r="F542" s="1"/>
      <c r="G542" s="1"/>
      <c r="H542" s="1"/>
      <c r="I542" s="1"/>
    </row>
    <row r="543" ht="15.75" customHeight="1">
      <c r="F543" s="1"/>
      <c r="G543" s="1"/>
      <c r="H543" s="1"/>
      <c r="I543" s="1"/>
    </row>
    <row r="544" ht="15.75" customHeight="1">
      <c r="F544" s="1"/>
      <c r="G544" s="1"/>
      <c r="H544" s="1"/>
      <c r="I544" s="1"/>
    </row>
    <row r="545" ht="15.75" customHeight="1">
      <c r="F545" s="1"/>
      <c r="G545" s="1"/>
      <c r="H545" s="1"/>
      <c r="I545" s="1"/>
    </row>
    <row r="546" ht="15.75" customHeight="1">
      <c r="F546" s="1"/>
      <c r="G546" s="1"/>
      <c r="H546" s="1"/>
      <c r="I546" s="1"/>
    </row>
    <row r="547" ht="15.75" customHeight="1">
      <c r="F547" s="1"/>
      <c r="G547" s="1"/>
      <c r="H547" s="1"/>
      <c r="I547" s="1"/>
    </row>
    <row r="548" ht="15.75" customHeight="1">
      <c r="F548" s="1"/>
      <c r="G548" s="1"/>
      <c r="H548" s="1"/>
      <c r="I548" s="1"/>
    </row>
    <row r="549" ht="15.75" customHeight="1">
      <c r="F549" s="1"/>
      <c r="G549" s="1"/>
      <c r="H549" s="1"/>
      <c r="I549" s="1"/>
    </row>
    <row r="550" ht="15.75" customHeight="1">
      <c r="F550" s="1"/>
      <c r="G550" s="1"/>
      <c r="H550" s="1"/>
      <c r="I550" s="1"/>
    </row>
    <row r="551" ht="15.75" customHeight="1">
      <c r="F551" s="1"/>
      <c r="G551" s="1"/>
      <c r="H551" s="1"/>
      <c r="I551" s="1"/>
    </row>
    <row r="552" ht="15.75" customHeight="1">
      <c r="F552" s="1"/>
      <c r="G552" s="1"/>
      <c r="H552" s="1"/>
      <c r="I552" s="1"/>
    </row>
    <row r="553" ht="15.75" customHeight="1">
      <c r="F553" s="1"/>
      <c r="G553" s="1"/>
      <c r="H553" s="1"/>
      <c r="I553" s="1"/>
    </row>
    <row r="554" ht="15.75" customHeight="1">
      <c r="F554" s="1"/>
      <c r="G554" s="1"/>
      <c r="H554" s="1"/>
      <c r="I554" s="1"/>
    </row>
    <row r="555" ht="15.75" customHeight="1">
      <c r="F555" s="1"/>
      <c r="G555" s="1"/>
      <c r="H555" s="1"/>
      <c r="I555" s="1"/>
    </row>
    <row r="556" ht="15.75" customHeight="1">
      <c r="F556" s="1"/>
      <c r="G556" s="1"/>
      <c r="H556" s="1"/>
      <c r="I556" s="1"/>
    </row>
    <row r="557" ht="15.75" customHeight="1">
      <c r="F557" s="1"/>
      <c r="G557" s="1"/>
      <c r="H557" s="1"/>
      <c r="I557" s="1"/>
    </row>
    <row r="558" ht="15.75" customHeight="1">
      <c r="F558" s="1"/>
      <c r="G558" s="1"/>
      <c r="H558" s="1"/>
      <c r="I558" s="1"/>
    </row>
    <row r="559" ht="15.75" customHeight="1">
      <c r="F559" s="1"/>
      <c r="G559" s="1"/>
      <c r="H559" s="1"/>
      <c r="I559" s="1"/>
    </row>
    <row r="560" ht="15.75" customHeight="1">
      <c r="F560" s="1"/>
      <c r="G560" s="1"/>
      <c r="H560" s="1"/>
      <c r="I560" s="1"/>
    </row>
    <row r="561" ht="15.75" customHeight="1">
      <c r="F561" s="1"/>
      <c r="G561" s="1"/>
      <c r="H561" s="1"/>
      <c r="I561" s="1"/>
    </row>
    <row r="562" ht="15.75" customHeight="1">
      <c r="F562" s="1"/>
      <c r="G562" s="1"/>
      <c r="H562" s="1"/>
      <c r="I562" s="1"/>
    </row>
    <row r="563" ht="15.75" customHeight="1">
      <c r="F563" s="1"/>
      <c r="G563" s="1"/>
      <c r="H563" s="1"/>
      <c r="I563" s="1"/>
    </row>
    <row r="564" ht="15.75" customHeight="1">
      <c r="F564" s="1"/>
      <c r="G564" s="1"/>
      <c r="H564" s="1"/>
      <c r="I564" s="1"/>
    </row>
    <row r="565" ht="15.75" customHeight="1">
      <c r="F565" s="1"/>
      <c r="G565" s="1"/>
      <c r="H565" s="1"/>
      <c r="I565" s="1"/>
    </row>
    <row r="566" ht="15.75" customHeight="1">
      <c r="F566" s="1"/>
      <c r="G566" s="1"/>
      <c r="H566" s="1"/>
      <c r="I566" s="1"/>
    </row>
    <row r="567" ht="15.75" customHeight="1">
      <c r="F567" s="1"/>
      <c r="G567" s="1"/>
      <c r="H567" s="1"/>
      <c r="I567" s="1"/>
    </row>
    <row r="568" ht="15.75" customHeight="1">
      <c r="F568" s="1"/>
      <c r="G568" s="1"/>
      <c r="H568" s="1"/>
      <c r="I568" s="1"/>
    </row>
    <row r="569" ht="15.75" customHeight="1">
      <c r="F569" s="1"/>
      <c r="G569" s="1"/>
      <c r="H569" s="1"/>
      <c r="I569" s="1"/>
    </row>
    <row r="570" ht="15.75" customHeight="1">
      <c r="F570" s="1"/>
      <c r="G570" s="1"/>
      <c r="H570" s="1"/>
      <c r="I570" s="1"/>
    </row>
    <row r="571" ht="15.75" customHeight="1">
      <c r="F571" s="1"/>
      <c r="G571" s="1"/>
      <c r="H571" s="1"/>
      <c r="I571" s="1"/>
    </row>
    <row r="572" ht="15.75" customHeight="1">
      <c r="F572" s="1"/>
      <c r="G572" s="1"/>
      <c r="H572" s="1"/>
      <c r="I572" s="1"/>
    </row>
    <row r="573" ht="15.75" customHeight="1">
      <c r="F573" s="1"/>
      <c r="G573" s="1"/>
      <c r="H573" s="1"/>
      <c r="I573" s="1"/>
    </row>
    <row r="574" ht="15.75" customHeight="1">
      <c r="F574" s="1"/>
      <c r="G574" s="1"/>
      <c r="H574" s="1"/>
      <c r="I574" s="1"/>
    </row>
    <row r="575" ht="15.75" customHeight="1">
      <c r="F575" s="1"/>
      <c r="G575" s="1"/>
      <c r="H575" s="1"/>
      <c r="I575" s="1"/>
    </row>
    <row r="576" ht="15.75" customHeight="1">
      <c r="F576" s="1"/>
      <c r="G576" s="1"/>
      <c r="H576" s="1"/>
      <c r="I576" s="1"/>
    </row>
    <row r="577" ht="15.75" customHeight="1">
      <c r="F577" s="1"/>
      <c r="G577" s="1"/>
      <c r="H577" s="1"/>
      <c r="I577" s="1"/>
    </row>
    <row r="578" ht="15.75" customHeight="1">
      <c r="F578" s="1"/>
      <c r="G578" s="1"/>
      <c r="H578" s="1"/>
      <c r="I578" s="1"/>
    </row>
    <row r="579" ht="15.75" customHeight="1">
      <c r="F579" s="1"/>
      <c r="G579" s="1"/>
      <c r="H579" s="1"/>
      <c r="I579" s="1"/>
    </row>
    <row r="580" ht="15.75" customHeight="1">
      <c r="F580" s="1"/>
      <c r="G580" s="1"/>
      <c r="H580" s="1"/>
      <c r="I580" s="1"/>
    </row>
    <row r="581" ht="15.75" customHeight="1">
      <c r="F581" s="1"/>
      <c r="G581" s="1"/>
      <c r="H581" s="1"/>
      <c r="I581" s="1"/>
    </row>
    <row r="582" ht="15.75" customHeight="1">
      <c r="F582" s="1"/>
      <c r="G582" s="1"/>
      <c r="H582" s="1"/>
      <c r="I582" s="1"/>
    </row>
    <row r="583" ht="15.75" customHeight="1">
      <c r="F583" s="1"/>
      <c r="G583" s="1"/>
      <c r="H583" s="1"/>
      <c r="I583" s="1"/>
    </row>
    <row r="584" ht="15.75" customHeight="1">
      <c r="F584" s="1"/>
      <c r="G584" s="1"/>
      <c r="H584" s="1"/>
      <c r="I584" s="1"/>
    </row>
    <row r="585" ht="15.75" customHeight="1">
      <c r="F585" s="1"/>
      <c r="G585" s="1"/>
      <c r="H585" s="1"/>
      <c r="I585" s="1"/>
    </row>
    <row r="586" ht="15.75" customHeight="1">
      <c r="F586" s="1"/>
      <c r="G586" s="1"/>
      <c r="H586" s="1"/>
      <c r="I586" s="1"/>
    </row>
    <row r="587" ht="15.75" customHeight="1">
      <c r="F587" s="1"/>
      <c r="G587" s="1"/>
      <c r="H587" s="1"/>
      <c r="I587" s="1"/>
    </row>
    <row r="588" ht="15.75" customHeight="1">
      <c r="F588" s="1"/>
      <c r="G588" s="1"/>
      <c r="H588" s="1"/>
      <c r="I588" s="1"/>
    </row>
    <row r="589" ht="15.75" customHeight="1">
      <c r="F589" s="1"/>
      <c r="G589" s="1"/>
      <c r="H589" s="1"/>
      <c r="I589" s="1"/>
    </row>
    <row r="590" ht="15.75" customHeight="1">
      <c r="F590" s="1"/>
      <c r="G590" s="1"/>
      <c r="H590" s="1"/>
      <c r="I590" s="1"/>
    </row>
    <row r="591" ht="15.75" customHeight="1">
      <c r="F591" s="1"/>
      <c r="G591" s="1"/>
      <c r="H591" s="1"/>
      <c r="I591" s="1"/>
    </row>
    <row r="592" ht="15.75" customHeight="1">
      <c r="F592" s="1"/>
      <c r="G592" s="1"/>
      <c r="H592" s="1"/>
      <c r="I592" s="1"/>
    </row>
    <row r="593" ht="15.75" customHeight="1">
      <c r="F593" s="1"/>
      <c r="G593" s="1"/>
      <c r="H593" s="1"/>
      <c r="I593" s="1"/>
    </row>
    <row r="594" ht="15.75" customHeight="1">
      <c r="F594" s="1"/>
      <c r="G594" s="1"/>
      <c r="H594" s="1"/>
      <c r="I594" s="1"/>
    </row>
    <row r="595" ht="15.75" customHeight="1">
      <c r="F595" s="1"/>
      <c r="G595" s="1"/>
      <c r="H595" s="1"/>
      <c r="I595" s="1"/>
    </row>
    <row r="596" ht="15.75" customHeight="1">
      <c r="F596" s="1"/>
      <c r="G596" s="1"/>
      <c r="H596" s="1"/>
      <c r="I596" s="1"/>
    </row>
    <row r="597" ht="15.75" customHeight="1">
      <c r="F597" s="1"/>
      <c r="G597" s="1"/>
      <c r="H597" s="1"/>
      <c r="I597" s="1"/>
    </row>
    <row r="598" ht="15.75" customHeight="1">
      <c r="F598" s="1"/>
      <c r="G598" s="1"/>
      <c r="H598" s="1"/>
      <c r="I598" s="1"/>
    </row>
    <row r="599" ht="15.75" customHeight="1">
      <c r="F599" s="1"/>
      <c r="G599" s="1"/>
      <c r="H599" s="1"/>
      <c r="I599" s="1"/>
    </row>
    <row r="600" ht="15.75" customHeight="1">
      <c r="F600" s="1"/>
      <c r="G600" s="1"/>
      <c r="H600" s="1"/>
      <c r="I600" s="1"/>
    </row>
    <row r="601" ht="15.75" customHeight="1">
      <c r="F601" s="1"/>
      <c r="G601" s="1"/>
      <c r="H601" s="1"/>
      <c r="I601" s="1"/>
    </row>
    <row r="602" ht="15.75" customHeight="1">
      <c r="F602" s="1"/>
      <c r="G602" s="1"/>
      <c r="H602" s="1"/>
      <c r="I602" s="1"/>
    </row>
    <row r="603" ht="15.75" customHeight="1">
      <c r="F603" s="1"/>
      <c r="G603" s="1"/>
      <c r="H603" s="1"/>
      <c r="I603" s="1"/>
    </row>
    <row r="604" ht="15.75" customHeight="1">
      <c r="F604" s="1"/>
      <c r="G604" s="1"/>
      <c r="H604" s="1"/>
      <c r="I604" s="1"/>
    </row>
    <row r="605" ht="15.75" customHeight="1">
      <c r="F605" s="1"/>
      <c r="G605" s="1"/>
      <c r="H605" s="1"/>
      <c r="I605" s="1"/>
    </row>
    <row r="606" ht="15.75" customHeight="1">
      <c r="F606" s="1"/>
      <c r="G606" s="1"/>
      <c r="H606" s="1"/>
      <c r="I606" s="1"/>
    </row>
    <row r="607" ht="15.75" customHeight="1">
      <c r="F607" s="1"/>
      <c r="G607" s="1"/>
      <c r="H607" s="1"/>
      <c r="I607" s="1"/>
    </row>
    <row r="608" ht="15.75" customHeight="1">
      <c r="F608" s="1"/>
      <c r="G608" s="1"/>
      <c r="H608" s="1"/>
      <c r="I608" s="1"/>
    </row>
    <row r="609" ht="15.75" customHeight="1">
      <c r="F609" s="1"/>
      <c r="G609" s="1"/>
      <c r="H609" s="1"/>
      <c r="I609" s="1"/>
    </row>
    <row r="610" ht="15.75" customHeight="1">
      <c r="F610" s="1"/>
      <c r="G610" s="1"/>
      <c r="H610" s="1"/>
      <c r="I610" s="1"/>
    </row>
    <row r="611" ht="15.75" customHeight="1">
      <c r="F611" s="1"/>
      <c r="G611" s="1"/>
      <c r="H611" s="1"/>
      <c r="I611" s="1"/>
    </row>
    <row r="612" ht="15.75" customHeight="1">
      <c r="F612" s="1"/>
      <c r="G612" s="1"/>
      <c r="H612" s="1"/>
      <c r="I612" s="1"/>
    </row>
    <row r="613" ht="15.75" customHeight="1">
      <c r="F613" s="1"/>
      <c r="G613" s="1"/>
      <c r="H613" s="1"/>
      <c r="I613" s="1"/>
    </row>
    <row r="614" ht="15.75" customHeight="1">
      <c r="F614" s="1"/>
      <c r="G614" s="1"/>
      <c r="H614" s="1"/>
      <c r="I614" s="1"/>
    </row>
    <row r="615" ht="15.75" customHeight="1">
      <c r="F615" s="1"/>
      <c r="G615" s="1"/>
      <c r="H615" s="1"/>
      <c r="I615" s="1"/>
    </row>
    <row r="616" ht="15.75" customHeight="1">
      <c r="F616" s="1"/>
      <c r="G616" s="1"/>
      <c r="H616" s="1"/>
      <c r="I616" s="1"/>
    </row>
    <row r="617" ht="15.75" customHeight="1">
      <c r="F617" s="1"/>
      <c r="G617" s="1"/>
      <c r="H617" s="1"/>
      <c r="I617" s="1"/>
    </row>
    <row r="618" ht="15.75" customHeight="1">
      <c r="F618" s="1"/>
      <c r="G618" s="1"/>
      <c r="H618" s="1"/>
      <c r="I618" s="1"/>
    </row>
    <row r="619" ht="15.75" customHeight="1">
      <c r="F619" s="1"/>
      <c r="G619" s="1"/>
      <c r="H619" s="1"/>
      <c r="I619" s="1"/>
    </row>
    <row r="620" ht="15.75" customHeight="1">
      <c r="F620" s="1"/>
      <c r="G620" s="1"/>
      <c r="H620" s="1"/>
      <c r="I620" s="1"/>
    </row>
    <row r="621" ht="15.75" customHeight="1">
      <c r="F621" s="1"/>
      <c r="G621" s="1"/>
      <c r="H621" s="1"/>
      <c r="I621" s="1"/>
    </row>
    <row r="622" ht="15.75" customHeight="1">
      <c r="F622" s="1"/>
      <c r="G622" s="1"/>
      <c r="H622" s="1"/>
      <c r="I622" s="1"/>
    </row>
    <row r="623" ht="15.75" customHeight="1">
      <c r="F623" s="1"/>
      <c r="G623" s="1"/>
      <c r="H623" s="1"/>
      <c r="I623" s="1"/>
    </row>
    <row r="624" ht="15.75" customHeight="1">
      <c r="F624" s="1"/>
      <c r="G624" s="1"/>
      <c r="H624" s="1"/>
      <c r="I624" s="1"/>
    </row>
    <row r="625" ht="15.75" customHeight="1">
      <c r="F625" s="1"/>
      <c r="G625" s="1"/>
      <c r="H625" s="1"/>
      <c r="I625" s="1"/>
    </row>
    <row r="626" ht="15.75" customHeight="1">
      <c r="F626" s="1"/>
      <c r="G626" s="1"/>
      <c r="H626" s="1"/>
      <c r="I626" s="1"/>
    </row>
    <row r="627" ht="15.75" customHeight="1">
      <c r="F627" s="1"/>
      <c r="G627" s="1"/>
      <c r="H627" s="1"/>
      <c r="I627" s="1"/>
    </row>
    <row r="628" ht="15.75" customHeight="1">
      <c r="F628" s="1"/>
      <c r="G628" s="1"/>
      <c r="H628" s="1"/>
      <c r="I628" s="1"/>
    </row>
    <row r="629" ht="15.75" customHeight="1">
      <c r="F629" s="1"/>
      <c r="G629" s="1"/>
      <c r="H629" s="1"/>
      <c r="I629" s="1"/>
    </row>
    <row r="630" ht="15.75" customHeight="1">
      <c r="F630" s="1"/>
      <c r="G630" s="1"/>
      <c r="H630" s="1"/>
      <c r="I630" s="1"/>
    </row>
    <row r="631" ht="15.75" customHeight="1">
      <c r="F631" s="1"/>
      <c r="G631" s="1"/>
      <c r="H631" s="1"/>
      <c r="I631" s="1"/>
    </row>
    <row r="632" ht="15.75" customHeight="1">
      <c r="F632" s="1"/>
      <c r="G632" s="1"/>
      <c r="H632" s="1"/>
      <c r="I632" s="1"/>
    </row>
    <row r="633" ht="15.75" customHeight="1">
      <c r="F633" s="1"/>
      <c r="G633" s="1"/>
      <c r="H633" s="1"/>
      <c r="I633" s="1"/>
    </row>
    <row r="634" ht="15.75" customHeight="1">
      <c r="F634" s="1"/>
      <c r="G634" s="1"/>
      <c r="H634" s="1"/>
      <c r="I634" s="1"/>
    </row>
    <row r="635" ht="15.75" customHeight="1">
      <c r="F635" s="1"/>
      <c r="G635" s="1"/>
      <c r="H635" s="1"/>
      <c r="I635" s="1"/>
    </row>
    <row r="636" ht="15.75" customHeight="1">
      <c r="F636" s="1"/>
      <c r="G636" s="1"/>
      <c r="H636" s="1"/>
      <c r="I636" s="1"/>
    </row>
    <row r="637" ht="15.75" customHeight="1">
      <c r="F637" s="1"/>
      <c r="G637" s="1"/>
      <c r="H637" s="1"/>
      <c r="I637" s="1"/>
    </row>
    <row r="638" ht="15.75" customHeight="1">
      <c r="F638" s="1"/>
      <c r="G638" s="1"/>
      <c r="H638" s="1"/>
      <c r="I638" s="1"/>
    </row>
    <row r="639" ht="15.75" customHeight="1">
      <c r="F639" s="1"/>
      <c r="G639" s="1"/>
      <c r="H639" s="1"/>
      <c r="I639" s="1"/>
    </row>
    <row r="640" ht="15.75" customHeight="1">
      <c r="F640" s="1"/>
      <c r="G640" s="1"/>
      <c r="H640" s="1"/>
      <c r="I640" s="1"/>
    </row>
    <row r="641" ht="15.75" customHeight="1">
      <c r="F641" s="1"/>
      <c r="G641" s="1"/>
      <c r="H641" s="1"/>
      <c r="I641" s="1"/>
    </row>
    <row r="642" ht="15.75" customHeight="1">
      <c r="F642" s="1"/>
      <c r="G642" s="1"/>
      <c r="H642" s="1"/>
      <c r="I642" s="1"/>
    </row>
    <row r="643" ht="15.75" customHeight="1">
      <c r="F643" s="1"/>
      <c r="G643" s="1"/>
      <c r="H643" s="1"/>
      <c r="I643" s="1"/>
    </row>
    <row r="644" ht="15.75" customHeight="1">
      <c r="F644" s="1"/>
      <c r="G644" s="1"/>
      <c r="H644" s="1"/>
      <c r="I644" s="1"/>
    </row>
    <row r="645" ht="15.75" customHeight="1">
      <c r="F645" s="1"/>
      <c r="G645" s="1"/>
      <c r="H645" s="1"/>
      <c r="I645" s="1"/>
    </row>
    <row r="646" ht="15.75" customHeight="1">
      <c r="F646" s="1"/>
      <c r="G646" s="1"/>
      <c r="H646" s="1"/>
      <c r="I646" s="1"/>
    </row>
    <row r="647" ht="15.75" customHeight="1">
      <c r="F647" s="1"/>
      <c r="G647" s="1"/>
      <c r="H647" s="1"/>
      <c r="I647" s="1"/>
    </row>
    <row r="648" ht="15.75" customHeight="1">
      <c r="F648" s="1"/>
      <c r="G648" s="1"/>
      <c r="H648" s="1"/>
      <c r="I648" s="1"/>
    </row>
    <row r="649" ht="15.75" customHeight="1">
      <c r="F649" s="1"/>
      <c r="G649" s="1"/>
      <c r="H649" s="1"/>
      <c r="I649" s="1"/>
    </row>
    <row r="650" ht="15.75" customHeight="1">
      <c r="F650" s="1"/>
      <c r="G650" s="1"/>
      <c r="H650" s="1"/>
      <c r="I650" s="1"/>
    </row>
    <row r="651" ht="15.75" customHeight="1">
      <c r="F651" s="1"/>
      <c r="G651" s="1"/>
      <c r="H651" s="1"/>
      <c r="I651" s="1"/>
    </row>
    <row r="652" ht="15.75" customHeight="1">
      <c r="F652" s="1"/>
      <c r="G652" s="1"/>
      <c r="H652" s="1"/>
      <c r="I652" s="1"/>
    </row>
    <row r="653" ht="15.75" customHeight="1">
      <c r="F653" s="1"/>
      <c r="G653" s="1"/>
      <c r="H653" s="1"/>
      <c r="I653" s="1"/>
    </row>
    <row r="654" ht="15.75" customHeight="1">
      <c r="F654" s="1"/>
      <c r="G654" s="1"/>
      <c r="H654" s="1"/>
      <c r="I654" s="1"/>
    </row>
    <row r="655" ht="15.75" customHeight="1">
      <c r="F655" s="1"/>
      <c r="G655" s="1"/>
      <c r="H655" s="1"/>
      <c r="I655" s="1"/>
    </row>
    <row r="656" ht="15.75" customHeight="1">
      <c r="F656" s="1"/>
      <c r="G656" s="1"/>
      <c r="H656" s="1"/>
      <c r="I656" s="1"/>
    </row>
    <row r="657" ht="15.75" customHeight="1">
      <c r="F657" s="1"/>
      <c r="G657" s="1"/>
      <c r="H657" s="1"/>
      <c r="I657" s="1"/>
    </row>
    <row r="658" ht="15.75" customHeight="1">
      <c r="F658" s="1"/>
      <c r="G658" s="1"/>
      <c r="H658" s="1"/>
      <c r="I658" s="1"/>
    </row>
    <row r="659" ht="15.75" customHeight="1">
      <c r="F659" s="1"/>
      <c r="G659" s="1"/>
      <c r="H659" s="1"/>
      <c r="I659" s="1"/>
    </row>
    <row r="660" ht="15.75" customHeight="1">
      <c r="F660" s="1"/>
      <c r="G660" s="1"/>
      <c r="H660" s="1"/>
      <c r="I660" s="1"/>
    </row>
    <row r="661" ht="15.75" customHeight="1">
      <c r="F661" s="1"/>
      <c r="G661" s="1"/>
      <c r="H661" s="1"/>
      <c r="I661" s="1"/>
    </row>
    <row r="662" ht="15.75" customHeight="1">
      <c r="F662" s="1"/>
      <c r="G662" s="1"/>
      <c r="H662" s="1"/>
      <c r="I662" s="1"/>
    </row>
    <row r="663" ht="15.75" customHeight="1">
      <c r="F663" s="1"/>
      <c r="G663" s="1"/>
      <c r="H663" s="1"/>
      <c r="I663" s="1"/>
    </row>
    <row r="664" ht="15.75" customHeight="1">
      <c r="F664" s="1"/>
      <c r="G664" s="1"/>
      <c r="H664" s="1"/>
      <c r="I664" s="1"/>
    </row>
    <row r="665" ht="15.75" customHeight="1">
      <c r="F665" s="1"/>
      <c r="G665" s="1"/>
      <c r="H665" s="1"/>
      <c r="I665" s="1"/>
    </row>
    <row r="666" ht="15.75" customHeight="1">
      <c r="F666" s="1"/>
      <c r="G666" s="1"/>
      <c r="H666" s="1"/>
      <c r="I666" s="1"/>
    </row>
    <row r="667" ht="15.75" customHeight="1">
      <c r="F667" s="1"/>
      <c r="G667" s="1"/>
      <c r="H667" s="1"/>
      <c r="I667" s="1"/>
    </row>
    <row r="668" ht="15.75" customHeight="1">
      <c r="F668" s="1"/>
      <c r="G668" s="1"/>
      <c r="H668" s="1"/>
      <c r="I668" s="1"/>
    </row>
    <row r="669" ht="15.75" customHeight="1">
      <c r="F669" s="1"/>
      <c r="G669" s="1"/>
      <c r="H669" s="1"/>
      <c r="I669" s="1"/>
    </row>
    <row r="670" ht="15.75" customHeight="1">
      <c r="F670" s="1"/>
      <c r="G670" s="1"/>
      <c r="H670" s="1"/>
      <c r="I670" s="1"/>
    </row>
    <row r="671" ht="15.75" customHeight="1">
      <c r="F671" s="1"/>
      <c r="G671" s="1"/>
      <c r="H671" s="1"/>
      <c r="I671" s="1"/>
    </row>
    <row r="672" ht="15.75" customHeight="1">
      <c r="F672" s="1"/>
      <c r="G672" s="1"/>
      <c r="H672" s="1"/>
      <c r="I672" s="1"/>
    </row>
    <row r="673" ht="15.75" customHeight="1">
      <c r="F673" s="1"/>
      <c r="G673" s="1"/>
      <c r="H673" s="1"/>
      <c r="I673" s="1"/>
    </row>
    <row r="674" ht="15.75" customHeight="1">
      <c r="F674" s="1"/>
      <c r="G674" s="1"/>
      <c r="H674" s="1"/>
      <c r="I674" s="1"/>
    </row>
    <row r="675" ht="15.75" customHeight="1">
      <c r="F675" s="1"/>
      <c r="G675" s="1"/>
      <c r="H675" s="1"/>
      <c r="I675" s="1"/>
    </row>
    <row r="676" ht="15.75" customHeight="1">
      <c r="F676" s="1"/>
      <c r="G676" s="1"/>
      <c r="H676" s="1"/>
      <c r="I676" s="1"/>
    </row>
    <row r="677" ht="15.75" customHeight="1">
      <c r="F677" s="1"/>
      <c r="G677" s="1"/>
      <c r="H677" s="1"/>
      <c r="I677" s="1"/>
    </row>
    <row r="678" ht="15.75" customHeight="1">
      <c r="F678" s="1"/>
      <c r="G678" s="1"/>
      <c r="H678" s="1"/>
      <c r="I678" s="1"/>
    </row>
    <row r="679" ht="15.75" customHeight="1">
      <c r="F679" s="1"/>
      <c r="G679" s="1"/>
      <c r="H679" s="1"/>
      <c r="I679" s="1"/>
    </row>
    <row r="680" ht="15.75" customHeight="1">
      <c r="F680" s="1"/>
      <c r="G680" s="1"/>
      <c r="H680" s="1"/>
      <c r="I680" s="1"/>
    </row>
    <row r="681" ht="15.75" customHeight="1">
      <c r="F681" s="1"/>
      <c r="G681" s="1"/>
      <c r="H681" s="1"/>
      <c r="I681" s="1"/>
    </row>
    <row r="682" ht="15.75" customHeight="1">
      <c r="F682" s="1"/>
      <c r="G682" s="1"/>
      <c r="H682" s="1"/>
      <c r="I682" s="1"/>
    </row>
    <row r="683" ht="15.75" customHeight="1">
      <c r="F683" s="1"/>
      <c r="G683" s="1"/>
      <c r="H683" s="1"/>
      <c r="I683" s="1"/>
    </row>
    <row r="684" ht="15.75" customHeight="1">
      <c r="F684" s="1"/>
      <c r="G684" s="1"/>
      <c r="H684" s="1"/>
      <c r="I684" s="1"/>
    </row>
    <row r="685" ht="15.75" customHeight="1">
      <c r="F685" s="1"/>
      <c r="G685" s="1"/>
      <c r="H685" s="1"/>
      <c r="I685" s="1"/>
    </row>
    <row r="686" ht="15.75" customHeight="1">
      <c r="F686" s="1"/>
      <c r="G686" s="1"/>
      <c r="H686" s="1"/>
      <c r="I686" s="1"/>
    </row>
    <row r="687" ht="15.75" customHeight="1">
      <c r="F687" s="1"/>
      <c r="G687" s="1"/>
      <c r="H687" s="1"/>
      <c r="I687" s="1"/>
    </row>
    <row r="688" ht="15.75" customHeight="1">
      <c r="F688" s="1"/>
      <c r="G688" s="1"/>
      <c r="H688" s="1"/>
      <c r="I688" s="1"/>
    </row>
    <row r="689" ht="15.75" customHeight="1">
      <c r="F689" s="1"/>
      <c r="G689" s="1"/>
      <c r="H689" s="1"/>
      <c r="I689" s="1"/>
    </row>
    <row r="690" ht="15.75" customHeight="1">
      <c r="F690" s="1"/>
      <c r="G690" s="1"/>
      <c r="H690" s="1"/>
      <c r="I690" s="1"/>
    </row>
    <row r="691" ht="15.75" customHeight="1">
      <c r="F691" s="1"/>
      <c r="G691" s="1"/>
      <c r="H691" s="1"/>
      <c r="I691" s="1"/>
    </row>
    <row r="692" ht="15.75" customHeight="1">
      <c r="F692" s="1"/>
      <c r="G692" s="1"/>
      <c r="H692" s="1"/>
      <c r="I692" s="1"/>
    </row>
    <row r="693" ht="15.75" customHeight="1">
      <c r="F693" s="1"/>
      <c r="G693" s="1"/>
      <c r="H693" s="1"/>
      <c r="I693" s="1"/>
    </row>
    <row r="694" ht="15.75" customHeight="1">
      <c r="F694" s="1"/>
      <c r="G694" s="1"/>
      <c r="H694" s="1"/>
      <c r="I694" s="1"/>
    </row>
    <row r="695" ht="15.75" customHeight="1">
      <c r="F695" s="1"/>
      <c r="G695" s="1"/>
      <c r="H695" s="1"/>
      <c r="I695" s="1"/>
    </row>
    <row r="696" ht="15.75" customHeight="1">
      <c r="F696" s="1"/>
      <c r="G696" s="1"/>
      <c r="H696" s="1"/>
      <c r="I696" s="1"/>
    </row>
    <row r="697" ht="15.75" customHeight="1">
      <c r="F697" s="1"/>
      <c r="G697" s="1"/>
      <c r="H697" s="1"/>
      <c r="I697" s="1"/>
    </row>
    <row r="698" ht="15.75" customHeight="1">
      <c r="F698" s="1"/>
      <c r="G698" s="1"/>
      <c r="H698" s="1"/>
      <c r="I698" s="1"/>
    </row>
    <row r="699" ht="15.75" customHeight="1">
      <c r="F699" s="1"/>
      <c r="G699" s="1"/>
      <c r="H699" s="1"/>
      <c r="I699" s="1"/>
    </row>
    <row r="700" ht="15.75" customHeight="1">
      <c r="F700" s="1"/>
      <c r="G700" s="1"/>
      <c r="H700" s="1"/>
      <c r="I700" s="1"/>
    </row>
    <row r="701" ht="15.75" customHeight="1">
      <c r="F701" s="1"/>
      <c r="G701" s="1"/>
      <c r="H701" s="1"/>
      <c r="I701" s="1"/>
    </row>
    <row r="702" ht="15.75" customHeight="1">
      <c r="F702" s="1"/>
      <c r="G702" s="1"/>
      <c r="H702" s="1"/>
      <c r="I702" s="1"/>
    </row>
    <row r="703" ht="15.75" customHeight="1">
      <c r="F703" s="1"/>
      <c r="G703" s="1"/>
      <c r="H703" s="1"/>
      <c r="I703" s="1"/>
    </row>
    <row r="704" ht="15.75" customHeight="1">
      <c r="F704" s="1"/>
      <c r="G704" s="1"/>
      <c r="H704" s="1"/>
      <c r="I704" s="1"/>
    </row>
    <row r="705" ht="15.75" customHeight="1">
      <c r="F705" s="1"/>
      <c r="G705" s="1"/>
      <c r="H705" s="1"/>
      <c r="I705" s="1"/>
    </row>
    <row r="706" ht="15.75" customHeight="1">
      <c r="F706" s="1"/>
      <c r="G706" s="1"/>
      <c r="H706" s="1"/>
      <c r="I706" s="1"/>
    </row>
    <row r="707" ht="15.75" customHeight="1">
      <c r="F707" s="1"/>
      <c r="G707" s="1"/>
      <c r="H707" s="1"/>
      <c r="I707" s="1"/>
    </row>
    <row r="708" ht="15.75" customHeight="1">
      <c r="F708" s="1"/>
      <c r="G708" s="1"/>
      <c r="H708" s="1"/>
      <c r="I708" s="1"/>
    </row>
    <row r="709" ht="15.75" customHeight="1">
      <c r="F709" s="1"/>
      <c r="G709" s="1"/>
      <c r="H709" s="1"/>
      <c r="I709" s="1"/>
    </row>
    <row r="710" ht="15.75" customHeight="1">
      <c r="F710" s="1"/>
      <c r="G710" s="1"/>
      <c r="H710" s="1"/>
      <c r="I710" s="1"/>
    </row>
    <row r="711" ht="15.75" customHeight="1">
      <c r="F711" s="1"/>
      <c r="G711" s="1"/>
      <c r="H711" s="1"/>
      <c r="I711" s="1"/>
    </row>
    <row r="712" ht="15.75" customHeight="1">
      <c r="F712" s="1"/>
      <c r="G712" s="1"/>
      <c r="H712" s="1"/>
      <c r="I712" s="1"/>
    </row>
    <row r="713" ht="15.75" customHeight="1">
      <c r="F713" s="1"/>
      <c r="G713" s="1"/>
      <c r="H713" s="1"/>
      <c r="I713" s="1"/>
    </row>
    <row r="714" ht="15.75" customHeight="1">
      <c r="F714" s="1"/>
      <c r="G714" s="1"/>
      <c r="H714" s="1"/>
      <c r="I714" s="1"/>
    </row>
    <row r="715" ht="15.75" customHeight="1">
      <c r="F715" s="1"/>
      <c r="G715" s="1"/>
      <c r="H715" s="1"/>
      <c r="I715" s="1"/>
    </row>
    <row r="716" ht="15.75" customHeight="1">
      <c r="F716" s="1"/>
      <c r="G716" s="1"/>
      <c r="H716" s="1"/>
      <c r="I716" s="1"/>
    </row>
    <row r="717" ht="15.75" customHeight="1">
      <c r="F717" s="1"/>
      <c r="G717" s="1"/>
      <c r="H717" s="1"/>
      <c r="I717" s="1"/>
    </row>
    <row r="718" ht="15.75" customHeight="1">
      <c r="F718" s="1"/>
      <c r="G718" s="1"/>
      <c r="H718" s="1"/>
      <c r="I718" s="1"/>
    </row>
    <row r="719" ht="15.75" customHeight="1">
      <c r="F719" s="1"/>
      <c r="G719" s="1"/>
      <c r="H719" s="1"/>
      <c r="I719" s="1"/>
    </row>
    <row r="720" ht="15.75" customHeight="1">
      <c r="F720" s="1"/>
      <c r="G720" s="1"/>
      <c r="H720" s="1"/>
      <c r="I720" s="1"/>
    </row>
    <row r="721" ht="15.75" customHeight="1">
      <c r="F721" s="1"/>
      <c r="G721" s="1"/>
      <c r="H721" s="1"/>
      <c r="I721" s="1"/>
    </row>
    <row r="722" ht="15.75" customHeight="1">
      <c r="F722" s="1"/>
      <c r="G722" s="1"/>
      <c r="H722" s="1"/>
      <c r="I722" s="1"/>
    </row>
    <row r="723" ht="15.75" customHeight="1">
      <c r="F723" s="1"/>
      <c r="G723" s="1"/>
      <c r="H723" s="1"/>
      <c r="I723" s="1"/>
    </row>
    <row r="724" ht="15.75" customHeight="1">
      <c r="F724" s="1"/>
      <c r="G724" s="1"/>
      <c r="H724" s="1"/>
      <c r="I724" s="1"/>
    </row>
    <row r="725" ht="15.75" customHeight="1">
      <c r="F725" s="1"/>
      <c r="G725" s="1"/>
      <c r="H725" s="1"/>
      <c r="I725" s="1"/>
    </row>
    <row r="726" ht="15.75" customHeight="1">
      <c r="F726" s="1"/>
      <c r="G726" s="1"/>
      <c r="H726" s="1"/>
      <c r="I726" s="1"/>
    </row>
    <row r="727" ht="15.75" customHeight="1">
      <c r="F727" s="1"/>
      <c r="G727" s="1"/>
      <c r="H727" s="1"/>
      <c r="I727" s="1"/>
    </row>
    <row r="728" ht="15.75" customHeight="1">
      <c r="F728" s="1"/>
      <c r="G728" s="1"/>
      <c r="H728" s="1"/>
      <c r="I728" s="1"/>
    </row>
    <row r="729" ht="15.75" customHeight="1">
      <c r="F729" s="1"/>
      <c r="G729" s="1"/>
      <c r="H729" s="1"/>
      <c r="I729" s="1"/>
    </row>
    <row r="730" ht="15.75" customHeight="1">
      <c r="F730" s="1"/>
      <c r="G730" s="1"/>
      <c r="H730" s="1"/>
      <c r="I730" s="1"/>
    </row>
    <row r="731" ht="15.75" customHeight="1">
      <c r="F731" s="1"/>
      <c r="G731" s="1"/>
      <c r="H731" s="1"/>
      <c r="I731" s="1"/>
    </row>
    <row r="732" ht="15.75" customHeight="1">
      <c r="F732" s="1"/>
      <c r="G732" s="1"/>
      <c r="H732" s="1"/>
      <c r="I732" s="1"/>
    </row>
    <row r="733" ht="15.75" customHeight="1">
      <c r="F733" s="1"/>
      <c r="G733" s="1"/>
      <c r="H733" s="1"/>
      <c r="I733" s="1"/>
    </row>
    <row r="734" ht="15.75" customHeight="1">
      <c r="F734" s="1"/>
      <c r="G734" s="1"/>
      <c r="H734" s="1"/>
      <c r="I734" s="1"/>
    </row>
    <row r="735" ht="15.75" customHeight="1">
      <c r="F735" s="1"/>
      <c r="G735" s="1"/>
      <c r="H735" s="1"/>
      <c r="I735" s="1"/>
    </row>
    <row r="736" ht="15.75" customHeight="1">
      <c r="F736" s="1"/>
      <c r="G736" s="1"/>
      <c r="H736" s="1"/>
      <c r="I736" s="1"/>
    </row>
    <row r="737" ht="15.75" customHeight="1">
      <c r="F737" s="1"/>
      <c r="G737" s="1"/>
      <c r="H737" s="1"/>
      <c r="I737" s="1"/>
    </row>
    <row r="738" ht="15.75" customHeight="1">
      <c r="F738" s="1"/>
      <c r="G738" s="1"/>
      <c r="H738" s="1"/>
      <c r="I738" s="1"/>
    </row>
    <row r="739" ht="15.75" customHeight="1">
      <c r="F739" s="1"/>
      <c r="G739" s="1"/>
      <c r="H739" s="1"/>
      <c r="I739" s="1"/>
    </row>
    <row r="740" ht="15.75" customHeight="1">
      <c r="F740" s="1"/>
      <c r="G740" s="1"/>
      <c r="H740" s="1"/>
      <c r="I740" s="1"/>
    </row>
    <row r="741" ht="15.75" customHeight="1">
      <c r="F741" s="1"/>
      <c r="G741" s="1"/>
      <c r="H741" s="1"/>
      <c r="I741" s="1"/>
    </row>
    <row r="742" ht="15.75" customHeight="1">
      <c r="F742" s="1"/>
      <c r="G742" s="1"/>
      <c r="H742" s="1"/>
      <c r="I742" s="1"/>
    </row>
    <row r="743" ht="15.75" customHeight="1">
      <c r="F743" s="1"/>
      <c r="G743" s="1"/>
      <c r="H743" s="1"/>
      <c r="I743" s="1"/>
    </row>
    <row r="744" ht="15.75" customHeight="1">
      <c r="F744" s="1"/>
      <c r="G744" s="1"/>
      <c r="H744" s="1"/>
      <c r="I744" s="1"/>
    </row>
    <row r="745" ht="15.75" customHeight="1">
      <c r="F745" s="1"/>
      <c r="G745" s="1"/>
      <c r="H745" s="1"/>
      <c r="I745" s="1"/>
    </row>
    <row r="746" ht="15.75" customHeight="1">
      <c r="F746" s="1"/>
      <c r="G746" s="1"/>
      <c r="H746" s="1"/>
      <c r="I746" s="1"/>
    </row>
    <row r="747" ht="15.75" customHeight="1">
      <c r="F747" s="1"/>
      <c r="G747" s="1"/>
      <c r="H747" s="1"/>
      <c r="I747" s="1"/>
    </row>
    <row r="748" ht="15.75" customHeight="1">
      <c r="F748" s="1"/>
      <c r="G748" s="1"/>
      <c r="H748" s="1"/>
      <c r="I748" s="1"/>
    </row>
    <row r="749" ht="15.75" customHeight="1">
      <c r="F749" s="1"/>
      <c r="G749" s="1"/>
      <c r="H749" s="1"/>
      <c r="I749" s="1"/>
    </row>
    <row r="750" ht="15.75" customHeight="1">
      <c r="F750" s="1"/>
      <c r="G750" s="1"/>
      <c r="H750" s="1"/>
      <c r="I750" s="1"/>
    </row>
    <row r="751" ht="15.75" customHeight="1">
      <c r="F751" s="1"/>
      <c r="G751" s="1"/>
      <c r="H751" s="1"/>
      <c r="I751" s="1"/>
    </row>
    <row r="752" ht="15.75" customHeight="1">
      <c r="F752" s="1"/>
      <c r="G752" s="1"/>
      <c r="H752" s="1"/>
      <c r="I752" s="1"/>
    </row>
    <row r="753" ht="15.75" customHeight="1">
      <c r="F753" s="1"/>
      <c r="G753" s="1"/>
      <c r="H753" s="1"/>
      <c r="I753" s="1"/>
    </row>
    <row r="754" ht="15.75" customHeight="1">
      <c r="F754" s="1"/>
      <c r="G754" s="1"/>
      <c r="H754" s="1"/>
      <c r="I754" s="1"/>
    </row>
    <row r="755" ht="15.75" customHeight="1">
      <c r="F755" s="1"/>
      <c r="G755" s="1"/>
      <c r="H755" s="1"/>
      <c r="I755" s="1"/>
    </row>
    <row r="756" ht="15.75" customHeight="1">
      <c r="F756" s="1"/>
      <c r="G756" s="1"/>
      <c r="H756" s="1"/>
      <c r="I756" s="1"/>
    </row>
    <row r="757" ht="15.75" customHeight="1">
      <c r="F757" s="1"/>
      <c r="G757" s="1"/>
      <c r="H757" s="1"/>
      <c r="I757" s="1"/>
    </row>
    <row r="758" ht="15.75" customHeight="1">
      <c r="F758" s="1"/>
      <c r="G758" s="1"/>
      <c r="H758" s="1"/>
      <c r="I758" s="1"/>
    </row>
    <row r="759" ht="15.75" customHeight="1">
      <c r="F759" s="1"/>
      <c r="G759" s="1"/>
      <c r="H759" s="1"/>
      <c r="I759" s="1"/>
    </row>
    <row r="760" ht="15.75" customHeight="1">
      <c r="F760" s="1"/>
      <c r="G760" s="1"/>
      <c r="H760" s="1"/>
      <c r="I760" s="1"/>
    </row>
    <row r="761" ht="15.75" customHeight="1">
      <c r="F761" s="1"/>
      <c r="G761" s="1"/>
      <c r="H761" s="1"/>
      <c r="I761" s="1"/>
    </row>
    <row r="762" ht="15.75" customHeight="1">
      <c r="F762" s="1"/>
      <c r="G762" s="1"/>
      <c r="H762" s="1"/>
      <c r="I762" s="1"/>
    </row>
    <row r="763" ht="15.75" customHeight="1">
      <c r="F763" s="1"/>
      <c r="G763" s="1"/>
      <c r="H763" s="1"/>
      <c r="I763" s="1"/>
    </row>
    <row r="764" ht="15.75" customHeight="1">
      <c r="F764" s="1"/>
      <c r="G764" s="1"/>
      <c r="H764" s="1"/>
      <c r="I764" s="1"/>
    </row>
    <row r="765" ht="15.75" customHeight="1">
      <c r="F765" s="1"/>
      <c r="G765" s="1"/>
      <c r="H765" s="1"/>
      <c r="I765" s="1"/>
    </row>
    <row r="766" ht="15.75" customHeight="1">
      <c r="F766" s="1"/>
      <c r="G766" s="1"/>
      <c r="H766" s="1"/>
      <c r="I766" s="1"/>
    </row>
    <row r="767" ht="15.75" customHeight="1">
      <c r="F767" s="1"/>
      <c r="G767" s="1"/>
      <c r="H767" s="1"/>
      <c r="I767" s="1"/>
    </row>
    <row r="768" ht="15.75" customHeight="1">
      <c r="F768" s="1"/>
      <c r="G768" s="1"/>
      <c r="H768" s="1"/>
      <c r="I768" s="1"/>
    </row>
    <row r="769" ht="15.75" customHeight="1">
      <c r="F769" s="1"/>
      <c r="G769" s="1"/>
      <c r="H769" s="1"/>
      <c r="I769" s="1"/>
    </row>
    <row r="770" ht="15.75" customHeight="1">
      <c r="F770" s="1"/>
      <c r="G770" s="1"/>
      <c r="H770" s="1"/>
      <c r="I770" s="1"/>
    </row>
    <row r="771" ht="15.75" customHeight="1">
      <c r="F771" s="1"/>
      <c r="G771" s="1"/>
      <c r="H771" s="1"/>
      <c r="I771" s="1"/>
    </row>
    <row r="772" ht="15.75" customHeight="1">
      <c r="F772" s="1"/>
      <c r="G772" s="1"/>
      <c r="H772" s="1"/>
      <c r="I772" s="1"/>
    </row>
    <row r="773" ht="15.75" customHeight="1">
      <c r="F773" s="1"/>
      <c r="G773" s="1"/>
      <c r="H773" s="1"/>
      <c r="I773" s="1"/>
    </row>
    <row r="774" ht="15.75" customHeight="1">
      <c r="F774" s="1"/>
      <c r="G774" s="1"/>
      <c r="H774" s="1"/>
      <c r="I774" s="1"/>
    </row>
    <row r="775" ht="15.75" customHeight="1">
      <c r="F775" s="1"/>
      <c r="G775" s="1"/>
      <c r="H775" s="1"/>
      <c r="I775" s="1"/>
    </row>
    <row r="776" ht="15.75" customHeight="1">
      <c r="F776" s="1"/>
      <c r="G776" s="1"/>
      <c r="H776" s="1"/>
      <c r="I776" s="1"/>
    </row>
    <row r="777" ht="15.75" customHeight="1">
      <c r="F777" s="1"/>
      <c r="G777" s="1"/>
      <c r="H777" s="1"/>
      <c r="I777" s="1"/>
    </row>
    <row r="778" ht="15.75" customHeight="1">
      <c r="F778" s="1"/>
      <c r="G778" s="1"/>
      <c r="H778" s="1"/>
      <c r="I778" s="1"/>
    </row>
    <row r="779" ht="15.75" customHeight="1">
      <c r="F779" s="1"/>
      <c r="G779" s="1"/>
      <c r="H779" s="1"/>
      <c r="I779" s="1"/>
    </row>
    <row r="780" ht="15.75" customHeight="1">
      <c r="F780" s="1"/>
      <c r="G780" s="1"/>
      <c r="H780" s="1"/>
      <c r="I780" s="1"/>
    </row>
    <row r="781" ht="15.75" customHeight="1">
      <c r="F781" s="1"/>
      <c r="G781" s="1"/>
      <c r="H781" s="1"/>
      <c r="I781" s="1"/>
    </row>
    <row r="782" ht="15.75" customHeight="1">
      <c r="F782" s="1"/>
      <c r="G782" s="1"/>
      <c r="H782" s="1"/>
      <c r="I782" s="1"/>
    </row>
    <row r="783" ht="15.75" customHeight="1">
      <c r="F783" s="1"/>
      <c r="G783" s="1"/>
      <c r="H783" s="1"/>
      <c r="I783" s="1"/>
    </row>
    <row r="784" ht="15.75" customHeight="1">
      <c r="F784" s="1"/>
      <c r="G784" s="1"/>
      <c r="H784" s="1"/>
      <c r="I784" s="1"/>
    </row>
    <row r="785" ht="15.75" customHeight="1">
      <c r="F785" s="1"/>
      <c r="G785" s="1"/>
      <c r="H785" s="1"/>
      <c r="I785" s="1"/>
    </row>
    <row r="786" ht="15.75" customHeight="1">
      <c r="F786" s="1"/>
      <c r="G786" s="1"/>
      <c r="H786" s="1"/>
      <c r="I786" s="1"/>
    </row>
    <row r="787" ht="15.75" customHeight="1">
      <c r="F787" s="1"/>
      <c r="G787" s="1"/>
      <c r="H787" s="1"/>
      <c r="I787" s="1"/>
    </row>
    <row r="788" ht="15.75" customHeight="1">
      <c r="F788" s="1"/>
      <c r="G788" s="1"/>
      <c r="H788" s="1"/>
      <c r="I788" s="1"/>
    </row>
    <row r="789" ht="15.75" customHeight="1">
      <c r="F789" s="1"/>
      <c r="G789" s="1"/>
      <c r="H789" s="1"/>
      <c r="I789" s="1"/>
    </row>
    <row r="790" ht="15.75" customHeight="1">
      <c r="F790" s="1"/>
      <c r="G790" s="1"/>
      <c r="H790" s="1"/>
      <c r="I790" s="1"/>
    </row>
    <row r="791" ht="15.75" customHeight="1">
      <c r="F791" s="1"/>
      <c r="G791" s="1"/>
      <c r="H791" s="1"/>
      <c r="I791" s="1"/>
    </row>
    <row r="792" ht="15.75" customHeight="1">
      <c r="F792" s="1"/>
      <c r="G792" s="1"/>
      <c r="H792" s="1"/>
      <c r="I792" s="1"/>
    </row>
    <row r="793" ht="15.75" customHeight="1">
      <c r="F793" s="1"/>
      <c r="G793" s="1"/>
      <c r="H793" s="1"/>
      <c r="I793" s="1"/>
    </row>
    <row r="794" ht="15.75" customHeight="1">
      <c r="F794" s="1"/>
      <c r="G794" s="1"/>
      <c r="H794" s="1"/>
      <c r="I794" s="1"/>
    </row>
    <row r="795" ht="15.75" customHeight="1">
      <c r="F795" s="1"/>
      <c r="G795" s="1"/>
      <c r="H795" s="1"/>
      <c r="I795" s="1"/>
    </row>
    <row r="796" ht="15.75" customHeight="1">
      <c r="F796" s="1"/>
      <c r="G796" s="1"/>
      <c r="H796" s="1"/>
      <c r="I796" s="1"/>
    </row>
    <row r="797" ht="15.75" customHeight="1">
      <c r="F797" s="1"/>
      <c r="G797" s="1"/>
      <c r="H797" s="1"/>
      <c r="I797" s="1"/>
    </row>
    <row r="798" ht="15.75" customHeight="1">
      <c r="F798" s="1"/>
      <c r="G798" s="1"/>
      <c r="H798" s="1"/>
      <c r="I798" s="1"/>
    </row>
    <row r="799" ht="15.75" customHeight="1">
      <c r="F799" s="1"/>
      <c r="G799" s="1"/>
      <c r="H799" s="1"/>
      <c r="I799" s="1"/>
    </row>
    <row r="800" ht="15.75" customHeight="1">
      <c r="F800" s="1"/>
      <c r="G800" s="1"/>
      <c r="H800" s="1"/>
      <c r="I800" s="1"/>
    </row>
    <row r="801" ht="15.75" customHeight="1">
      <c r="F801" s="1"/>
      <c r="G801" s="1"/>
      <c r="H801" s="1"/>
      <c r="I801" s="1"/>
    </row>
    <row r="802" ht="15.75" customHeight="1">
      <c r="F802" s="1"/>
      <c r="G802" s="1"/>
      <c r="H802" s="1"/>
      <c r="I802" s="1"/>
    </row>
    <row r="803" ht="15.75" customHeight="1">
      <c r="F803" s="1"/>
      <c r="G803" s="1"/>
      <c r="H803" s="1"/>
      <c r="I803" s="1"/>
    </row>
    <row r="804" ht="15.75" customHeight="1">
      <c r="F804" s="1"/>
      <c r="G804" s="1"/>
      <c r="H804" s="1"/>
      <c r="I804" s="1"/>
    </row>
    <row r="805" ht="15.75" customHeight="1">
      <c r="F805" s="1"/>
      <c r="G805" s="1"/>
      <c r="H805" s="1"/>
      <c r="I805" s="1"/>
    </row>
    <row r="806" ht="15.75" customHeight="1">
      <c r="F806" s="1"/>
      <c r="G806" s="1"/>
      <c r="H806" s="1"/>
      <c r="I806" s="1"/>
    </row>
    <row r="807" ht="15.75" customHeight="1">
      <c r="F807" s="1"/>
      <c r="G807" s="1"/>
      <c r="H807" s="1"/>
      <c r="I807" s="1"/>
    </row>
    <row r="808" ht="15.75" customHeight="1">
      <c r="F808" s="1"/>
      <c r="G808" s="1"/>
      <c r="H808" s="1"/>
      <c r="I808" s="1"/>
    </row>
    <row r="809" ht="15.75" customHeight="1">
      <c r="F809" s="1"/>
      <c r="G809" s="1"/>
      <c r="H809" s="1"/>
      <c r="I809" s="1"/>
    </row>
    <row r="810" ht="15.75" customHeight="1">
      <c r="F810" s="1"/>
      <c r="G810" s="1"/>
      <c r="H810" s="1"/>
      <c r="I810" s="1"/>
    </row>
    <row r="811" ht="15.75" customHeight="1">
      <c r="F811" s="1"/>
      <c r="G811" s="1"/>
      <c r="H811" s="1"/>
      <c r="I811" s="1"/>
    </row>
    <row r="812" ht="15.75" customHeight="1">
      <c r="F812" s="1"/>
      <c r="G812" s="1"/>
      <c r="H812" s="1"/>
      <c r="I812" s="1"/>
    </row>
    <row r="813" ht="15.75" customHeight="1">
      <c r="F813" s="1"/>
      <c r="G813" s="1"/>
      <c r="H813" s="1"/>
      <c r="I813" s="1"/>
    </row>
    <row r="814" ht="15.75" customHeight="1">
      <c r="F814" s="1"/>
      <c r="G814" s="1"/>
      <c r="H814" s="1"/>
      <c r="I814" s="1"/>
    </row>
    <row r="815" ht="15.75" customHeight="1">
      <c r="F815" s="1"/>
      <c r="G815" s="1"/>
      <c r="H815" s="1"/>
      <c r="I815" s="1"/>
    </row>
    <row r="816" ht="15.75" customHeight="1">
      <c r="F816" s="1"/>
      <c r="G816" s="1"/>
      <c r="H816" s="1"/>
      <c r="I816" s="1"/>
    </row>
    <row r="817" ht="15.75" customHeight="1">
      <c r="F817" s="1"/>
      <c r="G817" s="1"/>
      <c r="H817" s="1"/>
      <c r="I817" s="1"/>
    </row>
    <row r="818" ht="15.75" customHeight="1">
      <c r="F818" s="1"/>
      <c r="G818" s="1"/>
      <c r="H818" s="1"/>
      <c r="I818" s="1"/>
    </row>
    <row r="819" ht="15.75" customHeight="1">
      <c r="F819" s="1"/>
      <c r="G819" s="1"/>
      <c r="H819" s="1"/>
      <c r="I819" s="1"/>
    </row>
    <row r="820" ht="15.75" customHeight="1">
      <c r="F820" s="1"/>
      <c r="G820" s="1"/>
      <c r="H820" s="1"/>
      <c r="I820" s="1"/>
    </row>
    <row r="821" ht="15.75" customHeight="1">
      <c r="F821" s="1"/>
      <c r="G821" s="1"/>
      <c r="H821" s="1"/>
      <c r="I821" s="1"/>
    </row>
    <row r="822" ht="15.75" customHeight="1">
      <c r="F822" s="1"/>
      <c r="G822" s="1"/>
      <c r="H822" s="1"/>
      <c r="I822" s="1"/>
    </row>
    <row r="823" ht="15.75" customHeight="1">
      <c r="F823" s="1"/>
      <c r="G823" s="1"/>
      <c r="H823" s="1"/>
      <c r="I823" s="1"/>
    </row>
    <row r="824" ht="15.75" customHeight="1">
      <c r="F824" s="1"/>
      <c r="G824" s="1"/>
      <c r="H824" s="1"/>
      <c r="I824" s="1"/>
    </row>
    <row r="825" ht="15.75" customHeight="1">
      <c r="F825" s="1"/>
      <c r="G825" s="1"/>
      <c r="H825" s="1"/>
      <c r="I825" s="1"/>
    </row>
    <row r="826" ht="15.75" customHeight="1">
      <c r="F826" s="1"/>
      <c r="G826" s="1"/>
      <c r="H826" s="1"/>
      <c r="I826" s="1"/>
    </row>
    <row r="827" ht="15.75" customHeight="1">
      <c r="F827" s="1"/>
      <c r="G827" s="1"/>
      <c r="H827" s="1"/>
      <c r="I827" s="1"/>
    </row>
    <row r="828" ht="15.75" customHeight="1">
      <c r="F828" s="1"/>
      <c r="G828" s="1"/>
      <c r="H828" s="1"/>
      <c r="I828" s="1"/>
    </row>
    <row r="829" ht="15.75" customHeight="1">
      <c r="F829" s="1"/>
      <c r="G829" s="1"/>
      <c r="H829" s="1"/>
      <c r="I829" s="1"/>
    </row>
    <row r="830" ht="15.75" customHeight="1">
      <c r="F830" s="1"/>
      <c r="G830" s="1"/>
      <c r="H830" s="1"/>
      <c r="I830" s="1"/>
    </row>
    <row r="831" ht="15.75" customHeight="1">
      <c r="F831" s="1"/>
      <c r="G831" s="1"/>
      <c r="H831" s="1"/>
      <c r="I831" s="1"/>
    </row>
    <row r="832" ht="15.75" customHeight="1">
      <c r="F832" s="1"/>
      <c r="G832" s="1"/>
      <c r="H832" s="1"/>
      <c r="I832" s="1"/>
    </row>
    <row r="833" ht="15.75" customHeight="1">
      <c r="F833" s="1"/>
      <c r="G833" s="1"/>
      <c r="H833" s="1"/>
      <c r="I833" s="1"/>
    </row>
    <row r="834" ht="15.75" customHeight="1">
      <c r="F834" s="1"/>
      <c r="G834" s="1"/>
      <c r="H834" s="1"/>
      <c r="I834" s="1"/>
    </row>
    <row r="835" ht="15.75" customHeight="1">
      <c r="F835" s="1"/>
      <c r="G835" s="1"/>
      <c r="H835" s="1"/>
      <c r="I835" s="1"/>
    </row>
    <row r="836" ht="15.75" customHeight="1">
      <c r="F836" s="1"/>
      <c r="G836" s="1"/>
      <c r="H836" s="1"/>
      <c r="I836" s="1"/>
    </row>
    <row r="837" ht="15.75" customHeight="1">
      <c r="F837" s="1"/>
      <c r="G837" s="1"/>
      <c r="H837" s="1"/>
      <c r="I837" s="1"/>
    </row>
    <row r="838" ht="15.75" customHeight="1">
      <c r="F838" s="1"/>
      <c r="G838" s="1"/>
      <c r="H838" s="1"/>
      <c r="I838" s="1"/>
    </row>
    <row r="839" ht="15.75" customHeight="1">
      <c r="F839" s="1"/>
      <c r="G839" s="1"/>
      <c r="H839" s="1"/>
      <c r="I839" s="1"/>
    </row>
    <row r="840" ht="15.75" customHeight="1">
      <c r="F840" s="1"/>
      <c r="G840" s="1"/>
      <c r="H840" s="1"/>
      <c r="I840" s="1"/>
    </row>
    <row r="841" ht="15.75" customHeight="1">
      <c r="F841" s="1"/>
      <c r="G841" s="1"/>
      <c r="H841" s="1"/>
      <c r="I841" s="1"/>
    </row>
    <row r="842" ht="15.75" customHeight="1">
      <c r="F842" s="1"/>
      <c r="G842" s="1"/>
      <c r="H842" s="1"/>
      <c r="I842" s="1"/>
    </row>
    <row r="843" ht="15.75" customHeight="1">
      <c r="F843" s="1"/>
      <c r="G843" s="1"/>
      <c r="H843" s="1"/>
      <c r="I843" s="1"/>
    </row>
    <row r="844" ht="15.75" customHeight="1">
      <c r="F844" s="1"/>
      <c r="G844" s="1"/>
      <c r="H844" s="1"/>
      <c r="I844" s="1"/>
    </row>
    <row r="845" ht="15.75" customHeight="1">
      <c r="F845" s="1"/>
      <c r="G845" s="1"/>
      <c r="H845" s="1"/>
      <c r="I845" s="1"/>
    </row>
    <row r="846" ht="15.75" customHeight="1">
      <c r="F846" s="1"/>
      <c r="G846" s="1"/>
      <c r="H846" s="1"/>
      <c r="I846" s="1"/>
    </row>
    <row r="847" ht="15.75" customHeight="1">
      <c r="F847" s="1"/>
      <c r="G847" s="1"/>
      <c r="H847" s="1"/>
      <c r="I847" s="1"/>
    </row>
    <row r="848" ht="15.75" customHeight="1">
      <c r="F848" s="1"/>
      <c r="G848" s="1"/>
      <c r="H848" s="1"/>
      <c r="I848" s="1"/>
    </row>
    <row r="849" ht="15.75" customHeight="1">
      <c r="F849" s="1"/>
      <c r="G849" s="1"/>
      <c r="H849" s="1"/>
      <c r="I849" s="1"/>
    </row>
    <row r="850" ht="15.75" customHeight="1">
      <c r="F850" s="1"/>
      <c r="G850" s="1"/>
      <c r="H850" s="1"/>
      <c r="I850" s="1"/>
    </row>
    <row r="851" ht="15.75" customHeight="1">
      <c r="F851" s="1"/>
      <c r="G851" s="1"/>
      <c r="H851" s="1"/>
      <c r="I851" s="1"/>
    </row>
    <row r="852" ht="15.75" customHeight="1">
      <c r="F852" s="1"/>
      <c r="G852" s="1"/>
      <c r="H852" s="1"/>
      <c r="I852" s="1"/>
    </row>
    <row r="853" ht="15.75" customHeight="1">
      <c r="F853" s="1"/>
      <c r="G853" s="1"/>
      <c r="H853" s="1"/>
      <c r="I853" s="1"/>
    </row>
    <row r="854" ht="15.75" customHeight="1">
      <c r="F854" s="1"/>
      <c r="G854" s="1"/>
      <c r="H854" s="1"/>
      <c r="I854" s="1"/>
    </row>
    <row r="855" ht="15.75" customHeight="1">
      <c r="F855" s="1"/>
      <c r="G855" s="1"/>
      <c r="H855" s="1"/>
      <c r="I855" s="1"/>
    </row>
    <row r="856" ht="15.75" customHeight="1">
      <c r="F856" s="1"/>
      <c r="G856" s="1"/>
      <c r="H856" s="1"/>
      <c r="I856" s="1"/>
    </row>
    <row r="857" ht="15.75" customHeight="1">
      <c r="F857" s="1"/>
      <c r="G857" s="1"/>
      <c r="H857" s="1"/>
      <c r="I857" s="1"/>
    </row>
    <row r="858" ht="15.75" customHeight="1">
      <c r="F858" s="1"/>
      <c r="G858" s="1"/>
      <c r="H858" s="1"/>
      <c r="I858" s="1"/>
    </row>
    <row r="859" ht="15.75" customHeight="1">
      <c r="F859" s="1"/>
      <c r="G859" s="1"/>
      <c r="H859" s="1"/>
      <c r="I859" s="1"/>
    </row>
    <row r="860" ht="15.75" customHeight="1">
      <c r="F860" s="1"/>
      <c r="G860" s="1"/>
      <c r="H860" s="1"/>
      <c r="I860" s="1"/>
    </row>
    <row r="861" ht="15.75" customHeight="1">
      <c r="F861" s="1"/>
      <c r="G861" s="1"/>
      <c r="H861" s="1"/>
      <c r="I861" s="1"/>
    </row>
    <row r="862" ht="15.75" customHeight="1">
      <c r="F862" s="1"/>
      <c r="G862" s="1"/>
      <c r="H862" s="1"/>
      <c r="I862" s="1"/>
    </row>
    <row r="863" ht="15.75" customHeight="1">
      <c r="F863" s="1"/>
      <c r="G863" s="1"/>
      <c r="H863" s="1"/>
      <c r="I863" s="1"/>
    </row>
    <row r="864" ht="15.75" customHeight="1">
      <c r="F864" s="1"/>
      <c r="G864" s="1"/>
      <c r="H864" s="1"/>
      <c r="I864" s="1"/>
    </row>
    <row r="865" ht="15.75" customHeight="1">
      <c r="F865" s="1"/>
      <c r="G865" s="1"/>
      <c r="H865" s="1"/>
      <c r="I865" s="1"/>
    </row>
    <row r="866" ht="15.75" customHeight="1">
      <c r="F866" s="1"/>
      <c r="G866" s="1"/>
      <c r="H866" s="1"/>
      <c r="I866" s="1"/>
    </row>
    <row r="867" ht="15.75" customHeight="1">
      <c r="F867" s="1"/>
      <c r="G867" s="1"/>
      <c r="H867" s="1"/>
      <c r="I867" s="1"/>
    </row>
    <row r="868" ht="15.75" customHeight="1">
      <c r="F868" s="1"/>
      <c r="G868" s="1"/>
      <c r="H868" s="1"/>
      <c r="I868" s="1"/>
    </row>
    <row r="869" ht="15.75" customHeight="1">
      <c r="F869" s="1"/>
      <c r="G869" s="1"/>
      <c r="H869" s="1"/>
      <c r="I869" s="1"/>
    </row>
    <row r="870" ht="15.75" customHeight="1">
      <c r="F870" s="1"/>
      <c r="G870" s="1"/>
      <c r="H870" s="1"/>
      <c r="I870" s="1"/>
    </row>
    <row r="871" ht="15.75" customHeight="1">
      <c r="F871" s="1"/>
      <c r="G871" s="1"/>
      <c r="H871" s="1"/>
      <c r="I871" s="1"/>
    </row>
    <row r="872" ht="15.75" customHeight="1">
      <c r="F872" s="1"/>
      <c r="G872" s="1"/>
      <c r="H872" s="1"/>
      <c r="I872" s="1"/>
    </row>
    <row r="873" ht="15.75" customHeight="1">
      <c r="F873" s="1"/>
      <c r="G873" s="1"/>
      <c r="H873" s="1"/>
      <c r="I873" s="1"/>
    </row>
    <row r="874" ht="15.75" customHeight="1">
      <c r="F874" s="1"/>
      <c r="G874" s="1"/>
      <c r="H874" s="1"/>
      <c r="I874" s="1"/>
    </row>
    <row r="875" ht="15.75" customHeight="1">
      <c r="F875" s="1"/>
      <c r="G875" s="1"/>
      <c r="H875" s="1"/>
      <c r="I875" s="1"/>
    </row>
    <row r="876" ht="15.75" customHeight="1">
      <c r="F876" s="1"/>
      <c r="G876" s="1"/>
      <c r="H876" s="1"/>
      <c r="I876" s="1"/>
    </row>
    <row r="877" ht="15.75" customHeight="1">
      <c r="F877" s="1"/>
      <c r="G877" s="1"/>
      <c r="H877" s="1"/>
      <c r="I877" s="1"/>
    </row>
    <row r="878" ht="15.75" customHeight="1">
      <c r="F878" s="1"/>
      <c r="G878" s="1"/>
      <c r="H878" s="1"/>
      <c r="I878" s="1"/>
    </row>
    <row r="879" ht="15.75" customHeight="1">
      <c r="F879" s="1"/>
      <c r="G879" s="1"/>
      <c r="H879" s="1"/>
      <c r="I879" s="1"/>
    </row>
    <row r="880" ht="15.75" customHeight="1">
      <c r="F880" s="1"/>
      <c r="G880" s="1"/>
      <c r="H880" s="1"/>
      <c r="I880" s="1"/>
    </row>
    <row r="881" ht="15.75" customHeight="1">
      <c r="F881" s="1"/>
      <c r="G881" s="1"/>
      <c r="H881" s="1"/>
      <c r="I881" s="1"/>
    </row>
    <row r="882" ht="15.75" customHeight="1">
      <c r="F882" s="1"/>
      <c r="G882" s="1"/>
      <c r="H882" s="1"/>
      <c r="I882" s="1"/>
    </row>
    <row r="883" ht="15.75" customHeight="1">
      <c r="F883" s="1"/>
      <c r="G883" s="1"/>
      <c r="H883" s="1"/>
      <c r="I883" s="1"/>
    </row>
    <row r="884" ht="15.75" customHeight="1">
      <c r="F884" s="1"/>
      <c r="G884" s="1"/>
      <c r="H884" s="1"/>
      <c r="I884" s="1"/>
    </row>
    <row r="885" ht="15.75" customHeight="1">
      <c r="F885" s="1"/>
      <c r="G885" s="1"/>
      <c r="H885" s="1"/>
      <c r="I885" s="1"/>
    </row>
    <row r="886" ht="15.75" customHeight="1">
      <c r="F886" s="1"/>
      <c r="G886" s="1"/>
      <c r="H886" s="1"/>
      <c r="I886" s="1"/>
    </row>
    <row r="887" ht="15.75" customHeight="1">
      <c r="F887" s="1"/>
      <c r="G887" s="1"/>
      <c r="H887" s="1"/>
      <c r="I887" s="1"/>
    </row>
    <row r="888" ht="15.75" customHeight="1">
      <c r="F888" s="1"/>
      <c r="G888" s="1"/>
      <c r="H888" s="1"/>
      <c r="I888" s="1"/>
    </row>
    <row r="889" ht="15.75" customHeight="1">
      <c r="F889" s="1"/>
      <c r="G889" s="1"/>
      <c r="H889" s="1"/>
      <c r="I889" s="1"/>
    </row>
    <row r="890" ht="15.75" customHeight="1">
      <c r="F890" s="1"/>
      <c r="G890" s="1"/>
      <c r="H890" s="1"/>
      <c r="I890" s="1"/>
    </row>
    <row r="891" ht="15.75" customHeight="1">
      <c r="F891" s="1"/>
      <c r="G891" s="1"/>
      <c r="H891" s="1"/>
      <c r="I891" s="1"/>
    </row>
    <row r="892" ht="15.75" customHeight="1">
      <c r="F892" s="1"/>
      <c r="G892" s="1"/>
      <c r="H892" s="1"/>
      <c r="I892" s="1"/>
    </row>
    <row r="893" ht="15.75" customHeight="1">
      <c r="F893" s="1"/>
      <c r="G893" s="1"/>
      <c r="H893" s="1"/>
      <c r="I893" s="1"/>
    </row>
    <row r="894" ht="15.75" customHeight="1">
      <c r="F894" s="1"/>
      <c r="G894" s="1"/>
      <c r="H894" s="1"/>
      <c r="I894" s="1"/>
    </row>
    <row r="895" ht="15.75" customHeight="1">
      <c r="F895" s="1"/>
      <c r="G895" s="1"/>
      <c r="H895" s="1"/>
      <c r="I895" s="1"/>
    </row>
    <row r="896" ht="15.75" customHeight="1">
      <c r="F896" s="1"/>
      <c r="G896" s="1"/>
      <c r="H896" s="1"/>
      <c r="I896" s="1"/>
    </row>
    <row r="897" ht="15.75" customHeight="1">
      <c r="F897" s="1"/>
      <c r="G897" s="1"/>
      <c r="H897" s="1"/>
      <c r="I897" s="1"/>
    </row>
    <row r="898" ht="15.75" customHeight="1">
      <c r="F898" s="1"/>
      <c r="G898" s="1"/>
      <c r="H898" s="1"/>
      <c r="I898" s="1"/>
    </row>
    <row r="899" ht="15.75" customHeight="1">
      <c r="F899" s="1"/>
      <c r="G899" s="1"/>
      <c r="H899" s="1"/>
      <c r="I899" s="1"/>
    </row>
    <row r="900" ht="15.75" customHeight="1">
      <c r="F900" s="1"/>
      <c r="G900" s="1"/>
      <c r="H900" s="1"/>
      <c r="I900" s="1"/>
    </row>
    <row r="901" ht="15.75" customHeight="1">
      <c r="F901" s="1"/>
      <c r="G901" s="1"/>
      <c r="H901" s="1"/>
      <c r="I901" s="1"/>
    </row>
    <row r="902" ht="15.75" customHeight="1">
      <c r="F902" s="1"/>
      <c r="G902" s="1"/>
      <c r="H902" s="1"/>
      <c r="I902" s="1"/>
    </row>
    <row r="903" ht="15.75" customHeight="1">
      <c r="F903" s="1"/>
      <c r="G903" s="1"/>
      <c r="H903" s="1"/>
      <c r="I903" s="1"/>
    </row>
    <row r="904" ht="15.75" customHeight="1">
      <c r="F904" s="1"/>
      <c r="G904" s="1"/>
      <c r="H904" s="1"/>
      <c r="I904" s="1"/>
    </row>
    <row r="905" ht="15.75" customHeight="1">
      <c r="F905" s="1"/>
      <c r="G905" s="1"/>
      <c r="H905" s="1"/>
      <c r="I905" s="1"/>
    </row>
    <row r="906" ht="15.75" customHeight="1">
      <c r="F906" s="1"/>
      <c r="G906" s="1"/>
      <c r="H906" s="1"/>
      <c r="I906" s="1"/>
    </row>
    <row r="907" ht="15.75" customHeight="1">
      <c r="F907" s="1"/>
      <c r="G907" s="1"/>
      <c r="H907" s="1"/>
      <c r="I907" s="1"/>
    </row>
    <row r="908" ht="15.75" customHeight="1">
      <c r="F908" s="1"/>
      <c r="G908" s="1"/>
      <c r="H908" s="1"/>
      <c r="I908" s="1"/>
    </row>
    <row r="909" ht="15.75" customHeight="1">
      <c r="F909" s="1"/>
      <c r="G909" s="1"/>
      <c r="H909" s="1"/>
      <c r="I909" s="1"/>
    </row>
    <row r="910" ht="15.75" customHeight="1">
      <c r="F910" s="1"/>
      <c r="G910" s="1"/>
      <c r="H910" s="1"/>
      <c r="I910" s="1"/>
    </row>
    <row r="911" ht="15.75" customHeight="1">
      <c r="F911" s="1"/>
      <c r="G911" s="1"/>
      <c r="H911" s="1"/>
      <c r="I911" s="1"/>
    </row>
    <row r="912" ht="15.75" customHeight="1">
      <c r="F912" s="1"/>
      <c r="G912" s="1"/>
      <c r="H912" s="1"/>
      <c r="I912" s="1"/>
    </row>
    <row r="913" ht="15.75" customHeight="1">
      <c r="F913" s="1"/>
      <c r="G913" s="1"/>
      <c r="H913" s="1"/>
      <c r="I913" s="1"/>
    </row>
    <row r="914" ht="15.75" customHeight="1">
      <c r="F914" s="1"/>
      <c r="G914" s="1"/>
      <c r="H914" s="1"/>
      <c r="I914" s="1"/>
    </row>
    <row r="915" ht="15.75" customHeight="1">
      <c r="F915" s="1"/>
      <c r="G915" s="1"/>
      <c r="H915" s="1"/>
      <c r="I915" s="1"/>
    </row>
    <row r="916" ht="15.75" customHeight="1">
      <c r="F916" s="1"/>
      <c r="G916" s="1"/>
      <c r="H916" s="1"/>
      <c r="I916" s="1"/>
    </row>
    <row r="917" ht="15.75" customHeight="1">
      <c r="F917" s="1"/>
      <c r="G917" s="1"/>
      <c r="H917" s="1"/>
      <c r="I917" s="1"/>
    </row>
    <row r="918" ht="15.75" customHeight="1">
      <c r="F918" s="1"/>
      <c r="G918" s="1"/>
      <c r="H918" s="1"/>
      <c r="I918" s="1"/>
    </row>
    <row r="919" ht="15.75" customHeight="1">
      <c r="F919" s="1"/>
      <c r="G919" s="1"/>
      <c r="H919" s="1"/>
      <c r="I919" s="1"/>
    </row>
  </sheetData>
  <mergeCells count="9">
    <mergeCell ref="B2:E2"/>
    <mergeCell ref="B5:E5"/>
    <mergeCell ref="F2:G2"/>
    <mergeCell ref="H2:I2"/>
    <mergeCell ref="J2:Q2"/>
    <mergeCell ref="S2:U2"/>
    <mergeCell ref="V2:X2"/>
    <mergeCell ref="Y2:AA2"/>
    <mergeCell ref="AB2:AD2"/>
  </mergeCells>
  <conditionalFormatting sqref="F4:I4">
    <cfRule type="cellIs" dxfId="0" priority="1" operator="greaterThan">
      <formula>#REF!</formula>
    </cfRule>
  </conditionalFormatting>
  <conditionalFormatting sqref="U4:U5 X4:X5">
    <cfRule type="cellIs" dxfId="1" priority="2" operator="equal">
      <formula>"BAJO"</formula>
    </cfRule>
  </conditionalFormatting>
  <conditionalFormatting sqref="Z5:AA5 AC5:AF5">
    <cfRule type="cellIs" dxfId="1" priority="3" operator="equal">
      <formula>"BAJO"</formula>
    </cfRule>
  </conditionalFormatting>
  <conditionalFormatting sqref="AA4">
    <cfRule type="cellIs" dxfId="1" priority="4" operator="equal">
      <formula>"BAJO"</formula>
    </cfRule>
  </conditionalFormatting>
  <conditionalFormatting sqref="AD4:AF4">
    <cfRule type="cellIs" dxfId="1" priority="5" operator="equal">
      <formula>"BAJO"</formula>
    </cfRule>
  </conditionalFormatting>
  <conditionalFormatting sqref="F4:I4">
    <cfRule type="cellIs" dxfId="0" priority="6" operator="greaterThan">
      <formula>#REF!</formula>
    </cfRule>
  </conditionalFormatting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H1" s="64"/>
      <c r="I1" s="65"/>
    </row>
    <row r="2">
      <c r="A2" s="66" t="s">
        <v>40</v>
      </c>
      <c r="B2" s="5" t="s">
        <v>41</v>
      </c>
      <c r="C2" s="4"/>
      <c r="D2" s="6" t="s">
        <v>42</v>
      </c>
      <c r="E2" s="4"/>
      <c r="F2" s="7" t="s">
        <v>43</v>
      </c>
      <c r="H2" s="64"/>
      <c r="I2" s="65"/>
    </row>
    <row r="3">
      <c r="A3" s="67"/>
      <c r="B3" s="14" t="s">
        <v>13</v>
      </c>
      <c r="C3" s="14" t="s">
        <v>44</v>
      </c>
      <c r="D3" s="68" t="s">
        <v>13</v>
      </c>
      <c r="E3" s="68" t="s">
        <v>44</v>
      </c>
      <c r="F3" s="16" t="s">
        <v>45</v>
      </c>
      <c r="H3" s="64"/>
      <c r="I3" s="65"/>
    </row>
    <row r="4">
      <c r="A4" s="7" t="s">
        <v>46</v>
      </c>
      <c r="B4" s="30">
        <v>1200000.0</v>
      </c>
      <c r="C4" s="30">
        <f t="shared" ref="C4:C6" si="1">ROUND(B4*1.19,0)</f>
        <v>1428000</v>
      </c>
      <c r="D4" s="31">
        <v>1580000.0</v>
      </c>
      <c r="E4" s="30">
        <f t="shared" ref="E4:E6" si="2">ROUND(D4*1.19,0)</f>
        <v>1880200</v>
      </c>
      <c r="F4" s="32">
        <f t="shared" ref="F4:F6" si="3">ROUND((AVERAGE(B4,D4)),0)</f>
        <v>1390000</v>
      </c>
      <c r="H4" s="64"/>
      <c r="I4" s="65"/>
    </row>
    <row r="5">
      <c r="A5" s="69" t="s">
        <v>47</v>
      </c>
      <c r="B5" s="30">
        <v>1080000.0</v>
      </c>
      <c r="C5" s="30">
        <f t="shared" si="1"/>
        <v>1285200</v>
      </c>
      <c r="D5" s="30">
        <v>1500000.0</v>
      </c>
      <c r="E5" s="30">
        <f t="shared" si="2"/>
        <v>1785000</v>
      </c>
      <c r="F5" s="32">
        <f t="shared" si="3"/>
        <v>1290000</v>
      </c>
      <c r="G5" s="70" t="s">
        <v>48</v>
      </c>
      <c r="H5" s="64"/>
      <c r="I5" s="65"/>
    </row>
    <row r="6">
      <c r="A6" s="71" t="s">
        <v>49</v>
      </c>
      <c r="B6" s="63">
        <v>1030000.0</v>
      </c>
      <c r="C6" s="30">
        <f t="shared" si="1"/>
        <v>1225700</v>
      </c>
      <c r="D6" s="63">
        <v>1450000.0</v>
      </c>
      <c r="E6" s="30">
        <f t="shared" si="2"/>
        <v>1725500</v>
      </c>
      <c r="F6" s="32">
        <f t="shared" si="3"/>
        <v>1240000</v>
      </c>
      <c r="G6" s="72">
        <f>(F6-F4)/F4</f>
        <v>-0.1079136691</v>
      </c>
      <c r="H6" s="73">
        <f>(F4-F6)/F4</f>
        <v>0.1079136691</v>
      </c>
      <c r="I6" s="65"/>
    </row>
    <row r="7">
      <c r="H7" s="64"/>
      <c r="I7" s="65"/>
    </row>
    <row r="8">
      <c r="F8" s="74"/>
      <c r="G8" s="74"/>
      <c r="H8" s="64"/>
      <c r="I8" s="65"/>
    </row>
    <row r="9">
      <c r="H9" s="64"/>
      <c r="I9" s="65"/>
    </row>
    <row r="10">
      <c r="H10" s="64"/>
      <c r="I10" s="75"/>
    </row>
    <row r="11">
      <c r="H11" s="64"/>
      <c r="I11" s="65"/>
    </row>
    <row r="12">
      <c r="H12" s="64"/>
      <c r="I12" s="65"/>
    </row>
    <row r="13">
      <c r="H13" s="64"/>
      <c r="I13" s="65"/>
    </row>
    <row r="14">
      <c r="H14" s="64"/>
      <c r="I14" s="65"/>
    </row>
    <row r="15">
      <c r="H15" s="64"/>
      <c r="I15" s="65"/>
    </row>
    <row r="16">
      <c r="H16" s="64"/>
      <c r="I16" s="65"/>
    </row>
    <row r="17">
      <c r="H17" s="64"/>
      <c r="I17" s="65"/>
    </row>
    <row r="18">
      <c r="H18" s="64"/>
      <c r="I18" s="65"/>
    </row>
    <row r="19">
      <c r="H19" s="64"/>
      <c r="I19" s="65"/>
    </row>
    <row r="20">
      <c r="H20" s="64"/>
      <c r="I20" s="65"/>
    </row>
    <row r="21">
      <c r="H21" s="64"/>
      <c r="I21" s="65"/>
    </row>
    <row r="22">
      <c r="H22" s="64"/>
      <c r="I22" s="65"/>
    </row>
    <row r="23">
      <c r="H23" s="64"/>
      <c r="I23" s="65"/>
    </row>
    <row r="24">
      <c r="H24" s="64"/>
      <c r="I24" s="65"/>
    </row>
    <row r="25">
      <c r="H25" s="64"/>
      <c r="I25" s="65"/>
    </row>
    <row r="26">
      <c r="H26" s="64"/>
      <c r="I26" s="65"/>
    </row>
    <row r="27">
      <c r="H27" s="64"/>
      <c r="I27" s="65"/>
    </row>
    <row r="28">
      <c r="H28" s="64"/>
      <c r="I28" s="65"/>
    </row>
    <row r="29">
      <c r="H29" s="64"/>
      <c r="I29" s="65"/>
    </row>
    <row r="30">
      <c r="H30" s="64"/>
      <c r="I30" s="65"/>
    </row>
    <row r="31">
      <c r="H31" s="64"/>
      <c r="I31" s="65"/>
    </row>
    <row r="32">
      <c r="H32" s="64"/>
      <c r="I32" s="65"/>
    </row>
    <row r="33">
      <c r="H33" s="64"/>
      <c r="I33" s="65"/>
    </row>
    <row r="34">
      <c r="H34" s="64"/>
      <c r="I34" s="65"/>
    </row>
    <row r="35">
      <c r="H35" s="64"/>
      <c r="I35" s="65"/>
    </row>
    <row r="36">
      <c r="H36" s="64"/>
      <c r="I36" s="65"/>
    </row>
    <row r="37">
      <c r="H37" s="64"/>
      <c r="I37" s="65"/>
    </row>
    <row r="38">
      <c r="H38" s="64"/>
      <c r="I38" s="65"/>
    </row>
    <row r="39">
      <c r="H39" s="64"/>
      <c r="I39" s="65"/>
    </row>
    <row r="40">
      <c r="H40" s="64"/>
      <c r="I40" s="65"/>
    </row>
    <row r="41">
      <c r="H41" s="64"/>
      <c r="I41" s="65"/>
    </row>
    <row r="42">
      <c r="H42" s="64"/>
      <c r="I42" s="65"/>
    </row>
    <row r="43">
      <c r="H43" s="64"/>
      <c r="I43" s="65"/>
    </row>
    <row r="44">
      <c r="H44" s="64"/>
      <c r="I44" s="65"/>
    </row>
    <row r="45">
      <c r="H45" s="64"/>
      <c r="I45" s="65"/>
    </row>
    <row r="46">
      <c r="H46" s="64"/>
      <c r="I46" s="65"/>
    </row>
    <row r="47">
      <c r="H47" s="64"/>
      <c r="I47" s="65"/>
    </row>
    <row r="48">
      <c r="H48" s="64"/>
      <c r="I48" s="65"/>
    </row>
    <row r="49">
      <c r="H49" s="64"/>
      <c r="I49" s="65"/>
    </row>
    <row r="50">
      <c r="H50" s="64"/>
      <c r="I50" s="65"/>
    </row>
    <row r="51">
      <c r="H51" s="64"/>
      <c r="I51" s="65"/>
    </row>
    <row r="52">
      <c r="H52" s="64"/>
      <c r="I52" s="65"/>
    </row>
    <row r="53">
      <c r="H53" s="64"/>
      <c r="I53" s="65"/>
    </row>
    <row r="54">
      <c r="H54" s="64"/>
      <c r="I54" s="65"/>
    </row>
    <row r="55">
      <c r="H55" s="64"/>
      <c r="I55" s="65"/>
    </row>
    <row r="56">
      <c r="H56" s="64"/>
      <c r="I56" s="65"/>
    </row>
    <row r="57">
      <c r="H57" s="64"/>
      <c r="I57" s="65"/>
    </row>
    <row r="58">
      <c r="H58" s="64"/>
      <c r="I58" s="65"/>
    </row>
    <row r="59">
      <c r="H59" s="64"/>
      <c r="I59" s="65"/>
    </row>
    <row r="60">
      <c r="H60" s="64"/>
      <c r="I60" s="65"/>
    </row>
    <row r="61">
      <c r="H61" s="64"/>
      <c r="I61" s="65"/>
    </row>
    <row r="62">
      <c r="H62" s="64"/>
      <c r="I62" s="65"/>
    </row>
    <row r="63">
      <c r="H63" s="64"/>
      <c r="I63" s="65"/>
    </row>
    <row r="64">
      <c r="H64" s="64"/>
      <c r="I64" s="65"/>
    </row>
    <row r="65">
      <c r="H65" s="64"/>
      <c r="I65" s="65"/>
    </row>
    <row r="66">
      <c r="H66" s="64"/>
      <c r="I66" s="65"/>
    </row>
    <row r="67">
      <c r="H67" s="64"/>
      <c r="I67" s="65"/>
    </row>
    <row r="68">
      <c r="H68" s="64"/>
      <c r="I68" s="65"/>
    </row>
    <row r="69">
      <c r="H69" s="64"/>
      <c r="I69" s="65"/>
    </row>
    <row r="70">
      <c r="H70" s="64"/>
      <c r="I70" s="65"/>
    </row>
    <row r="71">
      <c r="H71" s="64"/>
      <c r="I71" s="65"/>
    </row>
    <row r="72">
      <c r="H72" s="64"/>
      <c r="I72" s="65"/>
    </row>
    <row r="73">
      <c r="H73" s="64"/>
      <c r="I73" s="65"/>
    </row>
    <row r="74">
      <c r="H74" s="64"/>
      <c r="I74" s="65"/>
    </row>
    <row r="75">
      <c r="H75" s="64"/>
      <c r="I75" s="65"/>
    </row>
    <row r="76">
      <c r="H76" s="64"/>
      <c r="I76" s="65"/>
    </row>
    <row r="77">
      <c r="H77" s="64"/>
      <c r="I77" s="65"/>
    </row>
    <row r="78">
      <c r="H78" s="64"/>
      <c r="I78" s="65"/>
    </row>
    <row r="79">
      <c r="H79" s="64"/>
      <c r="I79" s="65"/>
    </row>
    <row r="80">
      <c r="H80" s="64"/>
      <c r="I80" s="65"/>
    </row>
    <row r="81">
      <c r="H81" s="64"/>
      <c r="I81" s="65"/>
    </row>
    <row r="82">
      <c r="H82" s="64"/>
      <c r="I82" s="65"/>
    </row>
    <row r="83">
      <c r="H83" s="64"/>
      <c r="I83" s="65"/>
    </row>
    <row r="84">
      <c r="H84" s="64"/>
      <c r="I84" s="65"/>
    </row>
    <row r="85">
      <c r="H85" s="64"/>
      <c r="I85" s="65"/>
    </row>
    <row r="86">
      <c r="H86" s="64"/>
      <c r="I86" s="65"/>
    </row>
    <row r="87">
      <c r="H87" s="64"/>
      <c r="I87" s="65"/>
    </row>
    <row r="88">
      <c r="H88" s="64"/>
      <c r="I88" s="65"/>
    </row>
    <row r="89">
      <c r="H89" s="64"/>
      <c r="I89" s="65"/>
    </row>
    <row r="90">
      <c r="H90" s="64"/>
      <c r="I90" s="65"/>
    </row>
    <row r="91">
      <c r="H91" s="64"/>
      <c r="I91" s="65"/>
    </row>
    <row r="92">
      <c r="H92" s="64"/>
      <c r="I92" s="65"/>
    </row>
    <row r="93">
      <c r="H93" s="64"/>
      <c r="I93" s="65"/>
    </row>
    <row r="94">
      <c r="H94" s="64"/>
      <c r="I94" s="65"/>
    </row>
    <row r="95">
      <c r="H95" s="64"/>
      <c r="I95" s="65"/>
    </row>
    <row r="96">
      <c r="H96" s="64"/>
      <c r="I96" s="65"/>
    </row>
    <row r="97">
      <c r="H97" s="64"/>
      <c r="I97" s="65"/>
    </row>
    <row r="98">
      <c r="H98" s="64"/>
      <c r="I98" s="65"/>
    </row>
    <row r="99">
      <c r="H99" s="64"/>
      <c r="I99" s="65"/>
    </row>
    <row r="100">
      <c r="H100" s="64"/>
      <c r="I100" s="65"/>
    </row>
    <row r="101">
      <c r="H101" s="64"/>
      <c r="I101" s="65"/>
    </row>
    <row r="102">
      <c r="H102" s="64"/>
      <c r="I102" s="65"/>
    </row>
    <row r="103">
      <c r="H103" s="64"/>
      <c r="I103" s="65"/>
    </row>
    <row r="104">
      <c r="H104" s="64"/>
      <c r="I104" s="65"/>
    </row>
    <row r="105">
      <c r="H105" s="64"/>
      <c r="I105" s="65"/>
    </row>
    <row r="106">
      <c r="H106" s="64"/>
      <c r="I106" s="65"/>
    </row>
    <row r="107">
      <c r="H107" s="64"/>
      <c r="I107" s="65"/>
    </row>
    <row r="108">
      <c r="H108" s="64"/>
      <c r="I108" s="65"/>
    </row>
    <row r="109">
      <c r="H109" s="64"/>
      <c r="I109" s="65"/>
    </row>
    <row r="110">
      <c r="H110" s="64"/>
      <c r="I110" s="65"/>
    </row>
    <row r="111">
      <c r="H111" s="64"/>
      <c r="I111" s="65"/>
    </row>
    <row r="112">
      <c r="H112" s="64"/>
      <c r="I112" s="65"/>
    </row>
    <row r="113">
      <c r="H113" s="64"/>
      <c r="I113" s="65"/>
    </row>
    <row r="114">
      <c r="H114" s="64"/>
      <c r="I114" s="65"/>
    </row>
    <row r="115">
      <c r="H115" s="64"/>
      <c r="I115" s="65"/>
    </row>
    <row r="116">
      <c r="H116" s="64"/>
      <c r="I116" s="65"/>
    </row>
    <row r="117">
      <c r="H117" s="64"/>
      <c r="I117" s="65"/>
    </row>
    <row r="118">
      <c r="H118" s="64"/>
      <c r="I118" s="65"/>
    </row>
    <row r="119">
      <c r="H119" s="64"/>
      <c r="I119" s="65"/>
    </row>
    <row r="120">
      <c r="H120" s="64"/>
      <c r="I120" s="65"/>
    </row>
    <row r="121">
      <c r="H121" s="64"/>
      <c r="I121" s="65"/>
    </row>
    <row r="122">
      <c r="H122" s="64"/>
      <c r="I122" s="65"/>
    </row>
    <row r="123">
      <c r="H123" s="64"/>
      <c r="I123" s="65"/>
    </row>
    <row r="124">
      <c r="H124" s="64"/>
      <c r="I124" s="65"/>
    </row>
    <row r="125">
      <c r="H125" s="64"/>
      <c r="I125" s="65"/>
    </row>
    <row r="126">
      <c r="H126" s="64"/>
      <c r="I126" s="65"/>
    </row>
    <row r="127">
      <c r="H127" s="64"/>
      <c r="I127" s="65"/>
    </row>
    <row r="128">
      <c r="H128" s="64"/>
      <c r="I128" s="65"/>
    </row>
    <row r="129">
      <c r="H129" s="64"/>
      <c r="I129" s="65"/>
    </row>
    <row r="130">
      <c r="H130" s="64"/>
      <c r="I130" s="65"/>
    </row>
    <row r="131">
      <c r="H131" s="64"/>
      <c r="I131" s="65"/>
    </row>
    <row r="132">
      <c r="H132" s="64"/>
      <c r="I132" s="65"/>
    </row>
    <row r="133">
      <c r="H133" s="64"/>
      <c r="I133" s="65"/>
    </row>
    <row r="134">
      <c r="H134" s="64"/>
      <c r="I134" s="65"/>
    </row>
    <row r="135">
      <c r="H135" s="64"/>
      <c r="I135" s="65"/>
    </row>
    <row r="136">
      <c r="H136" s="64"/>
      <c r="I136" s="65"/>
    </row>
    <row r="137">
      <c r="H137" s="64"/>
      <c r="I137" s="65"/>
    </row>
    <row r="138">
      <c r="H138" s="64"/>
      <c r="I138" s="65"/>
    </row>
    <row r="139">
      <c r="H139" s="64"/>
      <c r="I139" s="65"/>
    </row>
    <row r="140">
      <c r="H140" s="64"/>
      <c r="I140" s="65"/>
    </row>
    <row r="141">
      <c r="H141" s="64"/>
      <c r="I141" s="65"/>
    </row>
    <row r="142">
      <c r="H142" s="64"/>
      <c r="I142" s="65"/>
    </row>
    <row r="143">
      <c r="H143" s="64"/>
      <c r="I143" s="65"/>
    </row>
    <row r="144">
      <c r="H144" s="64"/>
      <c r="I144" s="65"/>
    </row>
    <row r="145">
      <c r="H145" s="64"/>
      <c r="I145" s="65"/>
    </row>
    <row r="146">
      <c r="H146" s="64"/>
      <c r="I146" s="65"/>
    </row>
    <row r="147">
      <c r="H147" s="64"/>
      <c r="I147" s="65"/>
    </row>
    <row r="148">
      <c r="H148" s="64"/>
      <c r="I148" s="65"/>
    </row>
    <row r="149">
      <c r="H149" s="64"/>
      <c r="I149" s="65"/>
    </row>
    <row r="150">
      <c r="H150" s="64"/>
      <c r="I150" s="65"/>
    </row>
    <row r="151">
      <c r="H151" s="64"/>
      <c r="I151" s="65"/>
    </row>
    <row r="152">
      <c r="H152" s="64"/>
      <c r="I152" s="65"/>
    </row>
    <row r="153">
      <c r="H153" s="64"/>
      <c r="I153" s="65"/>
    </row>
    <row r="154">
      <c r="H154" s="64"/>
      <c r="I154" s="65"/>
    </row>
    <row r="155">
      <c r="H155" s="64"/>
      <c r="I155" s="65"/>
    </row>
    <row r="156">
      <c r="H156" s="64"/>
      <c r="I156" s="65"/>
    </row>
    <row r="157">
      <c r="H157" s="64"/>
      <c r="I157" s="65"/>
    </row>
    <row r="158">
      <c r="H158" s="64"/>
      <c r="I158" s="65"/>
    </row>
    <row r="159">
      <c r="H159" s="64"/>
      <c r="I159" s="65"/>
    </row>
    <row r="160">
      <c r="H160" s="64"/>
      <c r="I160" s="65"/>
    </row>
    <row r="161">
      <c r="H161" s="64"/>
      <c r="I161" s="65"/>
    </row>
    <row r="162">
      <c r="H162" s="64"/>
      <c r="I162" s="65"/>
    </row>
    <row r="163">
      <c r="H163" s="64"/>
      <c r="I163" s="65"/>
    </row>
    <row r="164">
      <c r="H164" s="64"/>
      <c r="I164" s="65"/>
    </row>
    <row r="165">
      <c r="H165" s="64"/>
      <c r="I165" s="65"/>
    </row>
    <row r="166">
      <c r="H166" s="64"/>
      <c r="I166" s="65"/>
    </row>
    <row r="167">
      <c r="H167" s="64"/>
      <c r="I167" s="65"/>
    </row>
    <row r="168">
      <c r="H168" s="64"/>
      <c r="I168" s="65"/>
    </row>
    <row r="169">
      <c r="H169" s="64"/>
      <c r="I169" s="65"/>
    </row>
    <row r="170">
      <c r="H170" s="64"/>
      <c r="I170" s="65"/>
    </row>
    <row r="171">
      <c r="H171" s="64"/>
      <c r="I171" s="65"/>
    </row>
    <row r="172">
      <c r="H172" s="64"/>
      <c r="I172" s="65"/>
    </row>
    <row r="173">
      <c r="H173" s="64"/>
      <c r="I173" s="65"/>
    </row>
    <row r="174">
      <c r="H174" s="64"/>
      <c r="I174" s="65"/>
    </row>
    <row r="175">
      <c r="H175" s="64"/>
      <c r="I175" s="65"/>
    </row>
    <row r="176">
      <c r="H176" s="64"/>
      <c r="I176" s="65"/>
    </row>
    <row r="177">
      <c r="H177" s="64"/>
      <c r="I177" s="65"/>
    </row>
    <row r="178">
      <c r="H178" s="64"/>
      <c r="I178" s="65"/>
    </row>
    <row r="179">
      <c r="H179" s="64"/>
      <c r="I179" s="65"/>
    </row>
    <row r="180">
      <c r="H180" s="64"/>
      <c r="I180" s="65"/>
    </row>
    <row r="181">
      <c r="H181" s="64"/>
      <c r="I181" s="65"/>
    </row>
    <row r="182">
      <c r="H182" s="64"/>
      <c r="I182" s="65"/>
    </row>
    <row r="183">
      <c r="H183" s="64"/>
      <c r="I183" s="65"/>
    </row>
    <row r="184">
      <c r="H184" s="64"/>
      <c r="I184" s="65"/>
    </row>
    <row r="185">
      <c r="H185" s="64"/>
      <c r="I185" s="65"/>
    </row>
    <row r="186">
      <c r="H186" s="64"/>
      <c r="I186" s="65"/>
    </row>
    <row r="187">
      <c r="H187" s="64"/>
      <c r="I187" s="65"/>
    </row>
    <row r="188">
      <c r="H188" s="64"/>
      <c r="I188" s="65"/>
    </row>
    <row r="189">
      <c r="H189" s="64"/>
      <c r="I189" s="65"/>
    </row>
    <row r="190">
      <c r="H190" s="64"/>
      <c r="I190" s="65"/>
    </row>
    <row r="191">
      <c r="H191" s="64"/>
      <c r="I191" s="65"/>
    </row>
    <row r="192">
      <c r="H192" s="64"/>
      <c r="I192" s="65"/>
    </row>
    <row r="193">
      <c r="H193" s="64"/>
      <c r="I193" s="65"/>
    </row>
    <row r="194">
      <c r="H194" s="64"/>
      <c r="I194" s="65"/>
    </row>
    <row r="195">
      <c r="H195" s="64"/>
      <c r="I195" s="65"/>
    </row>
    <row r="196">
      <c r="H196" s="64"/>
      <c r="I196" s="65"/>
    </row>
    <row r="197">
      <c r="H197" s="64"/>
      <c r="I197" s="65"/>
    </row>
    <row r="198">
      <c r="H198" s="64"/>
      <c r="I198" s="65"/>
    </row>
    <row r="199">
      <c r="H199" s="64"/>
      <c r="I199" s="65"/>
    </row>
    <row r="200">
      <c r="H200" s="64"/>
      <c r="I200" s="65"/>
    </row>
    <row r="201">
      <c r="H201" s="64"/>
      <c r="I201" s="65"/>
    </row>
    <row r="202">
      <c r="H202" s="64"/>
      <c r="I202" s="65"/>
    </row>
    <row r="203">
      <c r="H203" s="64"/>
      <c r="I203" s="65"/>
    </row>
    <row r="204">
      <c r="H204" s="64"/>
      <c r="I204" s="65"/>
    </row>
    <row r="205">
      <c r="H205" s="64"/>
      <c r="I205" s="65"/>
    </row>
    <row r="206">
      <c r="H206" s="64"/>
      <c r="I206" s="65"/>
    </row>
    <row r="207">
      <c r="H207" s="64"/>
      <c r="I207" s="65"/>
    </row>
    <row r="208">
      <c r="H208" s="64"/>
      <c r="I208" s="65"/>
    </row>
    <row r="209">
      <c r="H209" s="64"/>
      <c r="I209" s="65"/>
    </row>
    <row r="210">
      <c r="H210" s="64"/>
      <c r="I210" s="65"/>
    </row>
    <row r="211">
      <c r="H211" s="64"/>
      <c r="I211" s="65"/>
    </row>
    <row r="212">
      <c r="H212" s="64"/>
      <c r="I212" s="65"/>
    </row>
    <row r="213">
      <c r="H213" s="64"/>
      <c r="I213" s="65"/>
    </row>
    <row r="214">
      <c r="H214" s="64"/>
      <c r="I214" s="65"/>
    </row>
    <row r="215">
      <c r="H215" s="64"/>
      <c r="I215" s="65"/>
    </row>
    <row r="216">
      <c r="H216" s="64"/>
      <c r="I216" s="65"/>
    </row>
    <row r="217">
      <c r="H217" s="64"/>
      <c r="I217" s="65"/>
    </row>
    <row r="218">
      <c r="H218" s="64"/>
      <c r="I218" s="65"/>
    </row>
    <row r="219">
      <c r="H219" s="64"/>
      <c r="I219" s="65"/>
    </row>
    <row r="220">
      <c r="H220" s="64"/>
      <c r="I220" s="65"/>
    </row>
    <row r="221">
      <c r="H221" s="64"/>
      <c r="I221" s="65"/>
    </row>
    <row r="222">
      <c r="H222" s="64"/>
      <c r="I222" s="65"/>
    </row>
    <row r="223">
      <c r="H223" s="64"/>
      <c r="I223" s="65"/>
    </row>
    <row r="224">
      <c r="H224" s="64"/>
      <c r="I224" s="65"/>
    </row>
    <row r="225">
      <c r="H225" s="64"/>
      <c r="I225" s="65"/>
    </row>
    <row r="226">
      <c r="H226" s="64"/>
      <c r="I226" s="65"/>
    </row>
    <row r="227">
      <c r="H227" s="64"/>
      <c r="I227" s="65"/>
    </row>
    <row r="228">
      <c r="H228" s="64"/>
      <c r="I228" s="65"/>
    </row>
    <row r="229">
      <c r="H229" s="64"/>
      <c r="I229" s="65"/>
    </row>
    <row r="230">
      <c r="H230" s="64"/>
      <c r="I230" s="65"/>
    </row>
    <row r="231">
      <c r="H231" s="64"/>
      <c r="I231" s="65"/>
    </row>
    <row r="232">
      <c r="H232" s="64"/>
      <c r="I232" s="65"/>
    </row>
    <row r="233">
      <c r="H233" s="64"/>
      <c r="I233" s="65"/>
    </row>
    <row r="234">
      <c r="H234" s="64"/>
      <c r="I234" s="65"/>
    </row>
    <row r="235">
      <c r="H235" s="64"/>
      <c r="I235" s="65"/>
    </row>
    <row r="236">
      <c r="H236" s="64"/>
      <c r="I236" s="65"/>
    </row>
    <row r="237">
      <c r="H237" s="64"/>
      <c r="I237" s="65"/>
    </row>
    <row r="238">
      <c r="H238" s="64"/>
      <c r="I238" s="65"/>
    </row>
    <row r="239">
      <c r="H239" s="64"/>
      <c r="I239" s="65"/>
    </row>
    <row r="240">
      <c r="H240" s="64"/>
      <c r="I240" s="65"/>
    </row>
    <row r="241">
      <c r="H241" s="64"/>
      <c r="I241" s="65"/>
    </row>
    <row r="242">
      <c r="H242" s="64"/>
      <c r="I242" s="65"/>
    </row>
    <row r="243">
      <c r="H243" s="64"/>
      <c r="I243" s="65"/>
    </row>
    <row r="244">
      <c r="H244" s="64"/>
      <c r="I244" s="65"/>
    </row>
    <row r="245">
      <c r="H245" s="64"/>
      <c r="I245" s="65"/>
    </row>
    <row r="246">
      <c r="H246" s="64"/>
      <c r="I246" s="65"/>
    </row>
    <row r="247">
      <c r="H247" s="64"/>
      <c r="I247" s="65"/>
    </row>
    <row r="248">
      <c r="H248" s="64"/>
      <c r="I248" s="65"/>
    </row>
    <row r="249">
      <c r="H249" s="64"/>
      <c r="I249" s="65"/>
    </row>
    <row r="250">
      <c r="H250" s="64"/>
      <c r="I250" s="65"/>
    </row>
    <row r="251">
      <c r="H251" s="64"/>
      <c r="I251" s="65"/>
    </row>
    <row r="252">
      <c r="H252" s="64"/>
      <c r="I252" s="65"/>
    </row>
    <row r="253">
      <c r="H253" s="64"/>
      <c r="I253" s="65"/>
    </row>
    <row r="254">
      <c r="H254" s="64"/>
      <c r="I254" s="65"/>
    </row>
    <row r="255">
      <c r="H255" s="64"/>
      <c r="I255" s="65"/>
    </row>
    <row r="256">
      <c r="H256" s="64"/>
      <c r="I256" s="65"/>
    </row>
    <row r="257">
      <c r="H257" s="64"/>
      <c r="I257" s="65"/>
    </row>
    <row r="258">
      <c r="H258" s="64"/>
      <c r="I258" s="65"/>
    </row>
    <row r="259">
      <c r="H259" s="64"/>
      <c r="I259" s="65"/>
    </row>
    <row r="260">
      <c r="H260" s="64"/>
      <c r="I260" s="65"/>
    </row>
    <row r="261">
      <c r="H261" s="64"/>
      <c r="I261" s="65"/>
    </row>
    <row r="262">
      <c r="H262" s="64"/>
      <c r="I262" s="65"/>
    </row>
    <row r="263">
      <c r="H263" s="64"/>
      <c r="I263" s="65"/>
    </row>
    <row r="264">
      <c r="H264" s="64"/>
      <c r="I264" s="65"/>
    </row>
    <row r="265">
      <c r="H265" s="64"/>
      <c r="I265" s="65"/>
    </row>
    <row r="266">
      <c r="H266" s="64"/>
      <c r="I266" s="65"/>
    </row>
    <row r="267">
      <c r="H267" s="64"/>
      <c r="I267" s="65"/>
    </row>
    <row r="268">
      <c r="H268" s="64"/>
      <c r="I268" s="65"/>
    </row>
    <row r="269">
      <c r="H269" s="64"/>
      <c r="I269" s="65"/>
    </row>
    <row r="270">
      <c r="H270" s="64"/>
      <c r="I270" s="65"/>
    </row>
    <row r="271">
      <c r="H271" s="64"/>
      <c r="I271" s="65"/>
    </row>
    <row r="272">
      <c r="H272" s="64"/>
      <c r="I272" s="65"/>
    </row>
    <row r="273">
      <c r="H273" s="64"/>
      <c r="I273" s="65"/>
    </row>
    <row r="274">
      <c r="H274" s="64"/>
      <c r="I274" s="65"/>
    </row>
    <row r="275">
      <c r="H275" s="64"/>
      <c r="I275" s="65"/>
    </row>
    <row r="276">
      <c r="H276" s="64"/>
      <c r="I276" s="65"/>
    </row>
    <row r="277">
      <c r="H277" s="64"/>
      <c r="I277" s="65"/>
    </row>
    <row r="278">
      <c r="H278" s="64"/>
      <c r="I278" s="65"/>
    </row>
    <row r="279">
      <c r="H279" s="64"/>
      <c r="I279" s="65"/>
    </row>
    <row r="280">
      <c r="H280" s="64"/>
      <c r="I280" s="65"/>
    </row>
    <row r="281">
      <c r="H281" s="64"/>
      <c r="I281" s="65"/>
    </row>
    <row r="282">
      <c r="H282" s="64"/>
      <c r="I282" s="65"/>
    </row>
    <row r="283">
      <c r="H283" s="64"/>
      <c r="I283" s="65"/>
    </row>
    <row r="284">
      <c r="H284" s="64"/>
      <c r="I284" s="65"/>
    </row>
    <row r="285">
      <c r="H285" s="64"/>
      <c r="I285" s="65"/>
    </row>
    <row r="286">
      <c r="H286" s="64"/>
      <c r="I286" s="65"/>
    </row>
    <row r="287">
      <c r="H287" s="64"/>
      <c r="I287" s="65"/>
    </row>
    <row r="288">
      <c r="H288" s="64"/>
      <c r="I288" s="65"/>
    </row>
    <row r="289">
      <c r="H289" s="64"/>
      <c r="I289" s="65"/>
    </row>
    <row r="290">
      <c r="H290" s="64"/>
      <c r="I290" s="65"/>
    </row>
    <row r="291">
      <c r="H291" s="64"/>
      <c r="I291" s="65"/>
    </row>
    <row r="292">
      <c r="H292" s="64"/>
      <c r="I292" s="65"/>
    </row>
    <row r="293">
      <c r="H293" s="64"/>
      <c r="I293" s="65"/>
    </row>
    <row r="294">
      <c r="H294" s="64"/>
      <c r="I294" s="65"/>
    </row>
    <row r="295">
      <c r="H295" s="64"/>
      <c r="I295" s="65"/>
    </row>
    <row r="296">
      <c r="H296" s="64"/>
      <c r="I296" s="65"/>
    </row>
    <row r="297">
      <c r="H297" s="64"/>
      <c r="I297" s="65"/>
    </row>
    <row r="298">
      <c r="H298" s="64"/>
      <c r="I298" s="65"/>
    </row>
    <row r="299">
      <c r="H299" s="64"/>
      <c r="I299" s="65"/>
    </row>
    <row r="300">
      <c r="H300" s="64"/>
      <c r="I300" s="65"/>
    </row>
    <row r="301">
      <c r="H301" s="64"/>
      <c r="I301" s="65"/>
    </row>
    <row r="302">
      <c r="H302" s="64"/>
      <c r="I302" s="65"/>
    </row>
    <row r="303">
      <c r="H303" s="64"/>
      <c r="I303" s="65"/>
    </row>
    <row r="304">
      <c r="H304" s="64"/>
      <c r="I304" s="65"/>
    </row>
    <row r="305">
      <c r="H305" s="64"/>
      <c r="I305" s="65"/>
    </row>
    <row r="306">
      <c r="H306" s="64"/>
      <c r="I306" s="65"/>
    </row>
    <row r="307">
      <c r="H307" s="64"/>
      <c r="I307" s="65"/>
    </row>
    <row r="308">
      <c r="H308" s="64"/>
      <c r="I308" s="65"/>
    </row>
    <row r="309">
      <c r="H309" s="64"/>
      <c r="I309" s="65"/>
    </row>
    <row r="310">
      <c r="H310" s="64"/>
      <c r="I310" s="65"/>
    </row>
    <row r="311">
      <c r="H311" s="64"/>
      <c r="I311" s="65"/>
    </row>
    <row r="312">
      <c r="H312" s="64"/>
      <c r="I312" s="65"/>
    </row>
    <row r="313">
      <c r="H313" s="64"/>
      <c r="I313" s="65"/>
    </row>
    <row r="314">
      <c r="H314" s="64"/>
      <c r="I314" s="65"/>
    </row>
    <row r="315">
      <c r="H315" s="64"/>
      <c r="I315" s="65"/>
    </row>
    <row r="316">
      <c r="H316" s="64"/>
      <c r="I316" s="65"/>
    </row>
    <row r="317">
      <c r="H317" s="64"/>
      <c r="I317" s="65"/>
    </row>
    <row r="318">
      <c r="H318" s="64"/>
      <c r="I318" s="65"/>
    </row>
    <row r="319">
      <c r="H319" s="64"/>
      <c r="I319" s="65"/>
    </row>
    <row r="320">
      <c r="H320" s="64"/>
      <c r="I320" s="65"/>
    </row>
    <row r="321">
      <c r="H321" s="64"/>
      <c r="I321" s="65"/>
    </row>
    <row r="322">
      <c r="H322" s="64"/>
      <c r="I322" s="65"/>
    </row>
    <row r="323">
      <c r="H323" s="64"/>
      <c r="I323" s="65"/>
    </row>
    <row r="324">
      <c r="H324" s="64"/>
      <c r="I324" s="65"/>
    </row>
    <row r="325">
      <c r="H325" s="64"/>
      <c r="I325" s="65"/>
    </row>
    <row r="326">
      <c r="H326" s="64"/>
      <c r="I326" s="65"/>
    </row>
    <row r="327">
      <c r="H327" s="64"/>
      <c r="I327" s="65"/>
    </row>
    <row r="328">
      <c r="H328" s="64"/>
      <c r="I328" s="65"/>
    </row>
    <row r="329">
      <c r="H329" s="64"/>
      <c r="I329" s="65"/>
    </row>
    <row r="330">
      <c r="H330" s="64"/>
      <c r="I330" s="65"/>
    </row>
    <row r="331">
      <c r="H331" s="64"/>
      <c r="I331" s="65"/>
    </row>
    <row r="332">
      <c r="H332" s="64"/>
      <c r="I332" s="65"/>
    </row>
    <row r="333">
      <c r="H333" s="64"/>
      <c r="I333" s="65"/>
    </row>
    <row r="334">
      <c r="H334" s="64"/>
      <c r="I334" s="65"/>
    </row>
    <row r="335">
      <c r="H335" s="64"/>
      <c r="I335" s="65"/>
    </row>
    <row r="336">
      <c r="H336" s="64"/>
      <c r="I336" s="65"/>
    </row>
    <row r="337">
      <c r="H337" s="64"/>
      <c r="I337" s="65"/>
    </row>
    <row r="338">
      <c r="H338" s="64"/>
      <c r="I338" s="65"/>
    </row>
    <row r="339">
      <c r="H339" s="64"/>
      <c r="I339" s="65"/>
    </row>
    <row r="340">
      <c r="H340" s="64"/>
      <c r="I340" s="65"/>
    </row>
    <row r="341">
      <c r="H341" s="64"/>
      <c r="I341" s="65"/>
    </row>
    <row r="342">
      <c r="H342" s="64"/>
      <c r="I342" s="65"/>
    </row>
    <row r="343">
      <c r="H343" s="64"/>
      <c r="I343" s="65"/>
    </row>
    <row r="344">
      <c r="H344" s="64"/>
      <c r="I344" s="65"/>
    </row>
    <row r="345">
      <c r="H345" s="64"/>
      <c r="I345" s="65"/>
    </row>
    <row r="346">
      <c r="H346" s="64"/>
      <c r="I346" s="65"/>
    </row>
    <row r="347">
      <c r="H347" s="64"/>
      <c r="I347" s="65"/>
    </row>
    <row r="348">
      <c r="H348" s="64"/>
      <c r="I348" s="65"/>
    </row>
    <row r="349">
      <c r="H349" s="64"/>
      <c r="I349" s="65"/>
    </row>
    <row r="350">
      <c r="H350" s="64"/>
      <c r="I350" s="65"/>
    </row>
    <row r="351">
      <c r="H351" s="64"/>
      <c r="I351" s="65"/>
    </row>
    <row r="352">
      <c r="H352" s="64"/>
      <c r="I352" s="65"/>
    </row>
    <row r="353">
      <c r="H353" s="64"/>
      <c r="I353" s="65"/>
    </row>
    <row r="354">
      <c r="H354" s="64"/>
      <c r="I354" s="65"/>
    </row>
    <row r="355">
      <c r="H355" s="64"/>
      <c r="I355" s="65"/>
    </row>
    <row r="356">
      <c r="H356" s="64"/>
      <c r="I356" s="65"/>
    </row>
    <row r="357">
      <c r="H357" s="64"/>
      <c r="I357" s="65"/>
    </row>
    <row r="358">
      <c r="H358" s="64"/>
      <c r="I358" s="65"/>
    </row>
    <row r="359">
      <c r="H359" s="64"/>
      <c r="I359" s="65"/>
    </row>
    <row r="360">
      <c r="H360" s="64"/>
      <c r="I360" s="65"/>
    </row>
    <row r="361">
      <c r="H361" s="64"/>
      <c r="I361" s="65"/>
    </row>
    <row r="362">
      <c r="H362" s="64"/>
      <c r="I362" s="65"/>
    </row>
    <row r="363">
      <c r="H363" s="64"/>
      <c r="I363" s="65"/>
    </row>
    <row r="364">
      <c r="H364" s="64"/>
      <c r="I364" s="65"/>
    </row>
    <row r="365">
      <c r="H365" s="64"/>
      <c r="I365" s="65"/>
    </row>
    <row r="366">
      <c r="H366" s="64"/>
      <c r="I366" s="65"/>
    </row>
    <row r="367">
      <c r="H367" s="64"/>
      <c r="I367" s="65"/>
    </row>
    <row r="368">
      <c r="H368" s="64"/>
      <c r="I368" s="65"/>
    </row>
    <row r="369">
      <c r="H369" s="64"/>
      <c r="I369" s="65"/>
    </row>
    <row r="370">
      <c r="H370" s="64"/>
      <c r="I370" s="65"/>
    </row>
    <row r="371">
      <c r="H371" s="64"/>
      <c r="I371" s="65"/>
    </row>
    <row r="372">
      <c r="H372" s="64"/>
      <c r="I372" s="65"/>
    </row>
    <row r="373">
      <c r="H373" s="64"/>
      <c r="I373" s="65"/>
    </row>
    <row r="374">
      <c r="H374" s="64"/>
      <c r="I374" s="65"/>
    </row>
    <row r="375">
      <c r="H375" s="64"/>
      <c r="I375" s="65"/>
    </row>
    <row r="376">
      <c r="H376" s="64"/>
      <c r="I376" s="65"/>
    </row>
    <row r="377">
      <c r="H377" s="64"/>
      <c r="I377" s="65"/>
    </row>
    <row r="378">
      <c r="H378" s="64"/>
      <c r="I378" s="65"/>
    </row>
    <row r="379">
      <c r="H379" s="64"/>
      <c r="I379" s="65"/>
    </row>
    <row r="380">
      <c r="H380" s="64"/>
      <c r="I380" s="65"/>
    </row>
    <row r="381">
      <c r="H381" s="64"/>
      <c r="I381" s="65"/>
    </row>
    <row r="382">
      <c r="H382" s="64"/>
      <c r="I382" s="65"/>
    </row>
    <row r="383">
      <c r="H383" s="64"/>
      <c r="I383" s="65"/>
    </row>
    <row r="384">
      <c r="H384" s="64"/>
      <c r="I384" s="65"/>
    </row>
    <row r="385">
      <c r="H385" s="64"/>
      <c r="I385" s="65"/>
    </row>
    <row r="386">
      <c r="H386" s="64"/>
      <c r="I386" s="65"/>
    </row>
    <row r="387">
      <c r="H387" s="64"/>
      <c r="I387" s="65"/>
    </row>
    <row r="388">
      <c r="H388" s="64"/>
      <c r="I388" s="65"/>
    </row>
    <row r="389">
      <c r="H389" s="64"/>
      <c r="I389" s="65"/>
    </row>
    <row r="390">
      <c r="H390" s="64"/>
      <c r="I390" s="65"/>
    </row>
    <row r="391">
      <c r="H391" s="64"/>
      <c r="I391" s="65"/>
    </row>
    <row r="392">
      <c r="H392" s="64"/>
      <c r="I392" s="65"/>
    </row>
    <row r="393">
      <c r="H393" s="64"/>
      <c r="I393" s="65"/>
    </row>
    <row r="394">
      <c r="H394" s="64"/>
      <c r="I394" s="65"/>
    </row>
    <row r="395">
      <c r="H395" s="64"/>
      <c r="I395" s="65"/>
    </row>
    <row r="396">
      <c r="H396" s="64"/>
      <c r="I396" s="65"/>
    </row>
    <row r="397">
      <c r="H397" s="64"/>
      <c r="I397" s="65"/>
    </row>
    <row r="398">
      <c r="H398" s="64"/>
      <c r="I398" s="65"/>
    </row>
    <row r="399">
      <c r="H399" s="64"/>
      <c r="I399" s="65"/>
    </row>
    <row r="400">
      <c r="H400" s="64"/>
      <c r="I400" s="65"/>
    </row>
    <row r="401">
      <c r="H401" s="64"/>
      <c r="I401" s="65"/>
    </row>
    <row r="402">
      <c r="H402" s="64"/>
      <c r="I402" s="65"/>
    </row>
    <row r="403">
      <c r="H403" s="64"/>
      <c r="I403" s="65"/>
    </row>
    <row r="404">
      <c r="H404" s="64"/>
      <c r="I404" s="65"/>
    </row>
    <row r="405">
      <c r="H405" s="64"/>
      <c r="I405" s="65"/>
    </row>
    <row r="406">
      <c r="H406" s="64"/>
      <c r="I406" s="65"/>
    </row>
    <row r="407">
      <c r="H407" s="64"/>
      <c r="I407" s="65"/>
    </row>
    <row r="408">
      <c r="H408" s="64"/>
      <c r="I408" s="65"/>
    </row>
    <row r="409">
      <c r="H409" s="64"/>
      <c r="I409" s="65"/>
    </row>
    <row r="410">
      <c r="H410" s="64"/>
      <c r="I410" s="65"/>
    </row>
    <row r="411">
      <c r="H411" s="64"/>
      <c r="I411" s="65"/>
    </row>
    <row r="412">
      <c r="H412" s="64"/>
      <c r="I412" s="65"/>
    </row>
    <row r="413">
      <c r="H413" s="64"/>
      <c r="I413" s="65"/>
    </row>
    <row r="414">
      <c r="H414" s="64"/>
      <c r="I414" s="65"/>
    </row>
    <row r="415">
      <c r="H415" s="64"/>
      <c r="I415" s="65"/>
    </row>
    <row r="416">
      <c r="H416" s="64"/>
      <c r="I416" s="65"/>
    </row>
    <row r="417">
      <c r="H417" s="64"/>
      <c r="I417" s="65"/>
    </row>
    <row r="418">
      <c r="H418" s="64"/>
      <c r="I418" s="65"/>
    </row>
    <row r="419">
      <c r="H419" s="64"/>
      <c r="I419" s="65"/>
    </row>
    <row r="420">
      <c r="H420" s="64"/>
      <c r="I420" s="65"/>
    </row>
    <row r="421">
      <c r="H421" s="64"/>
      <c r="I421" s="65"/>
    </row>
    <row r="422">
      <c r="H422" s="64"/>
      <c r="I422" s="65"/>
    </row>
    <row r="423">
      <c r="H423" s="64"/>
      <c r="I423" s="65"/>
    </row>
    <row r="424">
      <c r="H424" s="64"/>
      <c r="I424" s="65"/>
    </row>
    <row r="425">
      <c r="H425" s="64"/>
      <c r="I425" s="65"/>
    </row>
    <row r="426">
      <c r="H426" s="64"/>
      <c r="I426" s="65"/>
    </row>
    <row r="427">
      <c r="H427" s="64"/>
      <c r="I427" s="65"/>
    </row>
    <row r="428">
      <c r="H428" s="64"/>
      <c r="I428" s="65"/>
    </row>
    <row r="429">
      <c r="H429" s="64"/>
      <c r="I429" s="65"/>
    </row>
    <row r="430">
      <c r="H430" s="64"/>
      <c r="I430" s="65"/>
    </row>
    <row r="431">
      <c r="H431" s="64"/>
      <c r="I431" s="65"/>
    </row>
    <row r="432">
      <c r="H432" s="64"/>
      <c r="I432" s="65"/>
    </row>
    <row r="433">
      <c r="H433" s="64"/>
      <c r="I433" s="65"/>
    </row>
    <row r="434">
      <c r="H434" s="64"/>
      <c r="I434" s="65"/>
    </row>
    <row r="435">
      <c r="H435" s="64"/>
      <c r="I435" s="65"/>
    </row>
    <row r="436">
      <c r="H436" s="64"/>
      <c r="I436" s="65"/>
    </row>
    <row r="437">
      <c r="H437" s="64"/>
      <c r="I437" s="65"/>
    </row>
    <row r="438">
      <c r="H438" s="64"/>
      <c r="I438" s="65"/>
    </row>
    <row r="439">
      <c r="H439" s="64"/>
      <c r="I439" s="65"/>
    </row>
    <row r="440">
      <c r="H440" s="64"/>
      <c r="I440" s="65"/>
    </row>
    <row r="441">
      <c r="H441" s="64"/>
      <c r="I441" s="65"/>
    </row>
    <row r="442">
      <c r="H442" s="64"/>
      <c r="I442" s="65"/>
    </row>
    <row r="443">
      <c r="H443" s="64"/>
      <c r="I443" s="65"/>
    </row>
    <row r="444">
      <c r="H444" s="64"/>
      <c r="I444" s="65"/>
    </row>
    <row r="445">
      <c r="H445" s="64"/>
      <c r="I445" s="65"/>
    </row>
    <row r="446">
      <c r="H446" s="64"/>
      <c r="I446" s="65"/>
    </row>
    <row r="447">
      <c r="H447" s="64"/>
      <c r="I447" s="65"/>
    </row>
    <row r="448">
      <c r="H448" s="64"/>
      <c r="I448" s="65"/>
    </row>
    <row r="449">
      <c r="H449" s="64"/>
      <c r="I449" s="65"/>
    </row>
    <row r="450">
      <c r="H450" s="64"/>
      <c r="I450" s="65"/>
    </row>
    <row r="451">
      <c r="H451" s="64"/>
      <c r="I451" s="65"/>
    </row>
    <row r="452">
      <c r="H452" s="64"/>
      <c r="I452" s="65"/>
    </row>
    <row r="453">
      <c r="H453" s="64"/>
      <c r="I453" s="65"/>
    </row>
    <row r="454">
      <c r="H454" s="64"/>
      <c r="I454" s="65"/>
    </row>
    <row r="455">
      <c r="H455" s="64"/>
      <c r="I455" s="65"/>
    </row>
    <row r="456">
      <c r="H456" s="64"/>
      <c r="I456" s="65"/>
    </row>
    <row r="457">
      <c r="H457" s="64"/>
      <c r="I457" s="65"/>
    </row>
    <row r="458">
      <c r="H458" s="64"/>
      <c r="I458" s="65"/>
    </row>
    <row r="459">
      <c r="H459" s="64"/>
      <c r="I459" s="65"/>
    </row>
    <row r="460">
      <c r="H460" s="64"/>
      <c r="I460" s="65"/>
    </row>
    <row r="461">
      <c r="H461" s="64"/>
      <c r="I461" s="65"/>
    </row>
    <row r="462">
      <c r="H462" s="64"/>
      <c r="I462" s="65"/>
    </row>
    <row r="463">
      <c r="H463" s="64"/>
      <c r="I463" s="65"/>
    </row>
    <row r="464">
      <c r="H464" s="64"/>
      <c r="I464" s="65"/>
    </row>
    <row r="465">
      <c r="H465" s="64"/>
      <c r="I465" s="65"/>
    </row>
    <row r="466">
      <c r="H466" s="64"/>
      <c r="I466" s="65"/>
    </row>
    <row r="467">
      <c r="H467" s="64"/>
      <c r="I467" s="65"/>
    </row>
    <row r="468">
      <c r="H468" s="64"/>
      <c r="I468" s="65"/>
    </row>
    <row r="469">
      <c r="H469" s="64"/>
      <c r="I469" s="65"/>
    </row>
    <row r="470">
      <c r="H470" s="64"/>
      <c r="I470" s="65"/>
    </row>
    <row r="471">
      <c r="H471" s="64"/>
      <c r="I471" s="65"/>
    </row>
    <row r="472">
      <c r="H472" s="64"/>
      <c r="I472" s="65"/>
    </row>
    <row r="473">
      <c r="H473" s="64"/>
      <c r="I473" s="65"/>
    </row>
    <row r="474">
      <c r="H474" s="64"/>
      <c r="I474" s="65"/>
    </row>
    <row r="475">
      <c r="H475" s="64"/>
      <c r="I475" s="65"/>
    </row>
    <row r="476">
      <c r="H476" s="64"/>
      <c r="I476" s="65"/>
    </row>
    <row r="477">
      <c r="H477" s="64"/>
      <c r="I477" s="65"/>
    </row>
    <row r="478">
      <c r="H478" s="64"/>
      <c r="I478" s="65"/>
    </row>
    <row r="479">
      <c r="H479" s="64"/>
      <c r="I479" s="65"/>
    </row>
    <row r="480">
      <c r="H480" s="64"/>
      <c r="I480" s="65"/>
    </row>
    <row r="481">
      <c r="H481" s="64"/>
      <c r="I481" s="65"/>
    </row>
    <row r="482">
      <c r="H482" s="64"/>
      <c r="I482" s="65"/>
    </row>
    <row r="483">
      <c r="H483" s="64"/>
      <c r="I483" s="65"/>
    </row>
    <row r="484">
      <c r="H484" s="64"/>
      <c r="I484" s="65"/>
    </row>
    <row r="485">
      <c r="H485" s="64"/>
      <c r="I485" s="65"/>
    </row>
    <row r="486">
      <c r="H486" s="64"/>
      <c r="I486" s="65"/>
    </row>
    <row r="487">
      <c r="H487" s="64"/>
      <c r="I487" s="65"/>
    </row>
    <row r="488">
      <c r="H488" s="64"/>
      <c r="I488" s="65"/>
    </row>
    <row r="489">
      <c r="H489" s="64"/>
      <c r="I489" s="65"/>
    </row>
    <row r="490">
      <c r="H490" s="64"/>
      <c r="I490" s="65"/>
    </row>
    <row r="491">
      <c r="H491" s="64"/>
      <c r="I491" s="65"/>
    </row>
    <row r="492">
      <c r="H492" s="64"/>
      <c r="I492" s="65"/>
    </row>
    <row r="493">
      <c r="H493" s="64"/>
      <c r="I493" s="65"/>
    </row>
    <row r="494">
      <c r="H494" s="64"/>
      <c r="I494" s="65"/>
    </row>
    <row r="495">
      <c r="H495" s="64"/>
      <c r="I495" s="65"/>
    </row>
    <row r="496">
      <c r="H496" s="64"/>
      <c r="I496" s="65"/>
    </row>
    <row r="497">
      <c r="H497" s="64"/>
      <c r="I497" s="65"/>
    </row>
    <row r="498">
      <c r="H498" s="64"/>
      <c r="I498" s="65"/>
    </row>
    <row r="499">
      <c r="H499" s="64"/>
      <c r="I499" s="65"/>
    </row>
    <row r="500">
      <c r="H500" s="64"/>
      <c r="I500" s="65"/>
    </row>
    <row r="501">
      <c r="H501" s="64"/>
      <c r="I501" s="65"/>
    </row>
    <row r="502">
      <c r="H502" s="64"/>
      <c r="I502" s="65"/>
    </row>
    <row r="503">
      <c r="H503" s="64"/>
      <c r="I503" s="65"/>
    </row>
    <row r="504">
      <c r="H504" s="64"/>
      <c r="I504" s="65"/>
    </row>
    <row r="505">
      <c r="H505" s="64"/>
      <c r="I505" s="65"/>
    </row>
    <row r="506">
      <c r="H506" s="64"/>
      <c r="I506" s="65"/>
    </row>
    <row r="507">
      <c r="H507" s="64"/>
      <c r="I507" s="65"/>
    </row>
    <row r="508">
      <c r="H508" s="64"/>
      <c r="I508" s="65"/>
    </row>
    <row r="509">
      <c r="H509" s="64"/>
      <c r="I509" s="65"/>
    </row>
    <row r="510">
      <c r="H510" s="64"/>
      <c r="I510" s="65"/>
    </row>
    <row r="511">
      <c r="H511" s="64"/>
      <c r="I511" s="65"/>
    </row>
    <row r="512">
      <c r="H512" s="64"/>
      <c r="I512" s="65"/>
    </row>
    <row r="513">
      <c r="H513" s="64"/>
      <c r="I513" s="65"/>
    </row>
    <row r="514">
      <c r="H514" s="64"/>
      <c r="I514" s="65"/>
    </row>
    <row r="515">
      <c r="H515" s="64"/>
      <c r="I515" s="65"/>
    </row>
    <row r="516">
      <c r="H516" s="64"/>
      <c r="I516" s="65"/>
    </row>
    <row r="517">
      <c r="H517" s="64"/>
      <c r="I517" s="65"/>
    </row>
    <row r="518">
      <c r="H518" s="64"/>
      <c r="I518" s="65"/>
    </row>
    <row r="519">
      <c r="H519" s="64"/>
      <c r="I519" s="65"/>
    </row>
    <row r="520">
      <c r="H520" s="64"/>
      <c r="I520" s="65"/>
    </row>
    <row r="521">
      <c r="H521" s="64"/>
      <c r="I521" s="65"/>
    </row>
    <row r="522">
      <c r="H522" s="64"/>
      <c r="I522" s="65"/>
    </row>
    <row r="523">
      <c r="H523" s="64"/>
      <c r="I523" s="65"/>
    </row>
    <row r="524">
      <c r="H524" s="64"/>
      <c r="I524" s="65"/>
    </row>
    <row r="525">
      <c r="H525" s="64"/>
      <c r="I525" s="65"/>
    </row>
    <row r="526">
      <c r="H526" s="64"/>
      <c r="I526" s="65"/>
    </row>
    <row r="527">
      <c r="H527" s="64"/>
      <c r="I527" s="65"/>
    </row>
    <row r="528">
      <c r="H528" s="64"/>
      <c r="I528" s="65"/>
    </row>
    <row r="529">
      <c r="H529" s="64"/>
      <c r="I529" s="65"/>
    </row>
    <row r="530">
      <c r="H530" s="64"/>
      <c r="I530" s="65"/>
    </row>
    <row r="531">
      <c r="H531" s="64"/>
      <c r="I531" s="65"/>
    </row>
    <row r="532">
      <c r="H532" s="64"/>
      <c r="I532" s="65"/>
    </row>
    <row r="533">
      <c r="H533" s="64"/>
      <c r="I533" s="65"/>
    </row>
    <row r="534">
      <c r="H534" s="64"/>
      <c r="I534" s="65"/>
    </row>
    <row r="535">
      <c r="H535" s="64"/>
      <c r="I535" s="65"/>
    </row>
    <row r="536">
      <c r="H536" s="64"/>
      <c r="I536" s="65"/>
    </row>
    <row r="537">
      <c r="H537" s="64"/>
      <c r="I537" s="65"/>
    </row>
    <row r="538">
      <c r="H538" s="64"/>
      <c r="I538" s="65"/>
    </row>
    <row r="539">
      <c r="H539" s="64"/>
      <c r="I539" s="65"/>
    </row>
    <row r="540">
      <c r="H540" s="64"/>
      <c r="I540" s="65"/>
    </row>
    <row r="541">
      <c r="H541" s="64"/>
      <c r="I541" s="65"/>
    </row>
    <row r="542">
      <c r="H542" s="64"/>
      <c r="I542" s="65"/>
    </row>
    <row r="543">
      <c r="H543" s="64"/>
      <c r="I543" s="65"/>
    </row>
    <row r="544">
      <c r="H544" s="64"/>
      <c r="I544" s="65"/>
    </row>
    <row r="545">
      <c r="H545" s="64"/>
      <c r="I545" s="65"/>
    </row>
    <row r="546">
      <c r="H546" s="64"/>
      <c r="I546" s="65"/>
    </row>
    <row r="547">
      <c r="H547" s="64"/>
      <c r="I547" s="65"/>
    </row>
    <row r="548">
      <c r="H548" s="64"/>
      <c r="I548" s="65"/>
    </row>
    <row r="549">
      <c r="H549" s="64"/>
      <c r="I549" s="65"/>
    </row>
    <row r="550">
      <c r="H550" s="64"/>
      <c r="I550" s="65"/>
    </row>
    <row r="551">
      <c r="H551" s="64"/>
      <c r="I551" s="65"/>
    </row>
    <row r="552">
      <c r="H552" s="64"/>
      <c r="I552" s="65"/>
    </row>
    <row r="553">
      <c r="H553" s="64"/>
      <c r="I553" s="65"/>
    </row>
    <row r="554">
      <c r="H554" s="64"/>
      <c r="I554" s="65"/>
    </row>
    <row r="555">
      <c r="H555" s="64"/>
      <c r="I555" s="65"/>
    </row>
    <row r="556">
      <c r="H556" s="64"/>
      <c r="I556" s="65"/>
    </row>
    <row r="557">
      <c r="H557" s="64"/>
      <c r="I557" s="65"/>
    </row>
    <row r="558">
      <c r="H558" s="64"/>
      <c r="I558" s="65"/>
    </row>
    <row r="559">
      <c r="H559" s="64"/>
      <c r="I559" s="65"/>
    </row>
    <row r="560">
      <c r="H560" s="64"/>
      <c r="I560" s="65"/>
    </row>
    <row r="561">
      <c r="H561" s="64"/>
      <c r="I561" s="65"/>
    </row>
    <row r="562">
      <c r="H562" s="64"/>
      <c r="I562" s="65"/>
    </row>
    <row r="563">
      <c r="H563" s="64"/>
      <c r="I563" s="65"/>
    </row>
    <row r="564">
      <c r="H564" s="64"/>
      <c r="I564" s="65"/>
    </row>
    <row r="565">
      <c r="H565" s="64"/>
      <c r="I565" s="65"/>
    </row>
    <row r="566">
      <c r="H566" s="64"/>
      <c r="I566" s="65"/>
    </row>
    <row r="567">
      <c r="H567" s="64"/>
      <c r="I567" s="65"/>
    </row>
    <row r="568">
      <c r="H568" s="64"/>
      <c r="I568" s="65"/>
    </row>
    <row r="569">
      <c r="H569" s="64"/>
      <c r="I569" s="65"/>
    </row>
    <row r="570">
      <c r="H570" s="64"/>
      <c r="I570" s="65"/>
    </row>
    <row r="571">
      <c r="H571" s="64"/>
      <c r="I571" s="65"/>
    </row>
    <row r="572">
      <c r="H572" s="64"/>
      <c r="I572" s="65"/>
    </row>
    <row r="573">
      <c r="H573" s="64"/>
      <c r="I573" s="65"/>
    </row>
    <row r="574">
      <c r="H574" s="64"/>
      <c r="I574" s="65"/>
    </row>
    <row r="575">
      <c r="H575" s="64"/>
      <c r="I575" s="65"/>
    </row>
    <row r="576">
      <c r="H576" s="64"/>
      <c r="I576" s="65"/>
    </row>
    <row r="577">
      <c r="H577" s="64"/>
      <c r="I577" s="65"/>
    </row>
    <row r="578">
      <c r="H578" s="64"/>
      <c r="I578" s="65"/>
    </row>
    <row r="579">
      <c r="H579" s="64"/>
      <c r="I579" s="65"/>
    </row>
    <row r="580">
      <c r="H580" s="64"/>
      <c r="I580" s="65"/>
    </row>
    <row r="581">
      <c r="H581" s="64"/>
      <c r="I581" s="65"/>
    </row>
    <row r="582">
      <c r="H582" s="64"/>
      <c r="I582" s="65"/>
    </row>
    <row r="583">
      <c r="H583" s="64"/>
      <c r="I583" s="65"/>
    </row>
    <row r="584">
      <c r="H584" s="64"/>
      <c r="I584" s="65"/>
    </row>
    <row r="585">
      <c r="H585" s="64"/>
      <c r="I585" s="65"/>
    </row>
    <row r="586">
      <c r="H586" s="64"/>
      <c r="I586" s="65"/>
    </row>
    <row r="587">
      <c r="H587" s="64"/>
      <c r="I587" s="65"/>
    </row>
    <row r="588">
      <c r="H588" s="64"/>
      <c r="I588" s="65"/>
    </row>
    <row r="589">
      <c r="H589" s="64"/>
      <c r="I589" s="65"/>
    </row>
    <row r="590">
      <c r="H590" s="64"/>
      <c r="I590" s="65"/>
    </row>
    <row r="591">
      <c r="H591" s="64"/>
      <c r="I591" s="65"/>
    </row>
    <row r="592">
      <c r="H592" s="64"/>
      <c r="I592" s="65"/>
    </row>
    <row r="593">
      <c r="H593" s="64"/>
      <c r="I593" s="65"/>
    </row>
    <row r="594">
      <c r="H594" s="64"/>
      <c r="I594" s="65"/>
    </row>
    <row r="595">
      <c r="H595" s="64"/>
      <c r="I595" s="65"/>
    </row>
    <row r="596">
      <c r="H596" s="64"/>
      <c r="I596" s="65"/>
    </row>
    <row r="597">
      <c r="H597" s="64"/>
      <c r="I597" s="65"/>
    </row>
    <row r="598">
      <c r="H598" s="64"/>
      <c r="I598" s="65"/>
    </row>
    <row r="599">
      <c r="H599" s="64"/>
      <c r="I599" s="65"/>
    </row>
    <row r="600">
      <c r="H600" s="64"/>
      <c r="I600" s="65"/>
    </row>
    <row r="601">
      <c r="H601" s="64"/>
      <c r="I601" s="65"/>
    </row>
    <row r="602">
      <c r="H602" s="64"/>
      <c r="I602" s="65"/>
    </row>
    <row r="603">
      <c r="H603" s="64"/>
      <c r="I603" s="65"/>
    </row>
    <row r="604">
      <c r="H604" s="64"/>
      <c r="I604" s="65"/>
    </row>
    <row r="605">
      <c r="H605" s="64"/>
      <c r="I605" s="65"/>
    </row>
    <row r="606">
      <c r="H606" s="64"/>
      <c r="I606" s="65"/>
    </row>
    <row r="607">
      <c r="H607" s="64"/>
      <c r="I607" s="65"/>
    </row>
    <row r="608">
      <c r="H608" s="64"/>
      <c r="I608" s="65"/>
    </row>
    <row r="609">
      <c r="H609" s="64"/>
      <c r="I609" s="65"/>
    </row>
    <row r="610">
      <c r="H610" s="64"/>
      <c r="I610" s="65"/>
    </row>
    <row r="611">
      <c r="H611" s="64"/>
      <c r="I611" s="65"/>
    </row>
    <row r="612">
      <c r="H612" s="64"/>
      <c r="I612" s="65"/>
    </row>
    <row r="613">
      <c r="H613" s="64"/>
      <c r="I613" s="65"/>
    </row>
    <row r="614">
      <c r="H614" s="64"/>
      <c r="I614" s="65"/>
    </row>
    <row r="615">
      <c r="H615" s="64"/>
      <c r="I615" s="65"/>
    </row>
    <row r="616">
      <c r="H616" s="64"/>
      <c r="I616" s="65"/>
    </row>
    <row r="617">
      <c r="H617" s="64"/>
      <c r="I617" s="65"/>
    </row>
    <row r="618">
      <c r="H618" s="64"/>
      <c r="I618" s="65"/>
    </row>
    <row r="619">
      <c r="H619" s="64"/>
      <c r="I619" s="65"/>
    </row>
    <row r="620">
      <c r="H620" s="64"/>
      <c r="I620" s="65"/>
    </row>
    <row r="621">
      <c r="H621" s="64"/>
      <c r="I621" s="65"/>
    </row>
    <row r="622">
      <c r="H622" s="64"/>
      <c r="I622" s="65"/>
    </row>
    <row r="623">
      <c r="H623" s="64"/>
      <c r="I623" s="65"/>
    </row>
    <row r="624">
      <c r="H624" s="64"/>
      <c r="I624" s="65"/>
    </row>
    <row r="625">
      <c r="H625" s="64"/>
      <c r="I625" s="65"/>
    </row>
    <row r="626">
      <c r="H626" s="64"/>
      <c r="I626" s="65"/>
    </row>
    <row r="627">
      <c r="H627" s="64"/>
      <c r="I627" s="65"/>
    </row>
    <row r="628">
      <c r="H628" s="64"/>
      <c r="I628" s="65"/>
    </row>
    <row r="629">
      <c r="H629" s="64"/>
      <c r="I629" s="65"/>
    </row>
    <row r="630">
      <c r="H630" s="64"/>
      <c r="I630" s="65"/>
    </row>
    <row r="631">
      <c r="H631" s="64"/>
      <c r="I631" s="65"/>
    </row>
    <row r="632">
      <c r="H632" s="64"/>
      <c r="I632" s="65"/>
    </row>
    <row r="633">
      <c r="H633" s="64"/>
      <c r="I633" s="65"/>
    </row>
    <row r="634">
      <c r="H634" s="64"/>
      <c r="I634" s="65"/>
    </row>
    <row r="635">
      <c r="H635" s="64"/>
      <c r="I635" s="65"/>
    </row>
    <row r="636">
      <c r="H636" s="64"/>
      <c r="I636" s="65"/>
    </row>
    <row r="637">
      <c r="H637" s="64"/>
      <c r="I637" s="65"/>
    </row>
    <row r="638">
      <c r="H638" s="64"/>
      <c r="I638" s="65"/>
    </row>
    <row r="639">
      <c r="H639" s="64"/>
      <c r="I639" s="65"/>
    </row>
    <row r="640">
      <c r="H640" s="64"/>
      <c r="I640" s="65"/>
    </row>
    <row r="641">
      <c r="H641" s="64"/>
      <c r="I641" s="65"/>
    </row>
    <row r="642">
      <c r="H642" s="64"/>
      <c r="I642" s="65"/>
    </row>
    <row r="643">
      <c r="H643" s="64"/>
      <c r="I643" s="65"/>
    </row>
    <row r="644">
      <c r="H644" s="64"/>
      <c r="I644" s="65"/>
    </row>
    <row r="645">
      <c r="H645" s="64"/>
      <c r="I645" s="65"/>
    </row>
    <row r="646">
      <c r="H646" s="64"/>
      <c r="I646" s="65"/>
    </row>
    <row r="647">
      <c r="H647" s="64"/>
      <c r="I647" s="65"/>
    </row>
    <row r="648">
      <c r="H648" s="64"/>
      <c r="I648" s="65"/>
    </row>
    <row r="649">
      <c r="H649" s="64"/>
      <c r="I649" s="65"/>
    </row>
    <row r="650">
      <c r="H650" s="64"/>
      <c r="I650" s="65"/>
    </row>
    <row r="651">
      <c r="H651" s="64"/>
      <c r="I651" s="65"/>
    </row>
    <row r="652">
      <c r="H652" s="64"/>
      <c r="I652" s="65"/>
    </row>
    <row r="653">
      <c r="H653" s="64"/>
      <c r="I653" s="65"/>
    </row>
    <row r="654">
      <c r="H654" s="64"/>
      <c r="I654" s="65"/>
    </row>
    <row r="655">
      <c r="H655" s="64"/>
      <c r="I655" s="65"/>
    </row>
    <row r="656">
      <c r="H656" s="64"/>
      <c r="I656" s="65"/>
    </row>
    <row r="657">
      <c r="H657" s="64"/>
      <c r="I657" s="65"/>
    </row>
    <row r="658">
      <c r="H658" s="64"/>
      <c r="I658" s="65"/>
    </row>
    <row r="659">
      <c r="H659" s="64"/>
      <c r="I659" s="65"/>
    </row>
    <row r="660">
      <c r="H660" s="64"/>
      <c r="I660" s="65"/>
    </row>
    <row r="661">
      <c r="H661" s="64"/>
      <c r="I661" s="65"/>
    </row>
    <row r="662">
      <c r="H662" s="64"/>
      <c r="I662" s="65"/>
    </row>
    <row r="663">
      <c r="H663" s="64"/>
      <c r="I663" s="65"/>
    </row>
    <row r="664">
      <c r="H664" s="64"/>
      <c r="I664" s="65"/>
    </row>
    <row r="665">
      <c r="H665" s="64"/>
      <c r="I665" s="65"/>
    </row>
    <row r="666">
      <c r="H666" s="64"/>
      <c r="I666" s="65"/>
    </row>
    <row r="667">
      <c r="H667" s="64"/>
      <c r="I667" s="65"/>
    </row>
    <row r="668">
      <c r="H668" s="64"/>
      <c r="I668" s="65"/>
    </row>
    <row r="669">
      <c r="H669" s="64"/>
      <c r="I669" s="65"/>
    </row>
    <row r="670">
      <c r="H670" s="64"/>
      <c r="I670" s="65"/>
    </row>
    <row r="671">
      <c r="H671" s="64"/>
      <c r="I671" s="65"/>
    </row>
    <row r="672">
      <c r="H672" s="64"/>
      <c r="I672" s="65"/>
    </row>
    <row r="673">
      <c r="H673" s="64"/>
      <c r="I673" s="65"/>
    </row>
    <row r="674">
      <c r="H674" s="64"/>
      <c r="I674" s="65"/>
    </row>
    <row r="675">
      <c r="H675" s="64"/>
      <c r="I675" s="65"/>
    </row>
    <row r="676">
      <c r="H676" s="64"/>
      <c r="I676" s="65"/>
    </row>
    <row r="677">
      <c r="H677" s="64"/>
      <c r="I677" s="65"/>
    </row>
    <row r="678">
      <c r="H678" s="64"/>
      <c r="I678" s="65"/>
    </row>
    <row r="679">
      <c r="H679" s="64"/>
      <c r="I679" s="65"/>
    </row>
    <row r="680">
      <c r="H680" s="64"/>
      <c r="I680" s="65"/>
    </row>
    <row r="681">
      <c r="H681" s="64"/>
      <c r="I681" s="65"/>
    </row>
    <row r="682">
      <c r="H682" s="64"/>
      <c r="I682" s="65"/>
    </row>
    <row r="683">
      <c r="H683" s="64"/>
      <c r="I683" s="65"/>
    </row>
    <row r="684">
      <c r="H684" s="64"/>
      <c r="I684" s="65"/>
    </row>
    <row r="685">
      <c r="H685" s="64"/>
      <c r="I685" s="65"/>
    </row>
    <row r="686">
      <c r="H686" s="64"/>
      <c r="I686" s="65"/>
    </row>
    <row r="687">
      <c r="H687" s="64"/>
      <c r="I687" s="65"/>
    </row>
    <row r="688">
      <c r="H688" s="64"/>
      <c r="I688" s="65"/>
    </row>
    <row r="689">
      <c r="H689" s="64"/>
      <c r="I689" s="65"/>
    </row>
    <row r="690">
      <c r="H690" s="64"/>
      <c r="I690" s="65"/>
    </row>
    <row r="691">
      <c r="H691" s="64"/>
      <c r="I691" s="65"/>
    </row>
    <row r="692">
      <c r="H692" s="64"/>
      <c r="I692" s="65"/>
    </row>
    <row r="693">
      <c r="H693" s="64"/>
      <c r="I693" s="65"/>
    </row>
    <row r="694">
      <c r="H694" s="64"/>
      <c r="I694" s="65"/>
    </row>
    <row r="695">
      <c r="H695" s="64"/>
      <c r="I695" s="65"/>
    </row>
    <row r="696">
      <c r="H696" s="64"/>
      <c r="I696" s="65"/>
    </row>
    <row r="697">
      <c r="H697" s="64"/>
      <c r="I697" s="65"/>
    </row>
    <row r="698">
      <c r="H698" s="64"/>
      <c r="I698" s="65"/>
    </row>
    <row r="699">
      <c r="H699" s="64"/>
      <c r="I699" s="65"/>
    </row>
    <row r="700">
      <c r="H700" s="64"/>
      <c r="I700" s="65"/>
    </row>
    <row r="701">
      <c r="H701" s="64"/>
      <c r="I701" s="65"/>
    </row>
    <row r="702">
      <c r="H702" s="64"/>
      <c r="I702" s="65"/>
    </row>
    <row r="703">
      <c r="H703" s="64"/>
      <c r="I703" s="65"/>
    </row>
    <row r="704">
      <c r="H704" s="64"/>
      <c r="I704" s="65"/>
    </row>
    <row r="705">
      <c r="H705" s="64"/>
      <c r="I705" s="65"/>
    </row>
    <row r="706">
      <c r="H706" s="64"/>
      <c r="I706" s="65"/>
    </row>
    <row r="707">
      <c r="H707" s="64"/>
      <c r="I707" s="65"/>
    </row>
    <row r="708">
      <c r="H708" s="64"/>
      <c r="I708" s="65"/>
    </row>
    <row r="709">
      <c r="H709" s="64"/>
      <c r="I709" s="65"/>
    </row>
    <row r="710">
      <c r="H710" s="64"/>
      <c r="I710" s="65"/>
    </row>
    <row r="711">
      <c r="H711" s="64"/>
      <c r="I711" s="65"/>
    </row>
    <row r="712">
      <c r="H712" s="64"/>
      <c r="I712" s="65"/>
    </row>
    <row r="713">
      <c r="H713" s="64"/>
      <c r="I713" s="65"/>
    </row>
    <row r="714">
      <c r="H714" s="64"/>
      <c r="I714" s="65"/>
    </row>
    <row r="715">
      <c r="H715" s="64"/>
      <c r="I715" s="65"/>
    </row>
    <row r="716">
      <c r="H716" s="64"/>
      <c r="I716" s="65"/>
    </row>
    <row r="717">
      <c r="H717" s="64"/>
      <c r="I717" s="65"/>
    </row>
    <row r="718">
      <c r="H718" s="64"/>
      <c r="I718" s="65"/>
    </row>
    <row r="719">
      <c r="H719" s="64"/>
      <c r="I719" s="65"/>
    </row>
    <row r="720">
      <c r="H720" s="64"/>
      <c r="I720" s="65"/>
    </row>
    <row r="721">
      <c r="H721" s="64"/>
      <c r="I721" s="65"/>
    </row>
    <row r="722">
      <c r="H722" s="64"/>
      <c r="I722" s="65"/>
    </row>
    <row r="723">
      <c r="H723" s="64"/>
      <c r="I723" s="65"/>
    </row>
    <row r="724">
      <c r="H724" s="64"/>
      <c r="I724" s="65"/>
    </row>
    <row r="725">
      <c r="H725" s="64"/>
      <c r="I725" s="65"/>
    </row>
    <row r="726">
      <c r="H726" s="64"/>
      <c r="I726" s="65"/>
    </row>
    <row r="727">
      <c r="H727" s="64"/>
      <c r="I727" s="65"/>
    </row>
    <row r="728">
      <c r="H728" s="64"/>
      <c r="I728" s="65"/>
    </row>
    <row r="729">
      <c r="H729" s="64"/>
      <c r="I729" s="65"/>
    </row>
    <row r="730">
      <c r="H730" s="64"/>
      <c r="I730" s="65"/>
    </row>
    <row r="731">
      <c r="H731" s="64"/>
      <c r="I731" s="65"/>
    </row>
    <row r="732">
      <c r="H732" s="64"/>
      <c r="I732" s="65"/>
    </row>
    <row r="733">
      <c r="H733" s="64"/>
      <c r="I733" s="65"/>
    </row>
    <row r="734">
      <c r="H734" s="64"/>
      <c r="I734" s="65"/>
    </row>
    <row r="735">
      <c r="H735" s="64"/>
      <c r="I735" s="65"/>
    </row>
    <row r="736">
      <c r="H736" s="64"/>
      <c r="I736" s="65"/>
    </row>
    <row r="737">
      <c r="H737" s="64"/>
      <c r="I737" s="65"/>
    </row>
    <row r="738">
      <c r="H738" s="64"/>
      <c r="I738" s="65"/>
    </row>
    <row r="739">
      <c r="H739" s="64"/>
      <c r="I739" s="65"/>
    </row>
    <row r="740">
      <c r="H740" s="64"/>
      <c r="I740" s="65"/>
    </row>
    <row r="741">
      <c r="H741" s="64"/>
      <c r="I741" s="65"/>
    </row>
    <row r="742">
      <c r="H742" s="64"/>
      <c r="I742" s="65"/>
    </row>
    <row r="743">
      <c r="H743" s="64"/>
      <c r="I743" s="65"/>
    </row>
    <row r="744">
      <c r="H744" s="64"/>
      <c r="I744" s="65"/>
    </row>
    <row r="745">
      <c r="H745" s="64"/>
      <c r="I745" s="65"/>
    </row>
    <row r="746">
      <c r="H746" s="64"/>
      <c r="I746" s="65"/>
    </row>
    <row r="747">
      <c r="H747" s="64"/>
      <c r="I747" s="65"/>
    </row>
    <row r="748">
      <c r="H748" s="64"/>
      <c r="I748" s="65"/>
    </row>
    <row r="749">
      <c r="H749" s="64"/>
      <c r="I749" s="65"/>
    </row>
    <row r="750">
      <c r="H750" s="64"/>
      <c r="I750" s="65"/>
    </row>
    <row r="751">
      <c r="H751" s="64"/>
      <c r="I751" s="65"/>
    </row>
    <row r="752">
      <c r="H752" s="64"/>
      <c r="I752" s="65"/>
    </row>
    <row r="753">
      <c r="H753" s="64"/>
      <c r="I753" s="65"/>
    </row>
    <row r="754">
      <c r="H754" s="64"/>
      <c r="I754" s="65"/>
    </row>
    <row r="755">
      <c r="H755" s="64"/>
      <c r="I755" s="65"/>
    </row>
    <row r="756">
      <c r="H756" s="64"/>
      <c r="I756" s="65"/>
    </row>
    <row r="757">
      <c r="H757" s="64"/>
      <c r="I757" s="65"/>
    </row>
    <row r="758">
      <c r="H758" s="64"/>
      <c r="I758" s="65"/>
    </row>
    <row r="759">
      <c r="H759" s="64"/>
      <c r="I759" s="65"/>
    </row>
    <row r="760">
      <c r="H760" s="64"/>
      <c r="I760" s="65"/>
    </row>
    <row r="761">
      <c r="H761" s="64"/>
      <c r="I761" s="65"/>
    </row>
    <row r="762">
      <c r="H762" s="64"/>
      <c r="I762" s="65"/>
    </row>
    <row r="763">
      <c r="H763" s="64"/>
      <c r="I763" s="65"/>
    </row>
    <row r="764">
      <c r="H764" s="64"/>
      <c r="I764" s="65"/>
    </row>
    <row r="765">
      <c r="H765" s="64"/>
      <c r="I765" s="65"/>
    </row>
    <row r="766">
      <c r="H766" s="64"/>
      <c r="I766" s="65"/>
    </row>
    <row r="767">
      <c r="H767" s="64"/>
      <c r="I767" s="65"/>
    </row>
    <row r="768">
      <c r="H768" s="64"/>
      <c r="I768" s="65"/>
    </row>
    <row r="769">
      <c r="H769" s="64"/>
      <c r="I769" s="65"/>
    </row>
    <row r="770">
      <c r="H770" s="64"/>
      <c r="I770" s="65"/>
    </row>
    <row r="771">
      <c r="H771" s="64"/>
      <c r="I771" s="65"/>
    </row>
    <row r="772">
      <c r="H772" s="64"/>
      <c r="I772" s="65"/>
    </row>
    <row r="773">
      <c r="H773" s="64"/>
      <c r="I773" s="65"/>
    </row>
    <row r="774">
      <c r="H774" s="64"/>
      <c r="I774" s="65"/>
    </row>
    <row r="775">
      <c r="H775" s="64"/>
      <c r="I775" s="65"/>
    </row>
    <row r="776">
      <c r="H776" s="64"/>
      <c r="I776" s="65"/>
    </row>
    <row r="777">
      <c r="H777" s="64"/>
      <c r="I777" s="65"/>
    </row>
    <row r="778">
      <c r="H778" s="64"/>
      <c r="I778" s="65"/>
    </row>
    <row r="779">
      <c r="H779" s="64"/>
      <c r="I779" s="65"/>
    </row>
    <row r="780">
      <c r="H780" s="64"/>
      <c r="I780" s="65"/>
    </row>
    <row r="781">
      <c r="H781" s="64"/>
      <c r="I781" s="65"/>
    </row>
    <row r="782">
      <c r="H782" s="64"/>
      <c r="I782" s="65"/>
    </row>
    <row r="783">
      <c r="H783" s="64"/>
      <c r="I783" s="65"/>
    </row>
    <row r="784">
      <c r="H784" s="64"/>
      <c r="I784" s="65"/>
    </row>
    <row r="785">
      <c r="H785" s="64"/>
      <c r="I785" s="65"/>
    </row>
    <row r="786">
      <c r="H786" s="64"/>
      <c r="I786" s="65"/>
    </row>
    <row r="787">
      <c r="H787" s="64"/>
      <c r="I787" s="65"/>
    </row>
    <row r="788">
      <c r="H788" s="64"/>
      <c r="I788" s="65"/>
    </row>
    <row r="789">
      <c r="H789" s="64"/>
      <c r="I789" s="65"/>
    </row>
    <row r="790">
      <c r="H790" s="64"/>
      <c r="I790" s="65"/>
    </row>
    <row r="791">
      <c r="H791" s="64"/>
      <c r="I791" s="65"/>
    </row>
    <row r="792">
      <c r="H792" s="64"/>
      <c r="I792" s="65"/>
    </row>
    <row r="793">
      <c r="H793" s="64"/>
      <c r="I793" s="65"/>
    </row>
    <row r="794">
      <c r="H794" s="64"/>
      <c r="I794" s="65"/>
    </row>
    <row r="795">
      <c r="H795" s="64"/>
      <c r="I795" s="65"/>
    </row>
    <row r="796">
      <c r="H796" s="64"/>
      <c r="I796" s="65"/>
    </row>
    <row r="797">
      <c r="H797" s="64"/>
      <c r="I797" s="65"/>
    </row>
    <row r="798">
      <c r="H798" s="64"/>
      <c r="I798" s="65"/>
    </row>
    <row r="799">
      <c r="H799" s="64"/>
      <c r="I799" s="65"/>
    </row>
    <row r="800">
      <c r="H800" s="64"/>
      <c r="I800" s="65"/>
    </row>
    <row r="801">
      <c r="H801" s="64"/>
      <c r="I801" s="65"/>
    </row>
    <row r="802">
      <c r="H802" s="64"/>
      <c r="I802" s="65"/>
    </row>
    <row r="803">
      <c r="H803" s="64"/>
      <c r="I803" s="65"/>
    </row>
    <row r="804">
      <c r="H804" s="64"/>
      <c r="I804" s="65"/>
    </row>
    <row r="805">
      <c r="H805" s="64"/>
      <c r="I805" s="65"/>
    </row>
    <row r="806">
      <c r="H806" s="64"/>
      <c r="I806" s="65"/>
    </row>
    <row r="807">
      <c r="H807" s="64"/>
      <c r="I807" s="65"/>
    </row>
    <row r="808">
      <c r="H808" s="64"/>
      <c r="I808" s="65"/>
    </row>
    <row r="809">
      <c r="H809" s="64"/>
      <c r="I809" s="65"/>
    </row>
    <row r="810">
      <c r="H810" s="64"/>
      <c r="I810" s="65"/>
    </row>
    <row r="811">
      <c r="H811" s="64"/>
      <c r="I811" s="65"/>
    </row>
    <row r="812">
      <c r="H812" s="64"/>
      <c r="I812" s="65"/>
    </row>
    <row r="813">
      <c r="H813" s="64"/>
      <c r="I813" s="65"/>
    </row>
    <row r="814">
      <c r="H814" s="64"/>
      <c r="I814" s="65"/>
    </row>
    <row r="815">
      <c r="H815" s="64"/>
      <c r="I815" s="65"/>
    </row>
    <row r="816">
      <c r="H816" s="64"/>
      <c r="I816" s="65"/>
    </row>
    <row r="817">
      <c r="H817" s="64"/>
      <c r="I817" s="65"/>
    </row>
    <row r="818">
      <c r="H818" s="64"/>
      <c r="I818" s="65"/>
    </row>
    <row r="819">
      <c r="H819" s="64"/>
      <c r="I819" s="65"/>
    </row>
    <row r="820">
      <c r="H820" s="64"/>
      <c r="I820" s="65"/>
    </row>
    <row r="821">
      <c r="H821" s="64"/>
      <c r="I821" s="65"/>
    </row>
    <row r="822">
      <c r="H822" s="64"/>
      <c r="I822" s="65"/>
    </row>
    <row r="823">
      <c r="H823" s="64"/>
      <c r="I823" s="65"/>
    </row>
    <row r="824">
      <c r="H824" s="64"/>
      <c r="I824" s="65"/>
    </row>
    <row r="825">
      <c r="H825" s="64"/>
      <c r="I825" s="65"/>
    </row>
    <row r="826">
      <c r="H826" s="64"/>
      <c r="I826" s="65"/>
    </row>
    <row r="827">
      <c r="H827" s="64"/>
      <c r="I827" s="65"/>
    </row>
    <row r="828">
      <c r="H828" s="64"/>
      <c r="I828" s="65"/>
    </row>
    <row r="829">
      <c r="H829" s="64"/>
      <c r="I829" s="65"/>
    </row>
    <row r="830">
      <c r="H830" s="64"/>
      <c r="I830" s="65"/>
    </row>
    <row r="831">
      <c r="H831" s="64"/>
      <c r="I831" s="65"/>
    </row>
    <row r="832">
      <c r="H832" s="64"/>
      <c r="I832" s="65"/>
    </row>
    <row r="833">
      <c r="H833" s="64"/>
      <c r="I833" s="65"/>
    </row>
    <row r="834">
      <c r="H834" s="64"/>
      <c r="I834" s="65"/>
    </row>
    <row r="835">
      <c r="H835" s="64"/>
      <c r="I835" s="65"/>
    </row>
    <row r="836">
      <c r="H836" s="64"/>
      <c r="I836" s="65"/>
    </row>
    <row r="837">
      <c r="H837" s="64"/>
      <c r="I837" s="65"/>
    </row>
    <row r="838">
      <c r="H838" s="64"/>
      <c r="I838" s="65"/>
    </row>
    <row r="839">
      <c r="H839" s="64"/>
      <c r="I839" s="65"/>
    </row>
    <row r="840">
      <c r="H840" s="64"/>
      <c r="I840" s="65"/>
    </row>
    <row r="841">
      <c r="H841" s="64"/>
      <c r="I841" s="65"/>
    </row>
    <row r="842">
      <c r="H842" s="64"/>
      <c r="I842" s="65"/>
    </row>
    <row r="843">
      <c r="H843" s="64"/>
      <c r="I843" s="65"/>
    </row>
    <row r="844">
      <c r="H844" s="64"/>
      <c r="I844" s="65"/>
    </row>
    <row r="845">
      <c r="H845" s="64"/>
      <c r="I845" s="65"/>
    </row>
    <row r="846">
      <c r="H846" s="64"/>
      <c r="I846" s="65"/>
    </row>
    <row r="847">
      <c r="H847" s="64"/>
      <c r="I847" s="65"/>
    </row>
    <row r="848">
      <c r="H848" s="64"/>
      <c r="I848" s="65"/>
    </row>
    <row r="849">
      <c r="H849" s="64"/>
      <c r="I849" s="65"/>
    </row>
    <row r="850">
      <c r="H850" s="64"/>
      <c r="I850" s="65"/>
    </row>
    <row r="851">
      <c r="H851" s="64"/>
      <c r="I851" s="65"/>
    </row>
    <row r="852">
      <c r="H852" s="64"/>
      <c r="I852" s="65"/>
    </row>
    <row r="853">
      <c r="H853" s="64"/>
      <c r="I853" s="65"/>
    </row>
    <row r="854">
      <c r="H854" s="64"/>
      <c r="I854" s="65"/>
    </row>
    <row r="855">
      <c r="H855" s="64"/>
      <c r="I855" s="65"/>
    </row>
    <row r="856">
      <c r="H856" s="64"/>
      <c r="I856" s="65"/>
    </row>
    <row r="857">
      <c r="H857" s="64"/>
      <c r="I857" s="65"/>
    </row>
    <row r="858">
      <c r="H858" s="64"/>
      <c r="I858" s="65"/>
    </row>
    <row r="859">
      <c r="H859" s="64"/>
      <c r="I859" s="65"/>
    </row>
    <row r="860">
      <c r="H860" s="64"/>
      <c r="I860" s="65"/>
    </row>
    <row r="861">
      <c r="H861" s="64"/>
      <c r="I861" s="65"/>
    </row>
    <row r="862">
      <c r="H862" s="64"/>
      <c r="I862" s="65"/>
    </row>
    <row r="863">
      <c r="H863" s="64"/>
      <c r="I863" s="65"/>
    </row>
    <row r="864">
      <c r="H864" s="64"/>
      <c r="I864" s="65"/>
    </row>
    <row r="865">
      <c r="H865" s="64"/>
      <c r="I865" s="65"/>
    </row>
    <row r="866">
      <c r="H866" s="64"/>
      <c r="I866" s="65"/>
    </row>
    <row r="867">
      <c r="H867" s="64"/>
      <c r="I867" s="65"/>
    </row>
    <row r="868">
      <c r="H868" s="64"/>
      <c r="I868" s="65"/>
    </row>
    <row r="869">
      <c r="H869" s="64"/>
      <c r="I869" s="65"/>
    </row>
    <row r="870">
      <c r="H870" s="64"/>
      <c r="I870" s="65"/>
    </row>
    <row r="871">
      <c r="H871" s="64"/>
      <c r="I871" s="65"/>
    </row>
    <row r="872">
      <c r="H872" s="64"/>
      <c r="I872" s="65"/>
    </row>
    <row r="873">
      <c r="H873" s="64"/>
      <c r="I873" s="65"/>
    </row>
    <row r="874">
      <c r="H874" s="64"/>
      <c r="I874" s="65"/>
    </row>
    <row r="875">
      <c r="H875" s="64"/>
      <c r="I875" s="65"/>
    </row>
    <row r="876">
      <c r="H876" s="64"/>
      <c r="I876" s="65"/>
    </row>
    <row r="877">
      <c r="H877" s="64"/>
      <c r="I877" s="65"/>
    </row>
    <row r="878">
      <c r="H878" s="64"/>
      <c r="I878" s="65"/>
    </row>
    <row r="879">
      <c r="H879" s="64"/>
      <c r="I879" s="65"/>
    </row>
    <row r="880">
      <c r="H880" s="64"/>
      <c r="I880" s="65"/>
    </row>
    <row r="881">
      <c r="H881" s="64"/>
      <c r="I881" s="65"/>
    </row>
    <row r="882">
      <c r="H882" s="64"/>
      <c r="I882" s="65"/>
    </row>
    <row r="883">
      <c r="H883" s="64"/>
      <c r="I883" s="65"/>
    </row>
    <row r="884">
      <c r="H884" s="64"/>
      <c r="I884" s="65"/>
    </row>
    <row r="885">
      <c r="H885" s="64"/>
      <c r="I885" s="65"/>
    </row>
    <row r="886">
      <c r="H886" s="64"/>
      <c r="I886" s="65"/>
    </row>
    <row r="887">
      <c r="H887" s="64"/>
      <c r="I887" s="65"/>
    </row>
    <row r="888">
      <c r="H888" s="64"/>
      <c r="I888" s="65"/>
    </row>
    <row r="889">
      <c r="H889" s="64"/>
      <c r="I889" s="65"/>
    </row>
    <row r="890">
      <c r="H890" s="64"/>
      <c r="I890" s="65"/>
    </row>
    <row r="891">
      <c r="H891" s="64"/>
      <c r="I891" s="65"/>
    </row>
    <row r="892">
      <c r="H892" s="64"/>
      <c r="I892" s="65"/>
    </row>
    <row r="893">
      <c r="H893" s="64"/>
      <c r="I893" s="65"/>
    </row>
    <row r="894">
      <c r="H894" s="64"/>
      <c r="I894" s="65"/>
    </row>
    <row r="895">
      <c r="H895" s="64"/>
      <c r="I895" s="65"/>
    </row>
    <row r="896">
      <c r="H896" s="64"/>
      <c r="I896" s="65"/>
    </row>
    <row r="897">
      <c r="H897" s="64"/>
      <c r="I897" s="65"/>
    </row>
    <row r="898">
      <c r="H898" s="64"/>
      <c r="I898" s="65"/>
    </row>
    <row r="899">
      <c r="H899" s="64"/>
      <c r="I899" s="65"/>
    </row>
    <row r="900">
      <c r="H900" s="64"/>
      <c r="I900" s="65"/>
    </row>
    <row r="901">
      <c r="H901" s="64"/>
      <c r="I901" s="65"/>
    </row>
    <row r="902">
      <c r="H902" s="64"/>
      <c r="I902" s="65"/>
    </row>
    <row r="903">
      <c r="H903" s="64"/>
      <c r="I903" s="65"/>
    </row>
    <row r="904">
      <c r="H904" s="64"/>
      <c r="I904" s="65"/>
    </row>
    <row r="905">
      <c r="H905" s="64"/>
      <c r="I905" s="65"/>
    </row>
    <row r="906">
      <c r="H906" s="64"/>
      <c r="I906" s="65"/>
    </row>
    <row r="907">
      <c r="H907" s="64"/>
      <c r="I907" s="65"/>
    </row>
    <row r="908">
      <c r="H908" s="64"/>
      <c r="I908" s="65"/>
    </row>
    <row r="909">
      <c r="H909" s="64"/>
      <c r="I909" s="65"/>
    </row>
    <row r="910">
      <c r="H910" s="64"/>
      <c r="I910" s="65"/>
    </row>
    <row r="911">
      <c r="H911" s="64"/>
      <c r="I911" s="65"/>
    </row>
    <row r="912">
      <c r="H912" s="64"/>
      <c r="I912" s="65"/>
    </row>
    <row r="913">
      <c r="H913" s="64"/>
      <c r="I913" s="65"/>
    </row>
    <row r="914">
      <c r="H914" s="64"/>
      <c r="I914" s="65"/>
    </row>
    <row r="915">
      <c r="H915" s="64"/>
      <c r="I915" s="65"/>
    </row>
    <row r="916">
      <c r="H916" s="64"/>
      <c r="I916" s="65"/>
    </row>
    <row r="917">
      <c r="H917" s="64"/>
      <c r="I917" s="65"/>
    </row>
    <row r="918">
      <c r="H918" s="64"/>
      <c r="I918" s="65"/>
    </row>
    <row r="919">
      <c r="H919" s="64"/>
      <c r="I919" s="65"/>
    </row>
    <row r="920">
      <c r="H920" s="64"/>
      <c r="I920" s="65"/>
    </row>
    <row r="921">
      <c r="H921" s="64"/>
      <c r="I921" s="65"/>
    </row>
    <row r="922">
      <c r="H922" s="64"/>
      <c r="I922" s="65"/>
    </row>
    <row r="923">
      <c r="H923" s="64"/>
      <c r="I923" s="65"/>
    </row>
    <row r="924">
      <c r="H924" s="64"/>
      <c r="I924" s="65"/>
    </row>
    <row r="925">
      <c r="H925" s="64"/>
      <c r="I925" s="65"/>
    </row>
    <row r="926">
      <c r="H926" s="64"/>
      <c r="I926" s="65"/>
    </row>
    <row r="927">
      <c r="H927" s="64"/>
      <c r="I927" s="65"/>
    </row>
    <row r="928">
      <c r="H928" s="64"/>
      <c r="I928" s="65"/>
    </row>
    <row r="929">
      <c r="H929" s="64"/>
      <c r="I929" s="65"/>
    </row>
    <row r="930">
      <c r="H930" s="64"/>
      <c r="I930" s="65"/>
    </row>
    <row r="931">
      <c r="H931" s="64"/>
      <c r="I931" s="65"/>
    </row>
    <row r="932">
      <c r="H932" s="64"/>
      <c r="I932" s="65"/>
    </row>
    <row r="933">
      <c r="H933" s="64"/>
      <c r="I933" s="65"/>
    </row>
    <row r="934">
      <c r="H934" s="64"/>
      <c r="I934" s="65"/>
    </row>
    <row r="935">
      <c r="H935" s="64"/>
      <c r="I935" s="65"/>
    </row>
    <row r="936">
      <c r="H936" s="64"/>
      <c r="I936" s="65"/>
    </row>
    <row r="937">
      <c r="H937" s="64"/>
      <c r="I937" s="65"/>
    </row>
    <row r="938">
      <c r="H938" s="64"/>
      <c r="I938" s="65"/>
    </row>
    <row r="939">
      <c r="H939" s="64"/>
      <c r="I939" s="65"/>
    </row>
    <row r="940">
      <c r="H940" s="64"/>
      <c r="I940" s="65"/>
    </row>
    <row r="941">
      <c r="H941" s="64"/>
      <c r="I941" s="65"/>
    </row>
    <row r="942">
      <c r="H942" s="64"/>
      <c r="I942" s="65"/>
    </row>
    <row r="943">
      <c r="H943" s="64"/>
      <c r="I943" s="65"/>
    </row>
    <row r="944">
      <c r="H944" s="64"/>
      <c r="I944" s="65"/>
    </row>
    <row r="945">
      <c r="H945" s="64"/>
      <c r="I945" s="65"/>
    </row>
    <row r="946">
      <c r="H946" s="64"/>
      <c r="I946" s="65"/>
    </row>
    <row r="947">
      <c r="H947" s="64"/>
      <c r="I947" s="65"/>
    </row>
    <row r="948">
      <c r="H948" s="64"/>
      <c r="I948" s="65"/>
    </row>
    <row r="949">
      <c r="H949" s="64"/>
      <c r="I949" s="65"/>
    </row>
    <row r="950">
      <c r="H950" s="64"/>
      <c r="I950" s="65"/>
    </row>
    <row r="951">
      <c r="H951" s="64"/>
      <c r="I951" s="65"/>
    </row>
    <row r="952">
      <c r="H952" s="64"/>
      <c r="I952" s="65"/>
    </row>
    <row r="953">
      <c r="H953" s="64"/>
      <c r="I953" s="65"/>
    </row>
    <row r="954">
      <c r="H954" s="64"/>
      <c r="I954" s="65"/>
    </row>
    <row r="955">
      <c r="H955" s="64"/>
      <c r="I955" s="65"/>
    </row>
    <row r="956">
      <c r="H956" s="64"/>
      <c r="I956" s="65"/>
    </row>
    <row r="957">
      <c r="H957" s="64"/>
      <c r="I957" s="65"/>
    </row>
    <row r="958">
      <c r="H958" s="64"/>
      <c r="I958" s="65"/>
    </row>
    <row r="959">
      <c r="H959" s="64"/>
      <c r="I959" s="65"/>
    </row>
    <row r="960">
      <c r="H960" s="64"/>
      <c r="I960" s="65"/>
    </row>
    <row r="961">
      <c r="H961" s="64"/>
      <c r="I961" s="65"/>
    </row>
    <row r="962">
      <c r="H962" s="64"/>
      <c r="I962" s="65"/>
    </row>
    <row r="963">
      <c r="H963" s="64"/>
      <c r="I963" s="65"/>
    </row>
    <row r="964">
      <c r="H964" s="64"/>
      <c r="I964" s="65"/>
    </row>
    <row r="965">
      <c r="H965" s="64"/>
      <c r="I965" s="65"/>
    </row>
    <row r="966">
      <c r="H966" s="64"/>
      <c r="I966" s="65"/>
    </row>
    <row r="967">
      <c r="H967" s="64"/>
      <c r="I967" s="65"/>
    </row>
    <row r="968">
      <c r="H968" s="64"/>
      <c r="I968" s="65"/>
    </row>
    <row r="969">
      <c r="H969" s="64"/>
      <c r="I969" s="65"/>
    </row>
    <row r="970">
      <c r="H970" s="64"/>
      <c r="I970" s="65"/>
    </row>
    <row r="971">
      <c r="H971" s="64"/>
      <c r="I971" s="65"/>
    </row>
    <row r="972">
      <c r="H972" s="64"/>
      <c r="I972" s="65"/>
    </row>
    <row r="973">
      <c r="H973" s="64"/>
      <c r="I973" s="65"/>
    </row>
    <row r="974">
      <c r="H974" s="64"/>
      <c r="I974" s="65"/>
    </row>
    <row r="975">
      <c r="H975" s="64"/>
      <c r="I975" s="65"/>
    </row>
    <row r="976">
      <c r="H976" s="64"/>
      <c r="I976" s="65"/>
    </row>
    <row r="977">
      <c r="H977" s="64"/>
      <c r="I977" s="65"/>
    </row>
    <row r="978">
      <c r="H978" s="64"/>
      <c r="I978" s="65"/>
    </row>
    <row r="979">
      <c r="H979" s="64"/>
      <c r="I979" s="65"/>
    </row>
    <row r="980">
      <c r="H980" s="64"/>
      <c r="I980" s="65"/>
    </row>
    <row r="981">
      <c r="H981" s="64"/>
      <c r="I981" s="65"/>
    </row>
    <row r="982">
      <c r="H982" s="64"/>
      <c r="I982" s="65"/>
    </row>
    <row r="983">
      <c r="H983" s="64"/>
      <c r="I983" s="65"/>
    </row>
    <row r="984">
      <c r="H984" s="64"/>
      <c r="I984" s="65"/>
    </row>
    <row r="985">
      <c r="H985" s="64"/>
      <c r="I985" s="65"/>
    </row>
    <row r="986">
      <c r="H986" s="64"/>
      <c r="I986" s="65"/>
    </row>
    <row r="987">
      <c r="H987" s="64"/>
      <c r="I987" s="65"/>
    </row>
    <row r="988">
      <c r="H988" s="64"/>
      <c r="I988" s="65"/>
    </row>
    <row r="989">
      <c r="H989" s="64"/>
      <c r="I989" s="65"/>
    </row>
    <row r="990">
      <c r="H990" s="64"/>
      <c r="I990" s="65"/>
    </row>
    <row r="991">
      <c r="H991" s="64"/>
      <c r="I991" s="65"/>
    </row>
    <row r="992">
      <c r="H992" s="64"/>
      <c r="I992" s="65"/>
    </row>
    <row r="993">
      <c r="H993" s="64"/>
      <c r="I993" s="65"/>
    </row>
    <row r="994">
      <c r="H994" s="64"/>
      <c r="I994" s="65"/>
    </row>
    <row r="995">
      <c r="H995" s="64"/>
      <c r="I995" s="65"/>
    </row>
    <row r="996">
      <c r="H996" s="64"/>
      <c r="I996" s="65"/>
    </row>
    <row r="997">
      <c r="H997" s="64"/>
      <c r="I997" s="65"/>
    </row>
    <row r="998">
      <c r="H998" s="64"/>
      <c r="I998" s="65"/>
    </row>
  </sheetData>
  <mergeCells count="3">
    <mergeCell ref="A2:A3"/>
    <mergeCell ref="B2:C2"/>
    <mergeCell ref="D2:E2"/>
  </mergeCells>
  <conditionalFormatting sqref="E4:E6 B5:D6">
    <cfRule type="cellIs" dxfId="0" priority="1" operator="greaterThan">
      <formula>#REF!</formula>
    </cfRule>
  </conditionalFormatting>
  <conditionalFormatting sqref="E4:E6">
    <cfRule type="cellIs" dxfId="0" priority="2" operator="greaterThan">
      <formula>#REF!</formula>
    </cfRule>
  </conditionalFormatting>
  <conditionalFormatting sqref="B4 C4:C6 D4 E4:E6">
    <cfRule type="cellIs" dxfId="0" priority="3" operator="greaterThan">
      <formula>#REF!</formula>
    </cfRule>
  </conditionalFormatting>
  <conditionalFormatting sqref="B4 C4:C6 D4 E4:E6">
    <cfRule type="cellIs" dxfId="0" priority="4" operator="greaterThan">
      <formula>#REF!</formula>
    </cfRule>
  </conditionalFormatting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0"/>
    <col customWidth="1" min="2" max="2" width="7.86"/>
    <col customWidth="1" min="3" max="3" width="42.14"/>
    <col customWidth="1" min="4" max="4" width="12.29"/>
    <col customWidth="1" min="5" max="5" width="13.86"/>
    <col customWidth="1" min="6" max="6" width="26.0"/>
    <col customWidth="1" min="7" max="7" width="13.43"/>
    <col customWidth="1" min="8" max="8" width="17.0"/>
    <col customWidth="1" min="9" max="9" width="15.29"/>
    <col customWidth="1" min="10" max="10" width="13.86"/>
    <col customWidth="1" min="11" max="11" width="13.71"/>
    <col customWidth="1" min="12" max="12" width="12.0"/>
    <col customWidth="1" min="13" max="13" width="12.29"/>
    <col customWidth="1" min="14" max="14" width="16.0"/>
    <col customWidth="1" min="15" max="15" width="12.29"/>
    <col customWidth="1" min="16" max="16" width="13.14"/>
    <col customWidth="1" min="17" max="17" width="7.86"/>
    <col customWidth="1" min="18" max="18" width="8.14"/>
    <col customWidth="1" min="19" max="19" width="7.29"/>
    <col customWidth="1" min="20" max="20" width="9.71"/>
    <col customWidth="1" min="21" max="22" width="7.29"/>
    <col customWidth="1" min="23" max="23" width="6.43"/>
    <col customWidth="1" min="24" max="25" width="7.29"/>
    <col customWidth="1" min="26" max="26" width="8.14"/>
    <col customWidth="1" min="27" max="28" width="7.29"/>
  </cols>
  <sheetData>
    <row r="1" ht="7.5" customHeight="1">
      <c r="F1" s="1"/>
      <c r="G1" s="1"/>
    </row>
    <row r="2" ht="79.5" customHeight="1">
      <c r="B2" s="2" t="s">
        <v>0</v>
      </c>
      <c r="C2" s="3"/>
      <c r="D2" s="3"/>
      <c r="E2" s="4"/>
      <c r="F2" s="7" t="s">
        <v>41</v>
      </c>
      <c r="G2" s="76" t="s">
        <v>42</v>
      </c>
      <c r="H2" s="5" t="s">
        <v>3</v>
      </c>
      <c r="I2" s="3"/>
      <c r="J2" s="3"/>
      <c r="K2" s="3"/>
      <c r="L2" s="3"/>
      <c r="M2" s="3"/>
      <c r="N2" s="3"/>
      <c r="O2" s="4"/>
      <c r="P2" s="7" t="s">
        <v>4</v>
      </c>
      <c r="Q2" s="8" t="s">
        <v>5</v>
      </c>
      <c r="R2" s="3"/>
      <c r="S2" s="4"/>
      <c r="T2" s="9" t="s">
        <v>6</v>
      </c>
      <c r="U2" s="3"/>
      <c r="V2" s="4"/>
      <c r="W2" s="10" t="s">
        <v>7</v>
      </c>
      <c r="X2" s="3"/>
      <c r="Y2" s="4"/>
      <c r="Z2" s="11" t="s">
        <v>8</v>
      </c>
      <c r="AA2" s="3"/>
      <c r="AB2" s="4"/>
    </row>
    <row r="3" ht="67.5" customHeight="1">
      <c r="B3" s="13" t="s">
        <v>9</v>
      </c>
      <c r="C3" s="13" t="s">
        <v>10</v>
      </c>
      <c r="D3" s="13" t="s">
        <v>11</v>
      </c>
      <c r="E3" s="13" t="s">
        <v>12</v>
      </c>
      <c r="F3" s="14" t="s">
        <v>13</v>
      </c>
      <c r="G3" s="15" t="s">
        <v>13</v>
      </c>
      <c r="H3" s="77" t="s">
        <v>50</v>
      </c>
      <c r="I3" s="16" t="s">
        <v>16</v>
      </c>
      <c r="J3" s="17" t="s">
        <v>51</v>
      </c>
      <c r="K3" s="17" t="s">
        <v>18</v>
      </c>
      <c r="L3" s="18" t="s">
        <v>7</v>
      </c>
      <c r="M3" s="18" t="s">
        <v>20</v>
      </c>
      <c r="N3" s="78" t="s">
        <v>8</v>
      </c>
      <c r="O3" s="19" t="s">
        <v>22</v>
      </c>
      <c r="P3" s="20" t="s">
        <v>4</v>
      </c>
      <c r="Q3" s="21" t="s">
        <v>23</v>
      </c>
      <c r="R3" s="21" t="s">
        <v>24</v>
      </c>
      <c r="S3" s="21" t="s">
        <v>25</v>
      </c>
      <c r="T3" s="22" t="s">
        <v>23</v>
      </c>
      <c r="U3" s="22" t="s">
        <v>24</v>
      </c>
      <c r="V3" s="22" t="s">
        <v>25</v>
      </c>
      <c r="W3" s="23" t="s">
        <v>23</v>
      </c>
      <c r="X3" s="23" t="s">
        <v>24</v>
      </c>
      <c r="Y3" s="23" t="s">
        <v>25</v>
      </c>
      <c r="Z3" s="24" t="s">
        <v>23</v>
      </c>
      <c r="AA3" s="24" t="s">
        <v>24</v>
      </c>
      <c r="AB3" s="24" t="s">
        <v>25</v>
      </c>
    </row>
    <row r="4">
      <c r="B4" s="26">
        <v>1.0</v>
      </c>
      <c r="C4" s="27" t="s">
        <v>26</v>
      </c>
      <c r="D4" s="28" t="s">
        <v>11</v>
      </c>
      <c r="E4" s="29">
        <v>1.0</v>
      </c>
      <c r="F4" s="63">
        <v>1030000.0</v>
      </c>
      <c r="G4" s="79">
        <v>1450000.0</v>
      </c>
      <c r="H4" s="32">
        <f>ROUND((AVERAGE(F4,G4)),0)</f>
        <v>1240000</v>
      </c>
      <c r="I4" s="33">
        <f>+H4*E4</f>
        <v>1240000</v>
      </c>
      <c r="J4" s="34">
        <f>ROUND(GEOMEAN(F4,G4),0)</f>
        <v>1222088</v>
      </c>
      <c r="K4" s="34">
        <f>+J4*E4</f>
        <v>1222088</v>
      </c>
      <c r="L4" s="35">
        <f>ROUND(HARMEAN(F4,G4),0)</f>
        <v>1204435</v>
      </c>
      <c r="M4" s="35">
        <f>+L4*E4</f>
        <v>1204435</v>
      </c>
      <c r="N4" s="36">
        <f>ROUND(MEDIAN(F4,G4),0)</f>
        <v>1240000</v>
      </c>
      <c r="O4" s="37">
        <f>+N4*E4</f>
        <v>1240000</v>
      </c>
      <c r="P4" s="38">
        <f>ROUND(STDEVP(F4,G4),0)</f>
        <v>210000</v>
      </c>
      <c r="Q4" s="39">
        <f>(P4/H4*100)</f>
        <v>16.93548387</v>
      </c>
      <c r="R4" s="39">
        <f>100-Q4</f>
        <v>83.06451613</v>
      </c>
      <c r="S4" s="40" t="str">
        <f>IF(R4&gt;=75,"ALTO","BAJO")</f>
        <v>ALTO</v>
      </c>
      <c r="T4" s="39">
        <f>(P4/J4*100)</f>
        <v>17.18370527</v>
      </c>
      <c r="U4" s="39">
        <f>100-T4</f>
        <v>82.81629473</v>
      </c>
      <c r="V4" s="40" t="str">
        <f>IF(U4&gt;=75,"ALTO","BAJO")</f>
        <v>ALTO</v>
      </c>
      <c r="W4" s="39">
        <f>(P4/L4*100)</f>
        <v>17.43556107</v>
      </c>
      <c r="X4" s="39">
        <f>100-W4</f>
        <v>82.56443893</v>
      </c>
      <c r="Y4" s="40" t="str">
        <f>IF(X4&gt;=75,"ALTO","BAJO")</f>
        <v>ALTO</v>
      </c>
      <c r="Z4" s="39">
        <f>(P4/N4*100)</f>
        <v>16.93548387</v>
      </c>
      <c r="AA4" s="39">
        <f>100-Z4</f>
        <v>83.06451613</v>
      </c>
      <c r="AB4" s="40" t="str">
        <f>IF(AA4&gt;=75,"ALTO","BAJO")</f>
        <v>ALTO</v>
      </c>
    </row>
    <row r="5" ht="12.75" customHeight="1">
      <c r="B5" s="42" t="s">
        <v>27</v>
      </c>
      <c r="C5" s="3"/>
      <c r="D5" s="3"/>
      <c r="E5" s="4"/>
      <c r="F5" s="43"/>
      <c r="G5" s="43"/>
      <c r="H5" s="44" t="s">
        <v>28</v>
      </c>
      <c r="I5" s="45">
        <f>SUM(I4)</f>
        <v>1240000</v>
      </c>
      <c r="J5" s="46"/>
      <c r="K5" s="46">
        <f>SUM(K4)</f>
        <v>1222088</v>
      </c>
      <c r="L5" s="46"/>
      <c r="M5" s="46">
        <f>SUM(M4)</f>
        <v>1204435</v>
      </c>
      <c r="N5" s="46"/>
      <c r="O5" s="46">
        <f>SUM(O4)</f>
        <v>1240000</v>
      </c>
      <c r="P5" s="46"/>
      <c r="Q5" s="47"/>
      <c r="R5" s="47"/>
      <c r="S5" s="48"/>
      <c r="T5" s="47"/>
      <c r="U5" s="48"/>
      <c r="V5" s="48"/>
      <c r="W5" s="47"/>
      <c r="X5" s="48"/>
      <c r="Y5" s="48"/>
      <c r="Z5" s="47"/>
      <c r="AA5" s="48"/>
      <c r="AB5" s="48"/>
    </row>
    <row r="6">
      <c r="B6" s="49"/>
      <c r="C6" s="50" t="s">
        <v>29</v>
      </c>
      <c r="D6" s="51"/>
      <c r="E6" s="51"/>
      <c r="F6" s="52"/>
      <c r="G6" s="53"/>
      <c r="H6" s="54" t="s">
        <v>30</v>
      </c>
      <c r="I6" s="45">
        <f>ROUND(I5*19%,0)</f>
        <v>235600</v>
      </c>
      <c r="J6" s="55"/>
      <c r="K6" s="49"/>
      <c r="L6" s="49"/>
      <c r="M6" s="49"/>
      <c r="N6" s="49"/>
      <c r="O6" s="49"/>
      <c r="P6" s="49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</row>
    <row r="7">
      <c r="B7" s="49"/>
      <c r="C7" s="49"/>
      <c r="D7" s="51"/>
      <c r="E7" s="51"/>
      <c r="F7" s="52"/>
      <c r="G7" s="56"/>
      <c r="H7" s="29" t="s">
        <v>31</v>
      </c>
      <c r="I7" s="45">
        <f>ROUND((SUM(I5:I6)),0)</f>
        <v>1475600</v>
      </c>
      <c r="J7" s="49"/>
      <c r="K7" s="49"/>
      <c r="L7" s="49"/>
      <c r="M7" s="49"/>
      <c r="N7" s="49"/>
      <c r="O7" s="49"/>
      <c r="P7" s="49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</row>
    <row r="8" ht="21.75" customHeight="1">
      <c r="B8" s="49"/>
      <c r="C8" s="49"/>
      <c r="D8" s="51"/>
      <c r="E8" s="51"/>
      <c r="F8" s="52"/>
      <c r="G8" s="56"/>
      <c r="H8" s="49"/>
      <c r="I8" s="49"/>
      <c r="J8" s="49"/>
      <c r="K8" s="49"/>
      <c r="L8" s="49"/>
      <c r="M8" s="49"/>
      <c r="N8" s="49"/>
      <c r="O8" s="49"/>
      <c r="P8" s="49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</row>
    <row r="9" ht="38.25" customHeight="1">
      <c r="B9" s="49"/>
      <c r="C9" s="49"/>
      <c r="D9" s="51"/>
      <c r="G9" s="80"/>
      <c r="H9" s="51"/>
      <c r="I9" s="81"/>
      <c r="J9" s="81"/>
      <c r="K9" s="81"/>
      <c r="L9" s="49"/>
      <c r="M9" s="49"/>
      <c r="N9" s="49"/>
      <c r="O9" s="49"/>
      <c r="P9" s="49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</row>
    <row r="10" ht="12.75" customHeight="1">
      <c r="B10" s="49"/>
      <c r="C10" s="49"/>
      <c r="D10" s="51"/>
      <c r="E10" s="51"/>
      <c r="H10" s="45">
        <v>8.72E7</v>
      </c>
      <c r="I10" s="59">
        <f>H10/I7</f>
        <v>59.09460558</v>
      </c>
      <c r="K10" s="82"/>
      <c r="L10" s="49"/>
      <c r="M10" s="49"/>
      <c r="N10" s="49"/>
      <c r="O10" s="49"/>
      <c r="P10" s="49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</row>
    <row r="11" ht="12.75" customHeight="1">
      <c r="B11" s="49"/>
      <c r="C11" s="49"/>
      <c r="D11" s="51"/>
      <c r="E11" s="51"/>
      <c r="F11" s="51"/>
      <c r="G11" s="52"/>
      <c r="H11" s="82"/>
      <c r="I11" s="51"/>
      <c r="J11" s="83"/>
      <c r="K11" s="84"/>
      <c r="L11" s="49"/>
      <c r="M11" s="49"/>
      <c r="N11" s="49"/>
      <c r="O11" s="49"/>
      <c r="P11" s="49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</row>
    <row r="12" ht="12.75" customHeight="1">
      <c r="B12" s="49"/>
      <c r="C12" s="49"/>
      <c r="D12" s="51"/>
      <c r="E12" s="51"/>
      <c r="F12" s="51"/>
      <c r="G12" s="52"/>
      <c r="H12" s="82"/>
      <c r="I12" s="49"/>
      <c r="J12" s="49"/>
      <c r="K12" s="49"/>
      <c r="L12" s="49"/>
      <c r="M12" s="49"/>
      <c r="N12" s="49"/>
      <c r="O12" s="49"/>
      <c r="P12" s="49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</row>
    <row r="13" ht="12.75" customHeight="1">
      <c r="B13" s="49"/>
      <c r="C13" s="49"/>
      <c r="D13" s="51"/>
      <c r="E13" s="51"/>
      <c r="F13" s="51"/>
      <c r="G13" s="85"/>
      <c r="H13" s="52"/>
      <c r="I13" s="49"/>
      <c r="J13" s="49"/>
      <c r="K13" s="49"/>
      <c r="L13" s="49"/>
      <c r="M13" s="49"/>
      <c r="N13" s="49"/>
      <c r="O13" s="49"/>
      <c r="P13" s="49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</row>
    <row r="14" ht="12.75" customHeight="1">
      <c r="B14" s="49"/>
      <c r="C14" s="49"/>
      <c r="D14" s="51"/>
      <c r="E14" s="51"/>
      <c r="F14" s="51"/>
      <c r="G14" s="85"/>
      <c r="H14" s="52"/>
      <c r="I14" s="49"/>
      <c r="J14" s="49"/>
      <c r="K14" s="49"/>
      <c r="L14" s="49"/>
      <c r="M14" s="49"/>
      <c r="N14" s="49"/>
      <c r="O14" s="49"/>
      <c r="P14" s="49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</row>
    <row r="15" ht="12.75" customHeight="1">
      <c r="B15" s="49"/>
      <c r="C15" s="49"/>
      <c r="D15" s="51"/>
      <c r="E15" s="51"/>
      <c r="F15" s="51"/>
      <c r="G15" s="85"/>
      <c r="H15" s="52"/>
      <c r="I15" s="49"/>
      <c r="J15" s="49"/>
      <c r="K15" s="49"/>
      <c r="L15" s="49"/>
      <c r="M15" s="49"/>
      <c r="N15" s="49"/>
      <c r="O15" s="49"/>
      <c r="P15" s="49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</row>
    <row r="16" ht="12.75" customHeight="1">
      <c r="B16" s="49"/>
      <c r="C16" s="86" t="s">
        <v>52</v>
      </c>
      <c r="D16" s="87" t="s">
        <v>53</v>
      </c>
      <c r="E16" s="88" t="s">
        <v>54</v>
      </c>
      <c r="F16" s="88" t="s">
        <v>55</v>
      </c>
      <c r="G16" s="88" t="s">
        <v>35</v>
      </c>
      <c r="I16" s="49"/>
      <c r="J16" s="49"/>
      <c r="K16" s="49"/>
      <c r="L16" s="49"/>
      <c r="M16" s="49"/>
      <c r="N16" s="49"/>
      <c r="O16" s="49"/>
      <c r="P16" s="49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</row>
    <row r="17" ht="12.75" customHeight="1">
      <c r="B17" s="49"/>
      <c r="C17" s="89">
        <f>I5</f>
        <v>1240000</v>
      </c>
      <c r="D17" s="45">
        <f>ROUND(C17*19%,0)</f>
        <v>235600</v>
      </c>
      <c r="E17" s="90">
        <f>D17+C17</f>
        <v>1475600</v>
      </c>
      <c r="F17" s="91">
        <v>59.0</v>
      </c>
      <c r="G17" s="90">
        <f>F17*E17</f>
        <v>87060400</v>
      </c>
      <c r="I17" s="49"/>
      <c r="J17" s="49"/>
      <c r="K17" s="49"/>
      <c r="L17" s="49"/>
      <c r="M17" s="49"/>
      <c r="N17" s="49"/>
      <c r="O17" s="49"/>
      <c r="P17" s="49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</row>
    <row r="18" ht="12.75" customHeight="1">
      <c r="B18" s="49"/>
      <c r="C18" s="92"/>
      <c r="D18" s="93"/>
      <c r="E18" s="93"/>
      <c r="F18" s="94" t="s">
        <v>36</v>
      </c>
      <c r="G18" s="90">
        <f>G17</f>
        <v>87060400</v>
      </c>
      <c r="I18" s="49"/>
      <c r="J18" s="49"/>
      <c r="K18" s="49"/>
      <c r="L18" s="49"/>
      <c r="M18" s="49"/>
      <c r="N18" s="49"/>
      <c r="O18" s="49"/>
      <c r="P18" s="49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</row>
    <row r="19" ht="12.75" customHeight="1">
      <c r="B19" s="49"/>
      <c r="C19" s="52"/>
      <c r="D19" s="49"/>
      <c r="E19" s="49"/>
      <c r="F19" s="49"/>
      <c r="G19" s="49"/>
      <c r="I19" s="49"/>
      <c r="J19" s="49"/>
      <c r="K19" s="49"/>
      <c r="L19" s="49"/>
      <c r="M19" s="49"/>
      <c r="N19" s="49"/>
      <c r="O19" s="49"/>
      <c r="P19" s="49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</row>
    <row r="20" ht="12.75" customHeight="1">
      <c r="B20" s="49"/>
      <c r="C20" s="52"/>
      <c r="D20" s="49"/>
      <c r="E20" s="49"/>
      <c r="F20" s="49"/>
      <c r="G20" s="49"/>
      <c r="I20" s="49"/>
      <c r="J20" s="49"/>
      <c r="K20" s="49"/>
      <c r="L20" s="49"/>
      <c r="M20" s="49"/>
      <c r="N20" s="49"/>
      <c r="O20" s="49"/>
      <c r="P20" s="49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</row>
    <row r="21" ht="12.75" customHeight="1">
      <c r="B21" s="49"/>
      <c r="C21" s="52"/>
      <c r="D21" s="49"/>
      <c r="E21" s="49"/>
      <c r="F21" s="49"/>
      <c r="G21" s="49"/>
      <c r="I21" s="49"/>
      <c r="J21" s="49"/>
      <c r="K21" s="49"/>
      <c r="L21" s="49"/>
      <c r="M21" s="49"/>
      <c r="N21" s="49"/>
      <c r="O21" s="49"/>
      <c r="P21" s="49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</row>
    <row r="22" ht="12.75" customHeight="1">
      <c r="B22" s="49"/>
      <c r="C22" s="52"/>
      <c r="D22" s="49"/>
      <c r="E22" s="49"/>
      <c r="F22" s="95" t="s">
        <v>56</v>
      </c>
      <c r="G22" s="90">
        <v>1423500.0</v>
      </c>
      <c r="I22" s="49"/>
      <c r="J22" s="49"/>
      <c r="K22" s="49"/>
      <c r="L22" s="49"/>
      <c r="M22" s="49"/>
      <c r="N22" s="49"/>
      <c r="O22" s="49"/>
      <c r="P22" s="49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</row>
    <row r="23" ht="12.75" customHeight="1">
      <c r="B23" s="49"/>
      <c r="C23" s="52"/>
      <c r="D23" s="49"/>
      <c r="E23" s="49"/>
      <c r="F23" s="95" t="s">
        <v>57</v>
      </c>
      <c r="G23" s="96">
        <f>G18/G22</f>
        <v>61.15939586</v>
      </c>
      <c r="I23" s="49"/>
      <c r="J23" s="49"/>
      <c r="K23" s="49"/>
      <c r="L23" s="49"/>
      <c r="M23" s="49"/>
      <c r="N23" s="49"/>
      <c r="O23" s="49"/>
      <c r="P23" s="49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</row>
    <row r="24" ht="12.75" customHeight="1">
      <c r="B24" s="49"/>
      <c r="C24" s="52"/>
      <c r="D24" s="49"/>
      <c r="E24" s="49"/>
      <c r="F24" s="97">
        <v>0.5</v>
      </c>
      <c r="G24" s="98">
        <f>G23/2</f>
        <v>30.57969793</v>
      </c>
      <c r="I24" s="49"/>
      <c r="J24" s="49"/>
      <c r="K24" s="49"/>
      <c r="L24" s="49"/>
      <c r="M24" s="49"/>
      <c r="N24" s="49"/>
      <c r="O24" s="49"/>
      <c r="P24" s="49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</row>
    <row r="25" ht="12.75" customHeight="1">
      <c r="B25" s="49"/>
      <c r="C25" s="49"/>
      <c r="D25" s="51"/>
      <c r="E25" s="51"/>
      <c r="F25" s="52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</row>
    <row r="26" ht="12.75" customHeight="1">
      <c r="B26" s="49"/>
      <c r="C26" s="49"/>
      <c r="D26" s="51"/>
      <c r="E26" s="51"/>
      <c r="F26" s="52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</row>
    <row r="27" ht="25.5" customHeight="1">
      <c r="B27" s="49"/>
      <c r="C27" s="99" t="s">
        <v>10</v>
      </c>
      <c r="D27" s="99" t="s">
        <v>11</v>
      </c>
      <c r="E27" s="99" t="s">
        <v>58</v>
      </c>
      <c r="F27" s="100" t="s">
        <v>13</v>
      </c>
      <c r="G27" s="101" t="s">
        <v>59</v>
      </c>
      <c r="H27" s="101" t="s">
        <v>60</v>
      </c>
      <c r="I27" s="101" t="s">
        <v>61</v>
      </c>
      <c r="J27" s="49"/>
      <c r="K27" s="49"/>
      <c r="L27" s="49"/>
      <c r="M27" s="49"/>
      <c r="N27" s="49"/>
      <c r="O27" s="49"/>
      <c r="P27" s="49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</row>
    <row r="28" ht="12.75" customHeight="1">
      <c r="B28" s="49"/>
      <c r="C28" s="102" t="s">
        <v>26</v>
      </c>
      <c r="D28" s="103" t="s">
        <v>11</v>
      </c>
      <c r="E28" s="104">
        <v>59.0</v>
      </c>
      <c r="F28" s="105">
        <v>1240000.0</v>
      </c>
      <c r="G28" s="106">
        <f>ROUND(F28*19%,0)</f>
        <v>235600</v>
      </c>
      <c r="H28" s="106">
        <f>F28+G28</f>
        <v>1475600</v>
      </c>
      <c r="I28" s="106">
        <f>E28*H28</f>
        <v>87060400</v>
      </c>
      <c r="J28" s="49"/>
      <c r="K28" s="49"/>
      <c r="L28" s="49"/>
      <c r="M28" s="49"/>
      <c r="N28" s="49"/>
      <c r="O28" s="49"/>
      <c r="P28" s="49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</row>
    <row r="29" ht="12.75" customHeight="1">
      <c r="B29" s="49"/>
      <c r="C29" s="49"/>
      <c r="D29" s="51"/>
      <c r="E29" s="51"/>
      <c r="F29" s="52"/>
      <c r="G29" s="52"/>
      <c r="H29" s="49"/>
      <c r="I29" s="49"/>
      <c r="J29" s="49"/>
      <c r="K29" s="49"/>
      <c r="L29" s="49"/>
      <c r="M29" s="49"/>
      <c r="N29" s="49"/>
      <c r="O29" s="49"/>
      <c r="P29" s="49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</row>
    <row r="30" ht="12.75" customHeight="1">
      <c r="B30" s="49"/>
      <c r="C30" s="49"/>
      <c r="D30" s="51"/>
      <c r="E30" s="51"/>
      <c r="F30" s="52"/>
      <c r="G30" s="52"/>
      <c r="H30" s="49"/>
      <c r="I30" s="49"/>
      <c r="J30" s="49"/>
      <c r="K30" s="49"/>
      <c r="L30" s="49"/>
      <c r="M30" s="49"/>
      <c r="N30" s="49"/>
      <c r="O30" s="49"/>
      <c r="P30" s="49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</row>
    <row r="31" ht="12.75" customHeight="1">
      <c r="B31" s="49"/>
      <c r="C31" s="49"/>
      <c r="D31" s="51"/>
      <c r="E31" s="51"/>
      <c r="F31" s="52"/>
      <c r="G31" s="52"/>
      <c r="H31" s="49"/>
      <c r="I31" s="49"/>
      <c r="J31" s="49"/>
      <c r="K31" s="49"/>
      <c r="L31" s="49"/>
      <c r="M31" s="49"/>
      <c r="N31" s="49"/>
      <c r="O31" s="49"/>
      <c r="P31" s="49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</row>
    <row r="32" ht="12.75" customHeight="1">
      <c r="B32" s="49"/>
      <c r="C32" s="49"/>
      <c r="D32" s="51"/>
      <c r="E32" s="51"/>
      <c r="F32" s="52"/>
      <c r="G32" s="52"/>
      <c r="H32" s="49"/>
      <c r="I32" s="49"/>
      <c r="J32" s="49"/>
      <c r="K32" s="49"/>
      <c r="L32" s="49"/>
      <c r="M32" s="49"/>
      <c r="N32" s="49"/>
      <c r="O32" s="49"/>
      <c r="P32" s="49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</row>
    <row r="33" ht="12.75" customHeight="1">
      <c r="B33" s="49"/>
      <c r="C33" s="49"/>
      <c r="D33" s="51"/>
      <c r="E33" s="51"/>
      <c r="F33" s="52"/>
      <c r="G33" s="52"/>
      <c r="H33" s="49"/>
      <c r="I33" s="49"/>
      <c r="J33" s="49"/>
      <c r="K33" s="49"/>
      <c r="L33" s="49"/>
      <c r="M33" s="49"/>
      <c r="N33" s="49"/>
      <c r="O33" s="49"/>
      <c r="P33" s="49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</row>
    <row r="34" ht="12.75" customHeight="1">
      <c r="B34" s="49"/>
      <c r="C34" s="49"/>
      <c r="D34" s="51"/>
      <c r="E34" s="51"/>
      <c r="F34" s="52"/>
      <c r="G34" s="52"/>
      <c r="H34" s="49"/>
      <c r="I34" s="49"/>
      <c r="J34" s="49"/>
      <c r="K34" s="49"/>
      <c r="L34" s="49"/>
      <c r="M34" s="49"/>
      <c r="N34" s="49"/>
      <c r="O34" s="49"/>
      <c r="P34" s="49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</row>
    <row r="35" ht="12.75" customHeight="1">
      <c r="B35" s="49"/>
      <c r="C35" s="49"/>
      <c r="D35" s="51"/>
      <c r="E35" s="51"/>
      <c r="F35" s="52"/>
      <c r="G35" s="52"/>
      <c r="H35" s="49"/>
      <c r="I35" s="49"/>
      <c r="J35" s="49"/>
      <c r="K35" s="49"/>
      <c r="L35" s="49"/>
      <c r="M35" s="49"/>
      <c r="N35" s="49"/>
      <c r="O35" s="49"/>
      <c r="P35" s="49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</row>
    <row r="36" ht="12.75" customHeight="1">
      <c r="B36" s="49"/>
      <c r="C36" s="49"/>
      <c r="D36" s="51"/>
      <c r="E36" s="51"/>
      <c r="F36" s="52"/>
      <c r="G36" s="52"/>
      <c r="H36" s="49"/>
      <c r="I36" s="49"/>
      <c r="J36" s="49"/>
      <c r="K36" s="49"/>
      <c r="L36" s="49"/>
      <c r="M36" s="49"/>
      <c r="N36" s="49"/>
      <c r="O36" s="49"/>
      <c r="P36" s="49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</row>
    <row r="37" ht="12.75" customHeight="1">
      <c r="B37" s="49"/>
      <c r="C37" s="49"/>
      <c r="D37" s="51"/>
      <c r="E37" s="51"/>
      <c r="F37" s="52"/>
      <c r="G37" s="52"/>
      <c r="H37" s="49"/>
      <c r="I37" s="49"/>
      <c r="J37" s="49"/>
      <c r="K37" s="49"/>
      <c r="L37" s="49"/>
      <c r="M37" s="49"/>
      <c r="N37" s="49"/>
      <c r="O37" s="49"/>
      <c r="P37" s="49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</row>
    <row r="38" ht="12.75" customHeight="1">
      <c r="B38" s="49"/>
      <c r="C38" s="49"/>
      <c r="D38" s="51"/>
      <c r="E38" s="51"/>
      <c r="F38" s="52"/>
      <c r="G38" s="52"/>
      <c r="H38" s="49"/>
      <c r="I38" s="49"/>
      <c r="J38" s="49"/>
      <c r="K38" s="49"/>
      <c r="L38" s="49"/>
      <c r="M38" s="49"/>
      <c r="N38" s="49"/>
      <c r="O38" s="49"/>
      <c r="P38" s="49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</row>
    <row r="39" ht="12.75" customHeight="1">
      <c r="B39" s="49"/>
      <c r="C39" s="49"/>
      <c r="D39" s="51"/>
      <c r="E39" s="51"/>
      <c r="F39" s="52"/>
      <c r="G39" s="52"/>
      <c r="H39" s="49"/>
      <c r="I39" s="49"/>
      <c r="J39" s="49"/>
      <c r="K39" s="49"/>
      <c r="L39" s="49"/>
      <c r="M39" s="49"/>
      <c r="N39" s="49"/>
      <c r="O39" s="49"/>
      <c r="P39" s="49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</row>
    <row r="40" ht="12.75" customHeight="1">
      <c r="B40" s="49"/>
      <c r="C40" s="49"/>
      <c r="D40" s="51"/>
      <c r="E40" s="51"/>
      <c r="F40" s="52"/>
      <c r="G40" s="52"/>
      <c r="H40" s="49"/>
      <c r="I40" s="49"/>
      <c r="J40" s="49"/>
      <c r="K40" s="49"/>
      <c r="L40" s="49"/>
      <c r="M40" s="49"/>
      <c r="N40" s="49"/>
      <c r="O40" s="49"/>
      <c r="P40" s="49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</row>
    <row r="41" ht="12.75" customHeight="1">
      <c r="B41" s="49"/>
      <c r="C41" s="49"/>
      <c r="D41" s="51"/>
      <c r="E41" s="51"/>
      <c r="F41" s="52"/>
      <c r="G41" s="52"/>
      <c r="H41" s="49"/>
      <c r="I41" s="49"/>
      <c r="J41" s="49"/>
      <c r="K41" s="49"/>
      <c r="L41" s="49"/>
      <c r="M41" s="49"/>
      <c r="N41" s="49"/>
      <c r="O41" s="49"/>
      <c r="P41" s="49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</row>
    <row r="42" ht="12.75" customHeight="1">
      <c r="B42" s="49"/>
      <c r="C42" s="49"/>
      <c r="D42" s="51"/>
      <c r="E42" s="51"/>
      <c r="F42" s="52"/>
      <c r="G42" s="52"/>
      <c r="H42" s="49"/>
      <c r="I42" s="49"/>
      <c r="J42" s="49"/>
      <c r="K42" s="49"/>
      <c r="L42" s="49"/>
      <c r="M42" s="49"/>
      <c r="N42" s="49"/>
      <c r="O42" s="49"/>
      <c r="P42" s="49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</row>
    <row r="43" ht="12.75" customHeight="1">
      <c r="B43" s="49"/>
      <c r="C43" s="49"/>
      <c r="D43" s="51"/>
      <c r="E43" s="51"/>
      <c r="F43" s="52"/>
      <c r="G43" s="52"/>
      <c r="H43" s="49"/>
      <c r="I43" s="49"/>
      <c r="J43" s="49"/>
      <c r="K43" s="49"/>
      <c r="L43" s="49"/>
      <c r="M43" s="49"/>
      <c r="N43" s="49"/>
      <c r="O43" s="49"/>
      <c r="P43" s="49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</row>
    <row r="44" ht="12.75" customHeight="1">
      <c r="B44" s="49"/>
      <c r="C44" s="49"/>
      <c r="D44" s="51"/>
      <c r="E44" s="51"/>
      <c r="F44" s="52"/>
      <c r="G44" s="52"/>
      <c r="H44" s="49"/>
      <c r="I44" s="49"/>
      <c r="J44" s="49"/>
      <c r="K44" s="49"/>
      <c r="L44" s="49"/>
      <c r="M44" s="49"/>
      <c r="N44" s="49"/>
      <c r="O44" s="49"/>
      <c r="P44" s="49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</row>
    <row r="45" ht="12.75" customHeight="1">
      <c r="B45" s="49"/>
      <c r="C45" s="49"/>
      <c r="D45" s="51"/>
      <c r="E45" s="51"/>
      <c r="F45" s="52"/>
      <c r="G45" s="52"/>
      <c r="H45" s="49"/>
      <c r="I45" s="49"/>
      <c r="J45" s="49"/>
      <c r="K45" s="49"/>
      <c r="L45" s="49"/>
      <c r="M45" s="49"/>
      <c r="N45" s="49"/>
      <c r="O45" s="49"/>
      <c r="P45" s="49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</row>
    <row r="46" ht="12.75" customHeight="1">
      <c r="B46" s="49"/>
      <c r="C46" s="49"/>
      <c r="D46" s="51"/>
      <c r="E46" s="51"/>
      <c r="F46" s="52"/>
      <c r="G46" s="52"/>
      <c r="H46" s="49"/>
      <c r="I46" s="49"/>
      <c r="J46" s="49"/>
      <c r="K46" s="49"/>
      <c r="L46" s="49"/>
      <c r="M46" s="49"/>
      <c r="N46" s="49"/>
      <c r="O46" s="49"/>
      <c r="P46" s="49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</row>
    <row r="47" ht="12.75" customHeight="1">
      <c r="B47" s="49"/>
      <c r="C47" s="49"/>
      <c r="D47" s="51"/>
      <c r="E47" s="51"/>
      <c r="F47" s="52"/>
      <c r="G47" s="52"/>
      <c r="H47" s="49"/>
      <c r="I47" s="49"/>
      <c r="J47" s="49"/>
      <c r="K47" s="49"/>
      <c r="L47" s="49"/>
      <c r="M47" s="49"/>
      <c r="N47" s="49"/>
      <c r="O47" s="49"/>
      <c r="P47" s="49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</row>
    <row r="48" ht="12.75" customHeight="1">
      <c r="B48" s="49"/>
      <c r="C48" s="49"/>
      <c r="D48" s="51"/>
      <c r="E48" s="51"/>
      <c r="F48" s="52"/>
      <c r="G48" s="52"/>
      <c r="H48" s="49"/>
      <c r="I48" s="49"/>
      <c r="J48" s="49"/>
      <c r="K48" s="49"/>
      <c r="L48" s="49"/>
      <c r="M48" s="49"/>
      <c r="N48" s="49"/>
      <c r="O48" s="49"/>
      <c r="P48" s="49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</row>
    <row r="49" ht="12.75" customHeight="1">
      <c r="B49" s="49"/>
      <c r="C49" s="49"/>
      <c r="D49" s="51"/>
      <c r="E49" s="51"/>
      <c r="F49" s="52"/>
      <c r="G49" s="52"/>
      <c r="H49" s="49"/>
      <c r="I49" s="49"/>
      <c r="J49" s="49"/>
      <c r="K49" s="49"/>
      <c r="L49" s="49"/>
      <c r="M49" s="49"/>
      <c r="N49" s="49"/>
      <c r="O49" s="49"/>
      <c r="P49" s="49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</row>
    <row r="50" ht="12.75" customHeight="1">
      <c r="B50" s="49"/>
      <c r="C50" s="49"/>
      <c r="D50" s="51"/>
      <c r="E50" s="51"/>
      <c r="F50" s="52"/>
      <c r="G50" s="52"/>
      <c r="H50" s="49"/>
      <c r="I50" s="49"/>
      <c r="J50" s="49"/>
      <c r="K50" s="49"/>
      <c r="L50" s="49"/>
      <c r="M50" s="49"/>
      <c r="N50" s="49"/>
      <c r="O50" s="49"/>
      <c r="P50" s="49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</row>
    <row r="51" ht="12.75" customHeight="1">
      <c r="B51" s="49"/>
      <c r="C51" s="49"/>
      <c r="D51" s="51"/>
      <c r="E51" s="51"/>
      <c r="F51" s="52"/>
      <c r="G51" s="52"/>
      <c r="H51" s="49"/>
      <c r="I51" s="49"/>
      <c r="J51" s="49"/>
      <c r="K51" s="49"/>
      <c r="L51" s="49"/>
      <c r="M51" s="49"/>
      <c r="N51" s="49"/>
      <c r="O51" s="49"/>
      <c r="P51" s="49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</row>
    <row r="52" ht="12.75" customHeight="1">
      <c r="B52" s="49"/>
      <c r="C52" s="49"/>
      <c r="D52" s="51"/>
      <c r="E52" s="51"/>
      <c r="F52" s="52"/>
      <c r="G52" s="52"/>
      <c r="H52" s="49"/>
      <c r="I52" s="49"/>
      <c r="J52" s="49"/>
      <c r="K52" s="49"/>
      <c r="L52" s="49"/>
      <c r="M52" s="49"/>
      <c r="N52" s="49"/>
      <c r="O52" s="49"/>
      <c r="P52" s="49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</row>
    <row r="53" ht="12.75" customHeight="1">
      <c r="B53" s="49"/>
      <c r="C53" s="49"/>
      <c r="D53" s="51"/>
      <c r="E53" s="51"/>
      <c r="F53" s="52"/>
      <c r="G53" s="52"/>
      <c r="H53" s="49"/>
      <c r="I53" s="49"/>
      <c r="J53" s="49"/>
      <c r="K53" s="49"/>
      <c r="L53" s="49"/>
      <c r="M53" s="49"/>
      <c r="N53" s="49"/>
      <c r="O53" s="49"/>
      <c r="P53" s="49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</row>
    <row r="54" ht="12.75" customHeight="1">
      <c r="B54" s="49"/>
      <c r="C54" s="49"/>
      <c r="D54" s="51"/>
      <c r="E54" s="51"/>
      <c r="F54" s="52"/>
      <c r="G54" s="52"/>
      <c r="H54" s="49"/>
      <c r="I54" s="49"/>
      <c r="J54" s="49"/>
      <c r="K54" s="49"/>
      <c r="L54" s="49"/>
      <c r="M54" s="49"/>
      <c r="N54" s="49"/>
      <c r="O54" s="49"/>
      <c r="P54" s="49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</row>
    <row r="55" ht="12.75" customHeight="1">
      <c r="B55" s="49"/>
      <c r="C55" s="49"/>
      <c r="D55" s="51"/>
      <c r="E55" s="51"/>
      <c r="F55" s="52"/>
      <c r="G55" s="52"/>
      <c r="H55" s="49"/>
      <c r="I55" s="49"/>
      <c r="J55" s="49"/>
      <c r="K55" s="49"/>
      <c r="L55" s="49"/>
      <c r="M55" s="49"/>
      <c r="N55" s="49"/>
      <c r="O55" s="49"/>
      <c r="P55" s="49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</row>
    <row r="56" ht="12.75" customHeight="1">
      <c r="B56" s="49"/>
      <c r="C56" s="49"/>
      <c r="D56" s="51"/>
      <c r="E56" s="51"/>
      <c r="F56" s="52"/>
      <c r="G56" s="52"/>
      <c r="H56" s="49"/>
      <c r="I56" s="49"/>
      <c r="J56" s="49"/>
      <c r="K56" s="49"/>
      <c r="L56" s="49"/>
      <c r="M56" s="49"/>
      <c r="N56" s="49"/>
      <c r="O56" s="49"/>
      <c r="P56" s="49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</row>
    <row r="57" ht="12.75" customHeight="1">
      <c r="B57" s="49"/>
      <c r="C57" s="49"/>
      <c r="D57" s="51"/>
      <c r="E57" s="51"/>
      <c r="F57" s="52"/>
      <c r="G57" s="52"/>
      <c r="H57" s="49"/>
      <c r="I57" s="49"/>
      <c r="J57" s="49"/>
      <c r="K57" s="49"/>
      <c r="L57" s="49"/>
      <c r="M57" s="49"/>
      <c r="N57" s="49"/>
      <c r="O57" s="49"/>
      <c r="P57" s="49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</row>
    <row r="58" ht="12.75" customHeight="1">
      <c r="B58" s="49"/>
      <c r="C58" s="49"/>
      <c r="D58" s="51"/>
      <c r="E58" s="51"/>
      <c r="F58" s="52"/>
      <c r="G58" s="52"/>
      <c r="H58" s="49"/>
      <c r="I58" s="49"/>
      <c r="J58" s="49"/>
      <c r="K58" s="49"/>
      <c r="L58" s="49"/>
      <c r="M58" s="49"/>
      <c r="N58" s="49"/>
      <c r="O58" s="49"/>
      <c r="P58" s="49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</row>
    <row r="59" ht="12.75" customHeight="1">
      <c r="B59" s="49"/>
      <c r="C59" s="49"/>
      <c r="D59" s="51"/>
      <c r="E59" s="51"/>
      <c r="F59" s="52"/>
      <c r="G59" s="52"/>
      <c r="H59" s="49"/>
      <c r="I59" s="49"/>
      <c r="J59" s="49"/>
      <c r="K59" s="49"/>
      <c r="L59" s="49"/>
      <c r="M59" s="49"/>
      <c r="N59" s="49"/>
      <c r="O59" s="49"/>
      <c r="P59" s="49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</row>
    <row r="60" ht="12.75" customHeight="1">
      <c r="B60" s="49"/>
      <c r="C60" s="49"/>
      <c r="D60" s="51"/>
      <c r="E60" s="51"/>
      <c r="F60" s="52"/>
      <c r="G60" s="52"/>
      <c r="H60" s="49"/>
      <c r="I60" s="49"/>
      <c r="J60" s="49"/>
      <c r="K60" s="49"/>
      <c r="L60" s="49"/>
      <c r="M60" s="49"/>
      <c r="N60" s="49"/>
      <c r="O60" s="49"/>
      <c r="P60" s="49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</row>
    <row r="61" ht="12.75" customHeight="1">
      <c r="B61" s="49"/>
      <c r="C61" s="49"/>
      <c r="D61" s="51"/>
      <c r="E61" s="51"/>
      <c r="F61" s="52"/>
      <c r="G61" s="52"/>
      <c r="H61" s="49"/>
      <c r="I61" s="49"/>
      <c r="J61" s="49"/>
      <c r="K61" s="49"/>
      <c r="L61" s="49"/>
      <c r="M61" s="49"/>
      <c r="N61" s="49"/>
      <c r="O61" s="49"/>
      <c r="P61" s="49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</row>
    <row r="62" ht="12.75" customHeight="1">
      <c r="B62" s="49"/>
      <c r="C62" s="49"/>
      <c r="D62" s="51"/>
      <c r="E62" s="51"/>
      <c r="F62" s="52"/>
      <c r="G62" s="52"/>
      <c r="H62" s="49"/>
      <c r="I62" s="49"/>
      <c r="J62" s="49"/>
      <c r="K62" s="49"/>
      <c r="L62" s="49"/>
      <c r="M62" s="49"/>
      <c r="N62" s="49"/>
      <c r="O62" s="49"/>
      <c r="P62" s="49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</row>
    <row r="63" ht="12.75" customHeight="1">
      <c r="B63" s="49"/>
      <c r="C63" s="49"/>
      <c r="D63" s="51"/>
      <c r="E63" s="51"/>
      <c r="F63" s="52"/>
      <c r="G63" s="52"/>
      <c r="H63" s="49"/>
      <c r="I63" s="49"/>
      <c r="J63" s="49"/>
      <c r="K63" s="49"/>
      <c r="L63" s="49"/>
      <c r="M63" s="49"/>
      <c r="N63" s="49"/>
      <c r="O63" s="49"/>
      <c r="P63" s="49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</row>
    <row r="64" ht="12.75" customHeight="1">
      <c r="B64" s="49"/>
      <c r="C64" s="49"/>
      <c r="D64" s="51"/>
      <c r="E64" s="51"/>
      <c r="F64" s="52"/>
      <c r="G64" s="52"/>
      <c r="H64" s="49"/>
      <c r="I64" s="49"/>
      <c r="J64" s="49"/>
      <c r="K64" s="49"/>
      <c r="L64" s="49"/>
      <c r="M64" s="49"/>
      <c r="N64" s="49"/>
      <c r="O64" s="49"/>
      <c r="P64" s="49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</row>
    <row r="65" ht="12.75" customHeight="1">
      <c r="B65" s="49"/>
      <c r="C65" s="49"/>
      <c r="D65" s="51"/>
      <c r="E65" s="51"/>
      <c r="F65" s="52"/>
      <c r="G65" s="52"/>
      <c r="H65" s="49"/>
      <c r="I65" s="49"/>
      <c r="J65" s="49"/>
      <c r="K65" s="49"/>
      <c r="L65" s="49"/>
      <c r="M65" s="49"/>
      <c r="N65" s="49"/>
      <c r="O65" s="49"/>
      <c r="P65" s="49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</row>
    <row r="66" ht="12.75" customHeight="1">
      <c r="B66" s="49"/>
      <c r="C66" s="49"/>
      <c r="D66" s="51"/>
      <c r="E66" s="51"/>
      <c r="F66" s="52"/>
      <c r="G66" s="52"/>
      <c r="H66" s="49"/>
      <c r="I66" s="49"/>
      <c r="J66" s="49"/>
      <c r="K66" s="49"/>
      <c r="L66" s="49"/>
      <c r="M66" s="49"/>
      <c r="N66" s="49"/>
      <c r="O66" s="49"/>
      <c r="P66" s="49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</row>
    <row r="67" ht="12.75" customHeight="1">
      <c r="B67" s="49"/>
      <c r="C67" s="49"/>
      <c r="D67" s="51"/>
      <c r="E67" s="51"/>
      <c r="F67" s="52"/>
      <c r="G67" s="52"/>
      <c r="H67" s="49"/>
      <c r="I67" s="49"/>
      <c r="J67" s="49"/>
      <c r="K67" s="49"/>
      <c r="L67" s="49"/>
      <c r="M67" s="49"/>
      <c r="N67" s="49"/>
      <c r="O67" s="49"/>
      <c r="P67" s="49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</row>
    <row r="68" ht="12.75" customHeight="1">
      <c r="B68" s="49"/>
      <c r="C68" s="49"/>
      <c r="D68" s="51"/>
      <c r="E68" s="51"/>
      <c r="F68" s="52"/>
      <c r="G68" s="52"/>
      <c r="H68" s="49"/>
      <c r="I68" s="49"/>
      <c r="J68" s="49"/>
      <c r="K68" s="49"/>
      <c r="L68" s="49"/>
      <c r="M68" s="49"/>
      <c r="N68" s="49"/>
      <c r="O68" s="49"/>
      <c r="P68" s="49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</row>
    <row r="69" ht="12.75" customHeight="1">
      <c r="B69" s="49"/>
      <c r="C69" s="49"/>
      <c r="D69" s="51"/>
      <c r="E69" s="51"/>
      <c r="F69" s="52"/>
      <c r="G69" s="52"/>
      <c r="H69" s="49"/>
      <c r="I69" s="49"/>
      <c r="J69" s="49"/>
      <c r="K69" s="49"/>
      <c r="L69" s="49"/>
      <c r="M69" s="49"/>
      <c r="N69" s="49"/>
      <c r="O69" s="49"/>
      <c r="P69" s="49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</row>
    <row r="70" ht="12.75" customHeight="1">
      <c r="B70" s="49"/>
      <c r="C70" s="49"/>
      <c r="D70" s="51"/>
      <c r="E70" s="51"/>
      <c r="F70" s="52"/>
      <c r="G70" s="52"/>
      <c r="H70" s="49"/>
      <c r="I70" s="49"/>
      <c r="J70" s="49"/>
      <c r="K70" s="49"/>
      <c r="L70" s="49"/>
      <c r="M70" s="49"/>
      <c r="N70" s="49"/>
      <c r="O70" s="49"/>
      <c r="P70" s="49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</row>
    <row r="71" ht="12.75" customHeight="1">
      <c r="B71" s="49"/>
      <c r="C71" s="49"/>
      <c r="D71" s="51"/>
      <c r="E71" s="51"/>
      <c r="F71" s="52"/>
      <c r="G71" s="52"/>
      <c r="H71" s="49"/>
      <c r="I71" s="49"/>
      <c r="J71" s="49"/>
      <c r="K71" s="49"/>
      <c r="L71" s="49"/>
      <c r="M71" s="49"/>
      <c r="N71" s="49"/>
      <c r="O71" s="49"/>
      <c r="P71" s="49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</row>
    <row r="72" ht="12.75" customHeight="1">
      <c r="B72" s="49"/>
      <c r="C72" s="49"/>
      <c r="D72" s="51"/>
      <c r="E72" s="51"/>
      <c r="F72" s="52"/>
      <c r="G72" s="52"/>
      <c r="H72" s="49"/>
      <c r="I72" s="49"/>
      <c r="J72" s="49"/>
      <c r="K72" s="49"/>
      <c r="L72" s="49"/>
      <c r="M72" s="49"/>
      <c r="N72" s="49"/>
      <c r="O72" s="49"/>
      <c r="P72" s="49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</row>
    <row r="73" ht="12.75" customHeight="1">
      <c r="B73" s="49"/>
      <c r="C73" s="49"/>
      <c r="D73" s="51"/>
      <c r="E73" s="51"/>
      <c r="F73" s="52"/>
      <c r="G73" s="52"/>
      <c r="H73" s="49"/>
      <c r="I73" s="49"/>
      <c r="J73" s="49"/>
      <c r="K73" s="49"/>
      <c r="L73" s="49"/>
      <c r="M73" s="49"/>
      <c r="N73" s="49"/>
      <c r="O73" s="49"/>
      <c r="P73" s="49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</row>
    <row r="74" ht="12.75" customHeight="1">
      <c r="B74" s="49"/>
      <c r="C74" s="49"/>
      <c r="D74" s="51"/>
      <c r="E74" s="51"/>
      <c r="F74" s="52"/>
      <c r="G74" s="52"/>
      <c r="H74" s="49"/>
      <c r="I74" s="49"/>
      <c r="J74" s="49"/>
      <c r="K74" s="49"/>
      <c r="L74" s="49"/>
      <c r="M74" s="49"/>
      <c r="N74" s="49"/>
      <c r="O74" s="49"/>
      <c r="P74" s="49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</row>
    <row r="75" ht="12.75" customHeight="1">
      <c r="B75" s="49"/>
      <c r="C75" s="49"/>
      <c r="D75" s="51"/>
      <c r="E75" s="51"/>
      <c r="F75" s="52"/>
      <c r="G75" s="52"/>
      <c r="H75" s="49"/>
      <c r="I75" s="49"/>
      <c r="J75" s="49"/>
      <c r="K75" s="49"/>
      <c r="L75" s="49"/>
      <c r="M75" s="49"/>
      <c r="N75" s="49"/>
      <c r="O75" s="49"/>
      <c r="P75" s="49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</row>
    <row r="76" ht="12.75" customHeight="1">
      <c r="B76" s="49"/>
      <c r="C76" s="49"/>
      <c r="D76" s="51"/>
      <c r="E76" s="51"/>
      <c r="F76" s="52"/>
      <c r="G76" s="52"/>
      <c r="H76" s="49"/>
      <c r="I76" s="49"/>
      <c r="J76" s="49"/>
      <c r="K76" s="49"/>
      <c r="L76" s="49"/>
      <c r="M76" s="49"/>
      <c r="N76" s="49"/>
      <c r="O76" s="49"/>
      <c r="P76" s="49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</row>
    <row r="77" ht="12.75" customHeight="1">
      <c r="B77" s="49"/>
      <c r="C77" s="49"/>
      <c r="D77" s="51"/>
      <c r="E77" s="51"/>
      <c r="F77" s="52"/>
      <c r="G77" s="52"/>
      <c r="H77" s="49"/>
      <c r="I77" s="49"/>
      <c r="J77" s="49"/>
      <c r="K77" s="49"/>
      <c r="L77" s="49"/>
      <c r="M77" s="49"/>
      <c r="N77" s="49"/>
      <c r="O77" s="49"/>
      <c r="P77" s="49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</row>
    <row r="78" ht="12.75" customHeight="1">
      <c r="B78" s="49"/>
      <c r="C78" s="49"/>
      <c r="D78" s="51"/>
      <c r="E78" s="51"/>
      <c r="F78" s="52"/>
      <c r="G78" s="52"/>
      <c r="H78" s="49"/>
      <c r="I78" s="49"/>
      <c r="J78" s="49"/>
      <c r="K78" s="49"/>
      <c r="L78" s="49"/>
      <c r="M78" s="49"/>
      <c r="N78" s="49"/>
      <c r="O78" s="49"/>
      <c r="P78" s="49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</row>
    <row r="79" ht="12.75" customHeight="1">
      <c r="B79" s="49"/>
      <c r="C79" s="49"/>
      <c r="D79" s="51"/>
      <c r="E79" s="51"/>
      <c r="F79" s="52"/>
      <c r="G79" s="52"/>
      <c r="H79" s="49"/>
      <c r="I79" s="49"/>
      <c r="J79" s="49"/>
      <c r="K79" s="49"/>
      <c r="L79" s="49"/>
      <c r="M79" s="49"/>
      <c r="N79" s="49"/>
      <c r="O79" s="49"/>
      <c r="P79" s="49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</row>
    <row r="80" ht="12.75" customHeight="1">
      <c r="B80" s="49"/>
      <c r="C80" s="49"/>
      <c r="D80" s="51"/>
      <c r="E80" s="51"/>
      <c r="F80" s="52"/>
      <c r="G80" s="52"/>
      <c r="H80" s="49"/>
      <c r="I80" s="49"/>
      <c r="J80" s="49"/>
      <c r="K80" s="49"/>
      <c r="L80" s="49"/>
      <c r="M80" s="49"/>
      <c r="N80" s="49"/>
      <c r="O80" s="49"/>
      <c r="P80" s="49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</row>
    <row r="81" ht="12.75" customHeight="1">
      <c r="B81" s="49"/>
      <c r="C81" s="49"/>
      <c r="D81" s="51"/>
      <c r="E81" s="51"/>
      <c r="F81" s="52"/>
      <c r="G81" s="52"/>
      <c r="H81" s="49"/>
      <c r="I81" s="49"/>
      <c r="J81" s="49"/>
      <c r="K81" s="49"/>
      <c r="L81" s="49"/>
      <c r="M81" s="49"/>
      <c r="N81" s="49"/>
      <c r="O81" s="49"/>
      <c r="P81" s="49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</row>
    <row r="82" ht="12.75" customHeight="1">
      <c r="B82" s="49"/>
      <c r="C82" s="49"/>
      <c r="D82" s="51"/>
      <c r="E82" s="51"/>
      <c r="F82" s="52"/>
      <c r="G82" s="52"/>
      <c r="H82" s="49"/>
      <c r="I82" s="49"/>
      <c r="J82" s="49"/>
      <c r="K82" s="49"/>
      <c r="L82" s="49"/>
      <c r="M82" s="49"/>
      <c r="N82" s="49"/>
      <c r="O82" s="49"/>
      <c r="P82" s="49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</row>
    <row r="83" ht="12.75" customHeight="1">
      <c r="B83" s="49"/>
      <c r="C83" s="49"/>
      <c r="D83" s="51"/>
      <c r="E83" s="51"/>
      <c r="F83" s="52"/>
      <c r="G83" s="52"/>
      <c r="H83" s="49"/>
      <c r="I83" s="49"/>
      <c r="J83" s="49"/>
      <c r="K83" s="49"/>
      <c r="L83" s="49"/>
      <c r="M83" s="49"/>
      <c r="N83" s="49"/>
      <c r="O83" s="49"/>
      <c r="P83" s="49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</row>
    <row r="84" ht="12.75" customHeight="1">
      <c r="B84" s="49"/>
      <c r="C84" s="49"/>
      <c r="D84" s="51"/>
      <c r="E84" s="51"/>
      <c r="F84" s="52"/>
      <c r="G84" s="52"/>
      <c r="H84" s="49"/>
      <c r="I84" s="49"/>
      <c r="J84" s="49"/>
      <c r="K84" s="49"/>
      <c r="L84" s="49"/>
      <c r="M84" s="49"/>
      <c r="N84" s="49"/>
      <c r="O84" s="49"/>
      <c r="P84" s="49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</row>
    <row r="85" ht="12.75" customHeight="1">
      <c r="B85" s="49"/>
      <c r="C85" s="49"/>
      <c r="D85" s="51"/>
      <c r="E85" s="51"/>
      <c r="F85" s="52"/>
      <c r="G85" s="52"/>
      <c r="H85" s="49"/>
      <c r="I85" s="49"/>
      <c r="J85" s="49"/>
      <c r="K85" s="49"/>
      <c r="L85" s="49"/>
      <c r="M85" s="49"/>
      <c r="N85" s="49"/>
      <c r="O85" s="49"/>
      <c r="P85" s="49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</row>
    <row r="86" ht="12.75" customHeight="1">
      <c r="B86" s="49"/>
      <c r="C86" s="49"/>
      <c r="D86" s="51"/>
      <c r="E86" s="51"/>
      <c r="F86" s="52"/>
      <c r="G86" s="52"/>
      <c r="H86" s="49"/>
      <c r="I86" s="49"/>
      <c r="J86" s="49"/>
      <c r="K86" s="49"/>
      <c r="L86" s="49"/>
      <c r="M86" s="49"/>
      <c r="N86" s="49"/>
      <c r="O86" s="49"/>
      <c r="P86" s="49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</row>
    <row r="87" ht="12.75" customHeight="1">
      <c r="B87" s="49"/>
      <c r="C87" s="49"/>
      <c r="D87" s="51"/>
      <c r="E87" s="51"/>
      <c r="F87" s="52"/>
      <c r="G87" s="52"/>
      <c r="H87" s="49"/>
      <c r="I87" s="49"/>
      <c r="J87" s="49"/>
      <c r="K87" s="49"/>
      <c r="L87" s="49"/>
      <c r="M87" s="49"/>
      <c r="N87" s="49"/>
      <c r="O87" s="49"/>
      <c r="P87" s="49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</row>
    <row r="88" ht="12.75" customHeight="1">
      <c r="B88" s="49"/>
      <c r="C88" s="49"/>
      <c r="D88" s="51"/>
      <c r="E88" s="51"/>
      <c r="F88" s="52"/>
      <c r="G88" s="52"/>
      <c r="H88" s="49"/>
      <c r="I88" s="49"/>
      <c r="J88" s="49"/>
      <c r="K88" s="49"/>
      <c r="L88" s="49"/>
      <c r="M88" s="49"/>
      <c r="N88" s="49"/>
      <c r="O88" s="49"/>
      <c r="P88" s="49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</row>
    <row r="89" ht="12.75" customHeight="1">
      <c r="B89" s="49"/>
      <c r="C89" s="49"/>
      <c r="D89" s="51"/>
      <c r="E89" s="51"/>
      <c r="F89" s="52"/>
      <c r="G89" s="52"/>
      <c r="H89" s="49"/>
      <c r="I89" s="49"/>
      <c r="J89" s="49"/>
      <c r="K89" s="49"/>
      <c r="L89" s="49"/>
      <c r="M89" s="49"/>
      <c r="N89" s="49"/>
      <c r="O89" s="49"/>
      <c r="P89" s="49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</row>
    <row r="90" ht="12.75" customHeight="1">
      <c r="B90" s="49"/>
      <c r="C90" s="49"/>
      <c r="D90" s="51"/>
      <c r="E90" s="51"/>
      <c r="F90" s="52"/>
      <c r="G90" s="52"/>
      <c r="H90" s="49"/>
      <c r="I90" s="49"/>
      <c r="J90" s="49"/>
      <c r="K90" s="49"/>
      <c r="L90" s="49"/>
      <c r="M90" s="49"/>
      <c r="N90" s="49"/>
      <c r="O90" s="49"/>
      <c r="P90" s="49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</row>
    <row r="91" ht="12.75" customHeight="1">
      <c r="B91" s="49"/>
      <c r="C91" s="49"/>
      <c r="D91" s="51"/>
      <c r="E91" s="51"/>
      <c r="F91" s="52"/>
      <c r="G91" s="52"/>
      <c r="H91" s="49"/>
      <c r="I91" s="49"/>
      <c r="J91" s="49"/>
      <c r="K91" s="49"/>
      <c r="L91" s="49"/>
      <c r="M91" s="49"/>
      <c r="N91" s="49"/>
      <c r="O91" s="49"/>
      <c r="P91" s="49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</row>
    <row r="92" ht="12.75" customHeight="1">
      <c r="B92" s="49"/>
      <c r="C92" s="49"/>
      <c r="D92" s="51"/>
      <c r="E92" s="51"/>
      <c r="F92" s="52"/>
      <c r="G92" s="52"/>
      <c r="H92" s="49"/>
      <c r="I92" s="49"/>
      <c r="J92" s="49"/>
      <c r="K92" s="49"/>
      <c r="L92" s="49"/>
      <c r="M92" s="49"/>
      <c r="N92" s="49"/>
      <c r="O92" s="49"/>
      <c r="P92" s="49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</row>
    <row r="93" ht="12.75" customHeight="1">
      <c r="B93" s="49"/>
      <c r="C93" s="49"/>
      <c r="D93" s="51"/>
      <c r="E93" s="51"/>
      <c r="F93" s="52"/>
      <c r="G93" s="52"/>
      <c r="H93" s="49"/>
      <c r="I93" s="49"/>
      <c r="J93" s="49"/>
      <c r="K93" s="49"/>
      <c r="L93" s="49"/>
      <c r="M93" s="49"/>
      <c r="N93" s="49"/>
      <c r="O93" s="49"/>
      <c r="P93" s="49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</row>
    <row r="94" ht="12.75" customHeight="1">
      <c r="B94" s="49"/>
      <c r="C94" s="49"/>
      <c r="D94" s="51"/>
      <c r="E94" s="51"/>
      <c r="F94" s="52"/>
      <c r="G94" s="52"/>
      <c r="H94" s="49"/>
      <c r="I94" s="49"/>
      <c r="J94" s="49"/>
      <c r="K94" s="49"/>
      <c r="L94" s="49"/>
      <c r="M94" s="49"/>
      <c r="N94" s="49"/>
      <c r="O94" s="49"/>
      <c r="P94" s="49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</row>
    <row r="95" ht="12.75" customHeight="1">
      <c r="B95" s="49"/>
      <c r="C95" s="49"/>
      <c r="D95" s="51"/>
      <c r="E95" s="51"/>
      <c r="F95" s="52"/>
      <c r="G95" s="52"/>
      <c r="H95" s="49"/>
      <c r="I95" s="49"/>
      <c r="J95" s="49"/>
      <c r="K95" s="49"/>
      <c r="L95" s="49"/>
      <c r="M95" s="49"/>
      <c r="N95" s="49"/>
      <c r="O95" s="49"/>
      <c r="P95" s="49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</row>
    <row r="96" ht="12.75" customHeight="1">
      <c r="B96" s="49"/>
      <c r="C96" s="49"/>
      <c r="D96" s="51"/>
      <c r="E96" s="51"/>
      <c r="F96" s="52"/>
      <c r="G96" s="52"/>
      <c r="H96" s="49"/>
      <c r="I96" s="49"/>
      <c r="J96" s="49"/>
      <c r="K96" s="49"/>
      <c r="L96" s="49"/>
      <c r="M96" s="49"/>
      <c r="N96" s="49"/>
      <c r="O96" s="49"/>
      <c r="P96" s="49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</row>
    <row r="97" ht="12.75" customHeight="1">
      <c r="B97" s="49"/>
      <c r="C97" s="49"/>
      <c r="D97" s="51"/>
      <c r="E97" s="51"/>
      <c r="F97" s="52"/>
      <c r="G97" s="52"/>
      <c r="H97" s="49"/>
      <c r="I97" s="49"/>
      <c r="J97" s="49"/>
      <c r="K97" s="49"/>
      <c r="L97" s="49"/>
      <c r="M97" s="49"/>
      <c r="N97" s="49"/>
      <c r="O97" s="49"/>
      <c r="P97" s="49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</row>
    <row r="98" ht="12.75" customHeight="1">
      <c r="B98" s="49"/>
      <c r="C98" s="49"/>
      <c r="D98" s="51"/>
      <c r="E98" s="51"/>
      <c r="F98" s="52"/>
      <c r="G98" s="52"/>
      <c r="H98" s="49"/>
      <c r="I98" s="49"/>
      <c r="J98" s="49"/>
      <c r="K98" s="49"/>
      <c r="L98" s="49"/>
      <c r="M98" s="49"/>
      <c r="N98" s="49"/>
      <c r="O98" s="49"/>
      <c r="P98" s="49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</row>
    <row r="99" ht="12.75" customHeight="1">
      <c r="B99" s="49"/>
      <c r="C99" s="49"/>
      <c r="D99" s="51"/>
      <c r="E99" s="51"/>
      <c r="F99" s="52"/>
      <c r="G99" s="52"/>
      <c r="H99" s="49"/>
      <c r="I99" s="49"/>
      <c r="J99" s="49"/>
      <c r="K99" s="49"/>
      <c r="L99" s="49"/>
      <c r="M99" s="49"/>
      <c r="N99" s="49"/>
      <c r="O99" s="49"/>
      <c r="P99" s="49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</row>
    <row r="100" ht="12.75" customHeight="1">
      <c r="B100" s="49"/>
      <c r="C100" s="49"/>
      <c r="D100" s="51"/>
      <c r="E100" s="51"/>
      <c r="F100" s="52"/>
      <c r="G100" s="52"/>
      <c r="H100" s="49"/>
      <c r="I100" s="49"/>
      <c r="J100" s="49"/>
      <c r="K100" s="49"/>
      <c r="L100" s="49"/>
      <c r="M100" s="49"/>
      <c r="N100" s="49"/>
      <c r="O100" s="49"/>
      <c r="P100" s="49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</row>
    <row r="101" ht="12.75" customHeight="1">
      <c r="B101" s="49"/>
      <c r="C101" s="49"/>
      <c r="D101" s="51"/>
      <c r="E101" s="51"/>
      <c r="F101" s="52"/>
      <c r="G101" s="52"/>
      <c r="H101" s="49"/>
      <c r="I101" s="49"/>
      <c r="J101" s="49"/>
      <c r="K101" s="49"/>
      <c r="L101" s="49"/>
      <c r="M101" s="49"/>
      <c r="N101" s="49"/>
      <c r="O101" s="49"/>
      <c r="P101" s="49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</row>
    <row r="102" ht="12.75" customHeight="1">
      <c r="B102" s="49"/>
      <c r="C102" s="49"/>
      <c r="D102" s="51"/>
      <c r="E102" s="51"/>
      <c r="F102" s="52"/>
      <c r="G102" s="52"/>
      <c r="H102" s="49"/>
      <c r="I102" s="49"/>
      <c r="J102" s="49"/>
      <c r="K102" s="49"/>
      <c r="L102" s="49"/>
      <c r="M102" s="49"/>
      <c r="N102" s="49"/>
      <c r="O102" s="49"/>
      <c r="P102" s="49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</row>
    <row r="103" ht="12.75" customHeight="1">
      <c r="B103" s="49"/>
      <c r="C103" s="49"/>
      <c r="D103" s="51"/>
      <c r="E103" s="51"/>
      <c r="F103" s="52"/>
      <c r="G103" s="52"/>
      <c r="H103" s="49"/>
      <c r="I103" s="49"/>
      <c r="J103" s="49"/>
      <c r="K103" s="49"/>
      <c r="L103" s="49"/>
      <c r="M103" s="49"/>
      <c r="N103" s="49"/>
      <c r="O103" s="49"/>
      <c r="P103" s="49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</row>
    <row r="104" ht="12.75" customHeight="1">
      <c r="B104" s="49"/>
      <c r="C104" s="49"/>
      <c r="D104" s="51"/>
      <c r="E104" s="51"/>
      <c r="F104" s="52"/>
      <c r="G104" s="52"/>
      <c r="H104" s="49"/>
      <c r="I104" s="49"/>
      <c r="J104" s="49"/>
      <c r="K104" s="49"/>
      <c r="L104" s="49"/>
      <c r="M104" s="49"/>
      <c r="N104" s="49"/>
      <c r="O104" s="49"/>
      <c r="P104" s="49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</row>
    <row r="105" ht="12.75" customHeight="1">
      <c r="B105" s="49"/>
      <c r="C105" s="49"/>
      <c r="D105" s="51"/>
      <c r="E105" s="51"/>
      <c r="F105" s="52"/>
      <c r="G105" s="52"/>
      <c r="H105" s="49"/>
      <c r="I105" s="49"/>
      <c r="J105" s="49"/>
      <c r="K105" s="49"/>
      <c r="L105" s="49"/>
      <c r="M105" s="49"/>
      <c r="N105" s="49"/>
      <c r="O105" s="49"/>
      <c r="P105" s="49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</row>
    <row r="106" ht="12.75" customHeight="1">
      <c r="B106" s="49"/>
      <c r="C106" s="49"/>
      <c r="D106" s="51"/>
      <c r="E106" s="51"/>
      <c r="F106" s="52"/>
      <c r="G106" s="52"/>
      <c r="H106" s="49"/>
      <c r="I106" s="49"/>
      <c r="J106" s="49"/>
      <c r="K106" s="49"/>
      <c r="L106" s="49"/>
      <c r="M106" s="49"/>
      <c r="N106" s="49"/>
      <c r="O106" s="49"/>
      <c r="P106" s="49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</row>
    <row r="107" ht="12.75" customHeight="1">
      <c r="B107" s="49"/>
      <c r="C107" s="49"/>
      <c r="D107" s="51"/>
      <c r="E107" s="51"/>
      <c r="F107" s="52"/>
      <c r="G107" s="52"/>
      <c r="H107" s="49"/>
      <c r="I107" s="49"/>
      <c r="J107" s="49"/>
      <c r="K107" s="49"/>
      <c r="L107" s="49"/>
      <c r="M107" s="49"/>
      <c r="N107" s="49"/>
      <c r="O107" s="49"/>
      <c r="P107" s="49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</row>
    <row r="108" ht="12.75" customHeight="1">
      <c r="B108" s="49"/>
      <c r="C108" s="49"/>
      <c r="D108" s="51"/>
      <c r="E108" s="51"/>
      <c r="F108" s="52"/>
      <c r="G108" s="52"/>
      <c r="H108" s="49"/>
      <c r="I108" s="49"/>
      <c r="J108" s="49"/>
      <c r="K108" s="49"/>
      <c r="L108" s="49"/>
      <c r="M108" s="49"/>
      <c r="N108" s="49"/>
      <c r="O108" s="49"/>
      <c r="P108" s="49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</row>
    <row r="109" ht="12.75" customHeight="1">
      <c r="B109" s="49"/>
      <c r="C109" s="49"/>
      <c r="D109" s="51"/>
      <c r="E109" s="51"/>
      <c r="F109" s="52"/>
      <c r="G109" s="52"/>
      <c r="H109" s="49"/>
      <c r="I109" s="49"/>
      <c r="J109" s="49"/>
      <c r="K109" s="49"/>
      <c r="L109" s="49"/>
      <c r="M109" s="49"/>
      <c r="N109" s="49"/>
      <c r="O109" s="49"/>
      <c r="P109" s="49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</row>
    <row r="110" ht="12.75" customHeight="1">
      <c r="B110" s="49"/>
      <c r="C110" s="49"/>
      <c r="D110" s="51"/>
      <c r="E110" s="51"/>
      <c r="F110" s="52"/>
      <c r="G110" s="52"/>
      <c r="H110" s="49"/>
      <c r="I110" s="49"/>
      <c r="J110" s="49"/>
      <c r="K110" s="49"/>
      <c r="L110" s="49"/>
      <c r="M110" s="49"/>
      <c r="N110" s="49"/>
      <c r="O110" s="49"/>
      <c r="P110" s="49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</row>
    <row r="111" ht="12.75" customHeight="1">
      <c r="B111" s="49"/>
      <c r="C111" s="49"/>
      <c r="D111" s="51"/>
      <c r="E111" s="51"/>
      <c r="F111" s="52"/>
      <c r="G111" s="52"/>
      <c r="H111" s="49"/>
      <c r="I111" s="49"/>
      <c r="J111" s="49"/>
      <c r="K111" s="49"/>
      <c r="L111" s="49"/>
      <c r="M111" s="49"/>
      <c r="N111" s="49"/>
      <c r="O111" s="49"/>
      <c r="P111" s="49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</row>
    <row r="112" ht="12.75" customHeight="1">
      <c r="B112" s="49"/>
      <c r="C112" s="49"/>
      <c r="D112" s="51"/>
      <c r="E112" s="51"/>
      <c r="F112" s="52"/>
      <c r="G112" s="52"/>
      <c r="H112" s="49"/>
      <c r="I112" s="49"/>
      <c r="J112" s="49"/>
      <c r="K112" s="49"/>
      <c r="L112" s="49"/>
      <c r="M112" s="49"/>
      <c r="N112" s="49"/>
      <c r="O112" s="49"/>
      <c r="P112" s="49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</row>
    <row r="113" ht="12.75" customHeight="1">
      <c r="B113" s="49"/>
      <c r="C113" s="49"/>
      <c r="D113" s="51"/>
      <c r="E113" s="51"/>
      <c r="F113" s="52"/>
      <c r="G113" s="52"/>
      <c r="H113" s="49"/>
      <c r="I113" s="49"/>
      <c r="J113" s="49"/>
      <c r="K113" s="49"/>
      <c r="L113" s="49"/>
      <c r="M113" s="49"/>
      <c r="N113" s="49"/>
      <c r="O113" s="49"/>
      <c r="P113" s="49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</row>
    <row r="114" ht="12.75" customHeight="1">
      <c r="B114" s="49"/>
      <c r="C114" s="49"/>
      <c r="D114" s="51"/>
      <c r="E114" s="51"/>
      <c r="F114" s="52"/>
      <c r="G114" s="52"/>
      <c r="H114" s="49"/>
      <c r="I114" s="49"/>
      <c r="J114" s="49"/>
      <c r="K114" s="49"/>
      <c r="L114" s="49"/>
      <c r="M114" s="49"/>
      <c r="N114" s="49"/>
      <c r="O114" s="49"/>
      <c r="P114" s="49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</row>
    <row r="115" ht="12.75" customHeight="1">
      <c r="B115" s="49"/>
      <c r="C115" s="49"/>
      <c r="D115" s="51"/>
      <c r="E115" s="51"/>
      <c r="F115" s="52"/>
      <c r="G115" s="52"/>
      <c r="H115" s="49"/>
      <c r="I115" s="49"/>
      <c r="J115" s="49"/>
      <c r="K115" s="49"/>
      <c r="L115" s="49"/>
      <c r="M115" s="49"/>
      <c r="N115" s="49"/>
      <c r="O115" s="49"/>
      <c r="P115" s="49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</row>
    <row r="116" ht="12.75" customHeight="1">
      <c r="B116" s="49"/>
      <c r="C116" s="49"/>
      <c r="D116" s="51"/>
      <c r="E116" s="51"/>
      <c r="F116" s="52"/>
      <c r="G116" s="52"/>
      <c r="H116" s="49"/>
      <c r="I116" s="49"/>
      <c r="J116" s="49"/>
      <c r="K116" s="49"/>
      <c r="L116" s="49"/>
      <c r="M116" s="49"/>
      <c r="N116" s="49"/>
      <c r="O116" s="49"/>
      <c r="P116" s="49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</row>
    <row r="117" ht="12.75" customHeight="1">
      <c r="B117" s="49"/>
      <c r="C117" s="49"/>
      <c r="D117" s="51"/>
      <c r="E117" s="51"/>
      <c r="F117" s="52"/>
      <c r="G117" s="52"/>
      <c r="H117" s="49"/>
      <c r="I117" s="49"/>
      <c r="J117" s="49"/>
      <c r="K117" s="49"/>
      <c r="L117" s="49"/>
      <c r="M117" s="49"/>
      <c r="N117" s="49"/>
      <c r="O117" s="49"/>
      <c r="P117" s="49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</row>
    <row r="118" ht="12.75" customHeight="1">
      <c r="B118" s="49"/>
      <c r="C118" s="49"/>
      <c r="D118" s="51"/>
      <c r="E118" s="51"/>
      <c r="F118" s="52"/>
      <c r="G118" s="52"/>
      <c r="H118" s="49"/>
      <c r="I118" s="49"/>
      <c r="J118" s="49"/>
      <c r="K118" s="49"/>
      <c r="L118" s="49"/>
      <c r="M118" s="49"/>
      <c r="N118" s="49"/>
      <c r="O118" s="49"/>
      <c r="P118" s="49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</row>
    <row r="119" ht="12.75" customHeight="1">
      <c r="B119" s="49"/>
      <c r="C119" s="49"/>
      <c r="D119" s="51"/>
      <c r="E119" s="51"/>
      <c r="F119" s="52"/>
      <c r="G119" s="52"/>
      <c r="H119" s="49"/>
      <c r="I119" s="49"/>
      <c r="J119" s="49"/>
      <c r="K119" s="49"/>
      <c r="L119" s="49"/>
      <c r="M119" s="49"/>
      <c r="N119" s="49"/>
      <c r="O119" s="49"/>
      <c r="P119" s="49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</row>
    <row r="120" ht="12.75" customHeight="1">
      <c r="B120" s="49"/>
      <c r="C120" s="49"/>
      <c r="D120" s="51"/>
      <c r="E120" s="51"/>
      <c r="F120" s="52"/>
      <c r="G120" s="52"/>
      <c r="H120" s="49"/>
      <c r="I120" s="49"/>
      <c r="J120" s="49"/>
      <c r="K120" s="49"/>
      <c r="L120" s="49"/>
      <c r="M120" s="49"/>
      <c r="N120" s="49"/>
      <c r="O120" s="49"/>
      <c r="P120" s="49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</row>
    <row r="121" ht="12.75" customHeight="1">
      <c r="B121" s="49"/>
      <c r="C121" s="49"/>
      <c r="D121" s="51"/>
      <c r="E121" s="51"/>
      <c r="F121" s="52"/>
      <c r="G121" s="52"/>
      <c r="H121" s="49"/>
      <c r="I121" s="49"/>
      <c r="J121" s="49"/>
      <c r="K121" s="49"/>
      <c r="L121" s="49"/>
      <c r="M121" s="49"/>
      <c r="N121" s="49"/>
      <c r="O121" s="49"/>
      <c r="P121" s="49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</row>
    <row r="122" ht="12.75" customHeight="1">
      <c r="B122" s="49"/>
      <c r="C122" s="49"/>
      <c r="D122" s="51"/>
      <c r="E122" s="51"/>
      <c r="F122" s="52"/>
      <c r="G122" s="52"/>
      <c r="H122" s="49"/>
      <c r="I122" s="49"/>
      <c r="J122" s="49"/>
      <c r="K122" s="49"/>
      <c r="L122" s="49"/>
      <c r="M122" s="49"/>
      <c r="N122" s="49"/>
      <c r="O122" s="49"/>
      <c r="P122" s="49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</row>
    <row r="123" ht="12.75" customHeight="1">
      <c r="B123" s="49"/>
      <c r="C123" s="49"/>
      <c r="D123" s="51"/>
      <c r="E123" s="51"/>
      <c r="F123" s="52"/>
      <c r="G123" s="52"/>
      <c r="H123" s="49"/>
      <c r="I123" s="49"/>
      <c r="J123" s="49"/>
      <c r="K123" s="49"/>
      <c r="L123" s="49"/>
      <c r="M123" s="49"/>
      <c r="N123" s="49"/>
      <c r="O123" s="49"/>
      <c r="P123" s="49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</row>
    <row r="124" ht="12.75" customHeight="1">
      <c r="B124" s="49"/>
      <c r="C124" s="49"/>
      <c r="D124" s="51"/>
      <c r="E124" s="51"/>
      <c r="F124" s="52"/>
      <c r="G124" s="52"/>
      <c r="H124" s="49"/>
      <c r="I124" s="49"/>
      <c r="J124" s="49"/>
      <c r="K124" s="49"/>
      <c r="L124" s="49"/>
      <c r="M124" s="49"/>
      <c r="N124" s="49"/>
      <c r="O124" s="49"/>
      <c r="P124" s="49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</row>
    <row r="125" ht="12.75" customHeight="1">
      <c r="B125" s="49"/>
      <c r="C125" s="49"/>
      <c r="D125" s="51"/>
      <c r="E125" s="51"/>
      <c r="F125" s="52"/>
      <c r="G125" s="52"/>
      <c r="H125" s="49"/>
      <c r="I125" s="49"/>
      <c r="J125" s="49"/>
      <c r="K125" s="49"/>
      <c r="L125" s="49"/>
      <c r="M125" s="49"/>
      <c r="N125" s="49"/>
      <c r="O125" s="49"/>
      <c r="P125" s="49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</row>
    <row r="126" ht="12.75" customHeight="1">
      <c r="B126" s="49"/>
      <c r="C126" s="49"/>
      <c r="D126" s="51"/>
      <c r="E126" s="51"/>
      <c r="F126" s="52"/>
      <c r="G126" s="52"/>
      <c r="H126" s="49"/>
      <c r="I126" s="49"/>
      <c r="J126" s="49"/>
      <c r="K126" s="49"/>
      <c r="L126" s="49"/>
      <c r="M126" s="49"/>
      <c r="N126" s="49"/>
      <c r="O126" s="49"/>
      <c r="P126" s="49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</row>
    <row r="127" ht="12.75" customHeight="1">
      <c r="B127" s="49"/>
      <c r="C127" s="49"/>
      <c r="D127" s="51"/>
      <c r="E127" s="51"/>
      <c r="F127" s="52"/>
      <c r="G127" s="52"/>
      <c r="H127" s="49"/>
      <c r="I127" s="49"/>
      <c r="J127" s="49"/>
      <c r="K127" s="49"/>
      <c r="L127" s="49"/>
      <c r="M127" s="49"/>
      <c r="N127" s="49"/>
      <c r="O127" s="49"/>
      <c r="P127" s="49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</row>
    <row r="128" ht="12.75" customHeight="1">
      <c r="B128" s="49"/>
      <c r="C128" s="49"/>
      <c r="D128" s="51"/>
      <c r="E128" s="51"/>
      <c r="F128" s="52"/>
      <c r="G128" s="52"/>
      <c r="H128" s="49"/>
      <c r="I128" s="49"/>
      <c r="J128" s="49"/>
      <c r="K128" s="49"/>
      <c r="L128" s="49"/>
      <c r="M128" s="49"/>
      <c r="N128" s="49"/>
      <c r="O128" s="49"/>
      <c r="P128" s="49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</row>
    <row r="129" ht="12.75" customHeight="1">
      <c r="B129" s="49"/>
      <c r="C129" s="49"/>
      <c r="D129" s="51"/>
      <c r="E129" s="51"/>
      <c r="F129" s="52"/>
      <c r="G129" s="52"/>
      <c r="H129" s="49"/>
      <c r="I129" s="49"/>
      <c r="J129" s="49"/>
      <c r="K129" s="49"/>
      <c r="L129" s="49"/>
      <c r="M129" s="49"/>
      <c r="N129" s="49"/>
      <c r="O129" s="49"/>
      <c r="P129" s="49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</row>
    <row r="130" ht="12.75" customHeight="1">
      <c r="B130" s="49"/>
      <c r="C130" s="49"/>
      <c r="D130" s="51"/>
      <c r="E130" s="51"/>
      <c r="F130" s="52"/>
      <c r="G130" s="52"/>
      <c r="H130" s="49"/>
      <c r="I130" s="49"/>
      <c r="J130" s="49"/>
      <c r="K130" s="49"/>
      <c r="L130" s="49"/>
      <c r="M130" s="49"/>
      <c r="N130" s="49"/>
      <c r="O130" s="49"/>
      <c r="P130" s="49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</row>
    <row r="131" ht="12.75" customHeight="1">
      <c r="B131" s="49"/>
      <c r="C131" s="49"/>
      <c r="D131" s="51"/>
      <c r="E131" s="51"/>
      <c r="F131" s="52"/>
      <c r="G131" s="52"/>
      <c r="H131" s="49"/>
      <c r="I131" s="49"/>
      <c r="J131" s="49"/>
      <c r="K131" s="49"/>
      <c r="L131" s="49"/>
      <c r="M131" s="49"/>
      <c r="N131" s="49"/>
      <c r="O131" s="49"/>
      <c r="P131" s="49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</row>
    <row r="132" ht="12.75" customHeight="1">
      <c r="B132" s="49"/>
      <c r="C132" s="49"/>
      <c r="D132" s="51"/>
      <c r="E132" s="51"/>
      <c r="F132" s="52"/>
      <c r="G132" s="52"/>
      <c r="H132" s="49"/>
      <c r="I132" s="49"/>
      <c r="J132" s="49"/>
      <c r="K132" s="49"/>
      <c r="L132" s="49"/>
      <c r="M132" s="49"/>
      <c r="N132" s="49"/>
      <c r="O132" s="49"/>
      <c r="P132" s="49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</row>
    <row r="133" ht="12.75" customHeight="1">
      <c r="B133" s="49"/>
      <c r="C133" s="49"/>
      <c r="D133" s="51"/>
      <c r="E133" s="51"/>
      <c r="F133" s="52"/>
      <c r="G133" s="52"/>
      <c r="H133" s="49"/>
      <c r="I133" s="49"/>
      <c r="J133" s="49"/>
      <c r="K133" s="49"/>
      <c r="L133" s="49"/>
      <c r="M133" s="49"/>
      <c r="N133" s="49"/>
      <c r="O133" s="49"/>
      <c r="P133" s="49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</row>
    <row r="134" ht="12.75" customHeight="1">
      <c r="B134" s="49"/>
      <c r="C134" s="49"/>
      <c r="D134" s="51"/>
      <c r="E134" s="51"/>
      <c r="F134" s="52"/>
      <c r="G134" s="52"/>
      <c r="H134" s="49"/>
      <c r="I134" s="49"/>
      <c r="J134" s="49"/>
      <c r="K134" s="49"/>
      <c r="L134" s="49"/>
      <c r="M134" s="49"/>
      <c r="N134" s="49"/>
      <c r="O134" s="49"/>
      <c r="P134" s="49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</row>
    <row r="135" ht="12.75" customHeight="1">
      <c r="B135" s="49"/>
      <c r="C135" s="49"/>
      <c r="D135" s="51"/>
      <c r="E135" s="51"/>
      <c r="F135" s="52"/>
      <c r="G135" s="52"/>
      <c r="H135" s="49"/>
      <c r="I135" s="49"/>
      <c r="J135" s="49"/>
      <c r="K135" s="49"/>
      <c r="L135" s="49"/>
      <c r="M135" s="49"/>
      <c r="N135" s="49"/>
      <c r="O135" s="49"/>
      <c r="P135" s="49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</row>
    <row r="136" ht="12.75" customHeight="1">
      <c r="B136" s="49"/>
      <c r="C136" s="49"/>
      <c r="D136" s="51"/>
      <c r="E136" s="51"/>
      <c r="F136" s="52"/>
      <c r="G136" s="52"/>
      <c r="H136" s="49"/>
      <c r="I136" s="49"/>
      <c r="J136" s="49"/>
      <c r="K136" s="49"/>
      <c r="L136" s="49"/>
      <c r="M136" s="49"/>
      <c r="N136" s="49"/>
      <c r="O136" s="49"/>
      <c r="P136" s="49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</row>
    <row r="137" ht="12.75" customHeight="1">
      <c r="B137" s="49"/>
      <c r="C137" s="49"/>
      <c r="D137" s="51"/>
      <c r="E137" s="51"/>
      <c r="F137" s="52"/>
      <c r="G137" s="52"/>
      <c r="H137" s="49"/>
      <c r="I137" s="49"/>
      <c r="J137" s="49"/>
      <c r="K137" s="49"/>
      <c r="L137" s="49"/>
      <c r="M137" s="49"/>
      <c r="N137" s="49"/>
      <c r="O137" s="49"/>
      <c r="P137" s="49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</row>
    <row r="138" ht="12.75" customHeight="1">
      <c r="B138" s="49"/>
      <c r="C138" s="49"/>
      <c r="D138" s="51"/>
      <c r="E138" s="51"/>
      <c r="F138" s="52"/>
      <c r="G138" s="52"/>
      <c r="H138" s="49"/>
      <c r="I138" s="49"/>
      <c r="J138" s="49"/>
      <c r="K138" s="49"/>
      <c r="L138" s="49"/>
      <c r="M138" s="49"/>
      <c r="N138" s="49"/>
      <c r="O138" s="49"/>
      <c r="P138" s="49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</row>
    <row r="139" ht="12.75" customHeight="1">
      <c r="B139" s="49"/>
      <c r="C139" s="49"/>
      <c r="D139" s="51"/>
      <c r="E139" s="51"/>
      <c r="F139" s="52"/>
      <c r="G139" s="52"/>
      <c r="H139" s="49"/>
      <c r="I139" s="49"/>
      <c r="J139" s="49"/>
      <c r="K139" s="49"/>
      <c r="L139" s="49"/>
      <c r="M139" s="49"/>
      <c r="N139" s="49"/>
      <c r="O139" s="49"/>
      <c r="P139" s="49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</row>
    <row r="140" ht="15.75" customHeight="1">
      <c r="F140" s="1"/>
      <c r="G140" s="1"/>
    </row>
    <row r="141" ht="15.75" customHeight="1">
      <c r="F141" s="1"/>
      <c r="G141" s="1"/>
    </row>
    <row r="142" ht="15.75" customHeight="1">
      <c r="F142" s="1"/>
      <c r="G142" s="1"/>
    </row>
    <row r="143" ht="15.75" customHeight="1">
      <c r="F143" s="1"/>
      <c r="G143" s="1"/>
    </row>
    <row r="144" ht="15.75" customHeight="1">
      <c r="F144" s="1"/>
      <c r="G144" s="1"/>
    </row>
    <row r="145" ht="15.75" customHeight="1">
      <c r="F145" s="1"/>
      <c r="G145" s="1"/>
    </row>
    <row r="146" ht="15.75" customHeight="1">
      <c r="F146" s="1"/>
      <c r="G146" s="1"/>
    </row>
    <row r="147" ht="15.75" customHeight="1">
      <c r="F147" s="1"/>
      <c r="G147" s="1"/>
    </row>
    <row r="148" ht="15.75" customHeight="1">
      <c r="F148" s="1"/>
      <c r="G148" s="1"/>
    </row>
    <row r="149" ht="15.75" customHeight="1">
      <c r="F149" s="1"/>
      <c r="G149" s="1"/>
    </row>
    <row r="150" ht="15.75" customHeight="1">
      <c r="F150" s="1"/>
      <c r="G150" s="1"/>
    </row>
    <row r="151" ht="15.75" customHeight="1">
      <c r="F151" s="1"/>
      <c r="G151" s="1"/>
    </row>
    <row r="152" ht="15.75" customHeight="1">
      <c r="F152" s="1"/>
      <c r="G152" s="1"/>
    </row>
    <row r="153" ht="15.75" customHeight="1">
      <c r="F153" s="1"/>
      <c r="G153" s="1"/>
    </row>
    <row r="154" ht="15.75" customHeight="1">
      <c r="F154" s="1"/>
      <c r="G154" s="1"/>
    </row>
    <row r="155" ht="15.75" customHeight="1">
      <c r="F155" s="1"/>
      <c r="G155" s="1"/>
    </row>
    <row r="156" ht="15.75" customHeight="1">
      <c r="F156" s="1"/>
      <c r="G156" s="1"/>
    </row>
    <row r="157" ht="15.75" customHeight="1">
      <c r="F157" s="1"/>
      <c r="G157" s="1"/>
    </row>
    <row r="158" ht="15.75" customHeight="1">
      <c r="F158" s="1"/>
      <c r="G158" s="1"/>
    </row>
    <row r="159" ht="15.75" customHeight="1">
      <c r="F159" s="1"/>
      <c r="G159" s="1"/>
    </row>
    <row r="160" ht="15.75" customHeight="1">
      <c r="F160" s="1"/>
      <c r="G160" s="1"/>
    </row>
    <row r="161" ht="15.75" customHeight="1">
      <c r="F161" s="1"/>
      <c r="G161" s="1"/>
    </row>
    <row r="162" ht="15.75" customHeight="1">
      <c r="F162" s="1"/>
      <c r="G162" s="1"/>
    </row>
    <row r="163" ht="15.75" customHeight="1">
      <c r="F163" s="1"/>
      <c r="G163" s="1"/>
    </row>
    <row r="164" ht="15.75" customHeight="1">
      <c r="F164" s="1"/>
      <c r="G164" s="1"/>
    </row>
    <row r="165" ht="15.75" customHeight="1">
      <c r="F165" s="1"/>
      <c r="G165" s="1"/>
    </row>
    <row r="166" ht="15.75" customHeight="1">
      <c r="F166" s="1"/>
      <c r="G166" s="1"/>
    </row>
    <row r="167" ht="15.75" customHeight="1">
      <c r="F167" s="1"/>
      <c r="G167" s="1"/>
    </row>
    <row r="168" ht="15.75" customHeight="1">
      <c r="F168" s="1"/>
      <c r="G168" s="1"/>
    </row>
    <row r="169" ht="15.75" customHeight="1">
      <c r="F169" s="1"/>
      <c r="G169" s="1"/>
    </row>
    <row r="170" ht="15.75" customHeight="1">
      <c r="F170" s="1"/>
      <c r="G170" s="1"/>
    </row>
    <row r="171" ht="15.75" customHeight="1">
      <c r="F171" s="1"/>
      <c r="G171" s="1"/>
    </row>
    <row r="172" ht="15.75" customHeight="1">
      <c r="F172" s="1"/>
      <c r="G172" s="1"/>
    </row>
    <row r="173" ht="15.75" customHeight="1">
      <c r="F173" s="1"/>
      <c r="G173" s="1"/>
    </row>
    <row r="174" ht="15.75" customHeight="1">
      <c r="F174" s="1"/>
      <c r="G174" s="1"/>
    </row>
    <row r="175" ht="15.75" customHeight="1">
      <c r="F175" s="1"/>
      <c r="G175" s="1"/>
    </row>
    <row r="176" ht="15.75" customHeight="1">
      <c r="F176" s="1"/>
      <c r="G176" s="1"/>
    </row>
    <row r="177" ht="15.75" customHeight="1">
      <c r="F177" s="1"/>
      <c r="G177" s="1"/>
    </row>
    <row r="178" ht="15.75" customHeight="1">
      <c r="F178" s="1"/>
      <c r="G178" s="1"/>
    </row>
    <row r="179" ht="15.75" customHeight="1">
      <c r="F179" s="1"/>
      <c r="G179" s="1"/>
    </row>
    <row r="180" ht="15.75" customHeight="1">
      <c r="F180" s="1"/>
      <c r="G180" s="1"/>
    </row>
    <row r="181" ht="15.75" customHeight="1">
      <c r="F181" s="1"/>
      <c r="G181" s="1"/>
    </row>
    <row r="182" ht="15.75" customHeight="1">
      <c r="F182" s="1"/>
      <c r="G182" s="1"/>
    </row>
    <row r="183" ht="15.75" customHeight="1">
      <c r="F183" s="1"/>
      <c r="G183" s="1"/>
    </row>
    <row r="184" ht="15.75" customHeight="1">
      <c r="F184" s="1"/>
      <c r="G184" s="1"/>
    </row>
    <row r="185" ht="15.75" customHeight="1">
      <c r="F185" s="1"/>
      <c r="G185" s="1"/>
    </row>
    <row r="186" ht="15.75" customHeight="1">
      <c r="F186" s="1"/>
      <c r="G186" s="1"/>
    </row>
    <row r="187" ht="15.75" customHeight="1">
      <c r="F187" s="1"/>
      <c r="G187" s="1"/>
    </row>
    <row r="188" ht="15.75" customHeight="1">
      <c r="F188" s="1"/>
      <c r="G188" s="1"/>
    </row>
    <row r="189" ht="15.75" customHeight="1">
      <c r="F189" s="1"/>
      <c r="G189" s="1"/>
    </row>
    <row r="190" ht="15.75" customHeight="1">
      <c r="F190" s="1"/>
      <c r="G190" s="1"/>
    </row>
    <row r="191" ht="15.75" customHeight="1">
      <c r="F191" s="1"/>
      <c r="G191" s="1"/>
    </row>
    <row r="192" ht="15.75" customHeight="1">
      <c r="F192" s="1"/>
      <c r="G192" s="1"/>
    </row>
    <row r="193" ht="15.75" customHeight="1">
      <c r="F193" s="1"/>
      <c r="G193" s="1"/>
    </row>
    <row r="194" ht="15.75" customHeight="1">
      <c r="F194" s="1"/>
      <c r="G194" s="1"/>
    </row>
    <row r="195" ht="15.75" customHeight="1">
      <c r="F195" s="1"/>
      <c r="G195" s="1"/>
    </row>
    <row r="196" ht="15.75" customHeight="1">
      <c r="F196" s="1"/>
      <c r="G196" s="1"/>
    </row>
    <row r="197" ht="15.75" customHeight="1">
      <c r="F197" s="1"/>
      <c r="G197" s="1"/>
    </row>
    <row r="198" ht="15.75" customHeight="1">
      <c r="F198" s="1"/>
      <c r="G198" s="1"/>
    </row>
    <row r="199" ht="15.75" customHeight="1">
      <c r="F199" s="1"/>
      <c r="G199" s="1"/>
    </row>
    <row r="200" ht="15.75" customHeight="1">
      <c r="F200" s="1"/>
      <c r="G200" s="1"/>
    </row>
    <row r="201" ht="15.75" customHeight="1">
      <c r="F201" s="1"/>
      <c r="G201" s="1"/>
    </row>
    <row r="202" ht="15.75" customHeight="1">
      <c r="F202" s="1"/>
      <c r="G202" s="1"/>
    </row>
    <row r="203" ht="15.75" customHeight="1">
      <c r="F203" s="1"/>
      <c r="G203" s="1"/>
    </row>
    <row r="204" ht="15.75" customHeight="1">
      <c r="F204" s="1"/>
      <c r="G204" s="1"/>
    </row>
    <row r="205" ht="15.75" customHeight="1">
      <c r="F205" s="1"/>
      <c r="G205" s="1"/>
    </row>
    <row r="206" ht="15.75" customHeight="1">
      <c r="F206" s="1"/>
      <c r="G206" s="1"/>
    </row>
    <row r="207" ht="15.75" customHeight="1">
      <c r="F207" s="1"/>
      <c r="G207" s="1"/>
    </row>
    <row r="208" ht="15.75" customHeight="1">
      <c r="F208" s="1"/>
      <c r="G208" s="1"/>
    </row>
    <row r="209" ht="15.75" customHeight="1">
      <c r="F209" s="1"/>
      <c r="G209" s="1"/>
    </row>
    <row r="210" ht="15.75" customHeight="1">
      <c r="F210" s="1"/>
      <c r="G210" s="1"/>
    </row>
    <row r="211" ht="15.75" customHeight="1">
      <c r="F211" s="1"/>
      <c r="G211" s="1"/>
    </row>
    <row r="212" ht="15.75" customHeight="1">
      <c r="F212" s="1"/>
      <c r="G212" s="1"/>
    </row>
    <row r="213" ht="15.75" customHeight="1">
      <c r="F213" s="1"/>
      <c r="G213" s="1"/>
    </row>
    <row r="214" ht="15.75" customHeight="1">
      <c r="F214" s="1"/>
      <c r="G214" s="1"/>
    </row>
    <row r="215" ht="15.75" customHeight="1">
      <c r="F215" s="1"/>
      <c r="G215" s="1"/>
    </row>
    <row r="216" ht="15.75" customHeight="1">
      <c r="F216" s="1"/>
      <c r="G216" s="1"/>
    </row>
    <row r="217" ht="15.75" customHeight="1">
      <c r="F217" s="1"/>
      <c r="G217" s="1"/>
    </row>
    <row r="218" ht="15.75" customHeight="1">
      <c r="F218" s="1"/>
      <c r="G218" s="1"/>
    </row>
    <row r="219" ht="15.75" customHeight="1">
      <c r="F219" s="1"/>
      <c r="G219" s="1"/>
    </row>
    <row r="220" ht="15.75" customHeight="1">
      <c r="F220" s="1"/>
      <c r="G220" s="1"/>
    </row>
    <row r="221" ht="15.75" customHeight="1">
      <c r="F221" s="1"/>
      <c r="G221" s="1"/>
    </row>
    <row r="222" ht="15.75" customHeight="1">
      <c r="F222" s="1"/>
      <c r="G222" s="1"/>
    </row>
    <row r="223" ht="15.75" customHeight="1">
      <c r="F223" s="1"/>
      <c r="G223" s="1"/>
    </row>
    <row r="224" ht="15.75" customHeight="1">
      <c r="F224" s="1"/>
      <c r="G224" s="1"/>
    </row>
    <row r="225" ht="15.75" customHeight="1">
      <c r="F225" s="1"/>
      <c r="G225" s="1"/>
    </row>
    <row r="226" ht="15.75" customHeight="1">
      <c r="F226" s="1"/>
      <c r="G226" s="1"/>
    </row>
    <row r="227" ht="15.75" customHeight="1">
      <c r="F227" s="1"/>
      <c r="G227" s="1"/>
    </row>
    <row r="228" ht="15.75" customHeight="1">
      <c r="F228" s="1"/>
      <c r="G228" s="1"/>
    </row>
    <row r="229" ht="15.75" customHeight="1">
      <c r="F229" s="1"/>
      <c r="G229" s="1"/>
    </row>
    <row r="230" ht="15.75" customHeight="1">
      <c r="F230" s="1"/>
      <c r="G230" s="1"/>
    </row>
    <row r="231" ht="15.75" customHeight="1">
      <c r="F231" s="1"/>
      <c r="G231" s="1"/>
    </row>
    <row r="232" ht="15.75" customHeight="1">
      <c r="F232" s="1"/>
      <c r="G232" s="1"/>
    </row>
    <row r="233" ht="15.75" customHeight="1">
      <c r="F233" s="1"/>
      <c r="G233" s="1"/>
    </row>
    <row r="234" ht="15.75" customHeight="1">
      <c r="F234" s="1"/>
      <c r="G234" s="1"/>
    </row>
    <row r="235" ht="15.75" customHeight="1">
      <c r="F235" s="1"/>
      <c r="G235" s="1"/>
    </row>
    <row r="236" ht="15.75" customHeight="1">
      <c r="F236" s="1"/>
      <c r="G236" s="1"/>
    </row>
    <row r="237" ht="15.75" customHeight="1">
      <c r="F237" s="1"/>
      <c r="G237" s="1"/>
    </row>
    <row r="238" ht="15.75" customHeight="1">
      <c r="F238" s="1"/>
      <c r="G238" s="1"/>
    </row>
    <row r="239" ht="15.75" customHeight="1">
      <c r="F239" s="1"/>
      <c r="G239" s="1"/>
    </row>
    <row r="240" ht="15.75" customHeight="1">
      <c r="F240" s="1"/>
      <c r="G240" s="1"/>
    </row>
    <row r="241" ht="15.75" customHeight="1">
      <c r="F241" s="1"/>
      <c r="G241" s="1"/>
    </row>
    <row r="242" ht="15.75" customHeight="1">
      <c r="F242" s="1"/>
      <c r="G242" s="1"/>
    </row>
    <row r="243" ht="15.75" customHeight="1">
      <c r="F243" s="1"/>
      <c r="G243" s="1"/>
    </row>
    <row r="244" ht="15.75" customHeight="1">
      <c r="F244" s="1"/>
      <c r="G244" s="1"/>
    </row>
    <row r="245" ht="15.75" customHeight="1">
      <c r="F245" s="1"/>
      <c r="G245" s="1"/>
    </row>
    <row r="246" ht="15.75" customHeight="1">
      <c r="F246" s="1"/>
      <c r="G246" s="1"/>
    </row>
    <row r="247" ht="15.75" customHeight="1">
      <c r="F247" s="1"/>
      <c r="G247" s="1"/>
    </row>
    <row r="248" ht="15.75" customHeight="1">
      <c r="F248" s="1"/>
      <c r="G248" s="1"/>
    </row>
    <row r="249" ht="15.75" customHeight="1">
      <c r="F249" s="1"/>
      <c r="G249" s="1"/>
    </row>
    <row r="250" ht="15.75" customHeight="1">
      <c r="F250" s="1"/>
      <c r="G250" s="1"/>
    </row>
    <row r="251" ht="15.75" customHeight="1">
      <c r="F251" s="1"/>
      <c r="G251" s="1"/>
    </row>
    <row r="252" ht="15.75" customHeight="1">
      <c r="F252" s="1"/>
      <c r="G252" s="1"/>
    </row>
    <row r="253" ht="15.75" customHeight="1">
      <c r="F253" s="1"/>
      <c r="G253" s="1"/>
    </row>
    <row r="254" ht="15.75" customHeight="1">
      <c r="F254" s="1"/>
      <c r="G254" s="1"/>
    </row>
    <row r="255" ht="15.75" customHeight="1">
      <c r="F255" s="1"/>
      <c r="G255" s="1"/>
    </row>
    <row r="256" ht="15.75" customHeight="1">
      <c r="F256" s="1"/>
      <c r="G256" s="1"/>
    </row>
    <row r="257" ht="15.75" customHeight="1">
      <c r="F257" s="1"/>
      <c r="G257" s="1"/>
    </row>
    <row r="258" ht="15.75" customHeight="1">
      <c r="F258" s="1"/>
      <c r="G258" s="1"/>
    </row>
    <row r="259" ht="15.75" customHeight="1">
      <c r="F259" s="1"/>
      <c r="G259" s="1"/>
    </row>
    <row r="260" ht="15.75" customHeight="1">
      <c r="F260" s="1"/>
      <c r="G260" s="1"/>
    </row>
    <row r="261" ht="15.75" customHeight="1">
      <c r="F261" s="1"/>
      <c r="G261" s="1"/>
    </row>
    <row r="262" ht="15.75" customHeight="1">
      <c r="F262" s="1"/>
      <c r="G262" s="1"/>
    </row>
    <row r="263" ht="15.75" customHeight="1">
      <c r="F263" s="1"/>
      <c r="G263" s="1"/>
    </row>
    <row r="264" ht="15.75" customHeight="1">
      <c r="F264" s="1"/>
      <c r="G264" s="1"/>
    </row>
    <row r="265" ht="15.75" customHeight="1">
      <c r="F265" s="1"/>
      <c r="G265" s="1"/>
    </row>
    <row r="266" ht="15.75" customHeight="1">
      <c r="F266" s="1"/>
      <c r="G266" s="1"/>
    </row>
    <row r="267" ht="15.75" customHeight="1">
      <c r="F267" s="1"/>
      <c r="G267" s="1"/>
    </row>
    <row r="268" ht="15.75" customHeight="1">
      <c r="F268" s="1"/>
      <c r="G268" s="1"/>
    </row>
    <row r="269" ht="15.75" customHeight="1">
      <c r="F269" s="1"/>
      <c r="G269" s="1"/>
    </row>
    <row r="270" ht="15.75" customHeight="1">
      <c r="F270" s="1"/>
      <c r="G270" s="1"/>
    </row>
    <row r="271" ht="15.75" customHeight="1">
      <c r="F271" s="1"/>
      <c r="G271" s="1"/>
    </row>
    <row r="272" ht="15.75" customHeight="1">
      <c r="F272" s="1"/>
      <c r="G272" s="1"/>
    </row>
    <row r="273" ht="15.75" customHeight="1">
      <c r="F273" s="1"/>
      <c r="G273" s="1"/>
    </row>
    <row r="274" ht="15.75" customHeight="1">
      <c r="F274" s="1"/>
      <c r="G274" s="1"/>
    </row>
    <row r="275" ht="15.75" customHeight="1">
      <c r="F275" s="1"/>
      <c r="G275" s="1"/>
    </row>
    <row r="276" ht="15.75" customHeight="1">
      <c r="F276" s="1"/>
      <c r="G276" s="1"/>
    </row>
    <row r="277" ht="15.75" customHeight="1">
      <c r="F277" s="1"/>
      <c r="G277" s="1"/>
    </row>
    <row r="278" ht="15.75" customHeight="1">
      <c r="F278" s="1"/>
      <c r="G278" s="1"/>
    </row>
    <row r="279" ht="15.75" customHeight="1">
      <c r="F279" s="1"/>
      <c r="G279" s="1"/>
    </row>
    <row r="280" ht="15.75" customHeight="1">
      <c r="F280" s="1"/>
      <c r="G280" s="1"/>
    </row>
    <row r="281" ht="15.75" customHeight="1">
      <c r="F281" s="1"/>
      <c r="G281" s="1"/>
    </row>
    <row r="282" ht="15.75" customHeight="1">
      <c r="F282" s="1"/>
      <c r="G282" s="1"/>
    </row>
    <row r="283" ht="15.75" customHeight="1">
      <c r="F283" s="1"/>
      <c r="G283" s="1"/>
    </row>
    <row r="284" ht="15.75" customHeight="1">
      <c r="F284" s="1"/>
      <c r="G284" s="1"/>
    </row>
    <row r="285" ht="15.75" customHeight="1">
      <c r="F285" s="1"/>
      <c r="G285" s="1"/>
    </row>
    <row r="286" ht="15.75" customHeight="1">
      <c r="F286" s="1"/>
      <c r="G286" s="1"/>
    </row>
    <row r="287" ht="15.75" customHeight="1">
      <c r="F287" s="1"/>
      <c r="G287" s="1"/>
    </row>
    <row r="288" ht="15.75" customHeight="1">
      <c r="F288" s="1"/>
      <c r="G288" s="1"/>
    </row>
    <row r="289" ht="15.75" customHeight="1">
      <c r="F289" s="1"/>
      <c r="G289" s="1"/>
    </row>
    <row r="290" ht="15.75" customHeight="1">
      <c r="F290" s="1"/>
      <c r="G290" s="1"/>
    </row>
    <row r="291" ht="15.75" customHeight="1">
      <c r="F291" s="1"/>
      <c r="G291" s="1"/>
    </row>
    <row r="292" ht="15.75" customHeight="1">
      <c r="F292" s="1"/>
      <c r="G292" s="1"/>
    </row>
    <row r="293" ht="15.75" customHeight="1">
      <c r="F293" s="1"/>
      <c r="G293" s="1"/>
    </row>
    <row r="294" ht="15.75" customHeight="1">
      <c r="F294" s="1"/>
      <c r="G294" s="1"/>
    </row>
    <row r="295" ht="15.75" customHeight="1">
      <c r="F295" s="1"/>
      <c r="G295" s="1"/>
    </row>
    <row r="296" ht="15.75" customHeight="1">
      <c r="F296" s="1"/>
      <c r="G296" s="1"/>
    </row>
    <row r="297" ht="15.75" customHeight="1">
      <c r="F297" s="1"/>
      <c r="G297" s="1"/>
    </row>
    <row r="298" ht="15.75" customHeight="1">
      <c r="F298" s="1"/>
      <c r="G298" s="1"/>
    </row>
    <row r="299" ht="15.75" customHeight="1">
      <c r="F299" s="1"/>
      <c r="G299" s="1"/>
    </row>
    <row r="300" ht="15.75" customHeight="1">
      <c r="F300" s="1"/>
      <c r="G300" s="1"/>
    </row>
    <row r="301" ht="15.75" customHeight="1">
      <c r="F301" s="1"/>
      <c r="G301" s="1"/>
    </row>
    <row r="302" ht="15.75" customHeight="1">
      <c r="F302" s="1"/>
      <c r="G302" s="1"/>
    </row>
    <row r="303" ht="15.75" customHeight="1">
      <c r="F303" s="1"/>
      <c r="G303" s="1"/>
    </row>
    <row r="304" ht="15.75" customHeight="1">
      <c r="F304" s="1"/>
      <c r="G304" s="1"/>
    </row>
    <row r="305" ht="15.75" customHeight="1">
      <c r="F305" s="1"/>
      <c r="G305" s="1"/>
    </row>
    <row r="306" ht="15.75" customHeight="1">
      <c r="F306" s="1"/>
      <c r="G306" s="1"/>
    </row>
    <row r="307" ht="15.75" customHeight="1">
      <c r="F307" s="1"/>
      <c r="G307" s="1"/>
    </row>
    <row r="308" ht="15.75" customHeight="1">
      <c r="F308" s="1"/>
      <c r="G308" s="1"/>
    </row>
    <row r="309" ht="15.75" customHeight="1">
      <c r="F309" s="1"/>
      <c r="G309" s="1"/>
    </row>
    <row r="310" ht="15.75" customHeight="1">
      <c r="F310" s="1"/>
      <c r="G310" s="1"/>
    </row>
    <row r="311" ht="15.75" customHeight="1">
      <c r="F311" s="1"/>
      <c r="G311" s="1"/>
    </row>
    <row r="312" ht="15.75" customHeight="1">
      <c r="F312" s="1"/>
      <c r="G312" s="1"/>
    </row>
    <row r="313" ht="15.75" customHeight="1">
      <c r="F313" s="1"/>
      <c r="G313" s="1"/>
    </row>
    <row r="314" ht="15.75" customHeight="1">
      <c r="F314" s="1"/>
      <c r="G314" s="1"/>
    </row>
    <row r="315" ht="15.75" customHeight="1">
      <c r="F315" s="1"/>
      <c r="G315" s="1"/>
    </row>
    <row r="316" ht="15.75" customHeight="1">
      <c r="F316" s="1"/>
      <c r="G316" s="1"/>
    </row>
    <row r="317" ht="15.75" customHeight="1">
      <c r="F317" s="1"/>
      <c r="G317" s="1"/>
    </row>
    <row r="318" ht="15.75" customHeight="1">
      <c r="F318" s="1"/>
      <c r="G318" s="1"/>
    </row>
    <row r="319" ht="15.75" customHeight="1">
      <c r="F319" s="1"/>
      <c r="G319" s="1"/>
    </row>
    <row r="320" ht="15.75" customHeight="1">
      <c r="F320" s="1"/>
      <c r="G320" s="1"/>
    </row>
    <row r="321" ht="15.75" customHeight="1">
      <c r="F321" s="1"/>
      <c r="G321" s="1"/>
    </row>
    <row r="322" ht="15.75" customHeight="1">
      <c r="F322" s="1"/>
      <c r="G322" s="1"/>
    </row>
    <row r="323" ht="15.75" customHeight="1">
      <c r="F323" s="1"/>
      <c r="G323" s="1"/>
    </row>
    <row r="324" ht="15.75" customHeight="1">
      <c r="F324" s="1"/>
      <c r="G324" s="1"/>
    </row>
    <row r="325" ht="15.75" customHeight="1">
      <c r="F325" s="1"/>
      <c r="G325" s="1"/>
    </row>
    <row r="326" ht="15.75" customHeight="1">
      <c r="F326" s="1"/>
      <c r="G326" s="1"/>
    </row>
    <row r="327" ht="15.75" customHeight="1">
      <c r="F327" s="1"/>
      <c r="G327" s="1"/>
    </row>
    <row r="328" ht="15.75" customHeight="1">
      <c r="F328" s="1"/>
      <c r="G328" s="1"/>
    </row>
    <row r="329" ht="15.75" customHeight="1">
      <c r="F329" s="1"/>
      <c r="G329" s="1"/>
    </row>
    <row r="330" ht="15.75" customHeight="1">
      <c r="F330" s="1"/>
      <c r="G330" s="1"/>
    </row>
    <row r="331" ht="15.75" customHeight="1">
      <c r="F331" s="1"/>
      <c r="G331" s="1"/>
    </row>
    <row r="332" ht="15.75" customHeight="1">
      <c r="F332" s="1"/>
      <c r="G332" s="1"/>
    </row>
    <row r="333" ht="15.75" customHeight="1">
      <c r="F333" s="1"/>
      <c r="G333" s="1"/>
    </row>
    <row r="334" ht="15.75" customHeight="1">
      <c r="F334" s="1"/>
      <c r="G334" s="1"/>
    </row>
    <row r="335" ht="15.75" customHeight="1">
      <c r="F335" s="1"/>
      <c r="G335" s="1"/>
    </row>
    <row r="336" ht="15.75" customHeight="1">
      <c r="F336" s="1"/>
      <c r="G336" s="1"/>
    </row>
    <row r="337" ht="15.75" customHeight="1">
      <c r="F337" s="1"/>
      <c r="G337" s="1"/>
    </row>
    <row r="338" ht="15.75" customHeight="1">
      <c r="F338" s="1"/>
      <c r="G338" s="1"/>
    </row>
    <row r="339" ht="15.75" customHeight="1">
      <c r="F339" s="1"/>
      <c r="G339" s="1"/>
    </row>
    <row r="340" ht="15.75" customHeight="1">
      <c r="F340" s="1"/>
      <c r="G340" s="1"/>
    </row>
    <row r="341" ht="15.75" customHeight="1">
      <c r="F341" s="1"/>
      <c r="G341" s="1"/>
    </row>
    <row r="342" ht="15.75" customHeight="1">
      <c r="F342" s="1"/>
      <c r="G342" s="1"/>
    </row>
    <row r="343" ht="15.75" customHeight="1">
      <c r="F343" s="1"/>
      <c r="G343" s="1"/>
    </row>
    <row r="344" ht="15.75" customHeight="1">
      <c r="F344" s="1"/>
      <c r="G344" s="1"/>
    </row>
    <row r="345" ht="15.75" customHeight="1">
      <c r="F345" s="1"/>
      <c r="G345" s="1"/>
    </row>
    <row r="346" ht="15.75" customHeight="1">
      <c r="F346" s="1"/>
      <c r="G346" s="1"/>
    </row>
    <row r="347" ht="15.75" customHeight="1">
      <c r="F347" s="1"/>
      <c r="G347" s="1"/>
    </row>
    <row r="348" ht="15.75" customHeight="1">
      <c r="F348" s="1"/>
      <c r="G348" s="1"/>
    </row>
    <row r="349" ht="15.75" customHeight="1">
      <c r="F349" s="1"/>
      <c r="G349" s="1"/>
    </row>
    <row r="350" ht="15.75" customHeight="1">
      <c r="F350" s="1"/>
      <c r="G350" s="1"/>
    </row>
    <row r="351" ht="15.75" customHeight="1">
      <c r="F351" s="1"/>
      <c r="G351" s="1"/>
    </row>
    <row r="352" ht="15.75" customHeight="1">
      <c r="F352" s="1"/>
      <c r="G352" s="1"/>
    </row>
    <row r="353" ht="15.75" customHeight="1">
      <c r="F353" s="1"/>
      <c r="G353" s="1"/>
    </row>
    <row r="354" ht="15.75" customHeight="1">
      <c r="F354" s="1"/>
      <c r="G354" s="1"/>
    </row>
    <row r="355" ht="15.75" customHeight="1">
      <c r="F355" s="1"/>
      <c r="G355" s="1"/>
    </row>
    <row r="356" ht="15.75" customHeight="1">
      <c r="F356" s="1"/>
      <c r="G356" s="1"/>
    </row>
    <row r="357" ht="15.75" customHeight="1">
      <c r="F357" s="1"/>
      <c r="G357" s="1"/>
    </row>
    <row r="358" ht="15.75" customHeight="1">
      <c r="F358" s="1"/>
      <c r="G358" s="1"/>
    </row>
    <row r="359" ht="15.75" customHeight="1">
      <c r="F359" s="1"/>
      <c r="G359" s="1"/>
    </row>
    <row r="360" ht="15.75" customHeight="1">
      <c r="F360" s="1"/>
      <c r="G360" s="1"/>
    </row>
    <row r="361" ht="15.75" customHeight="1">
      <c r="F361" s="1"/>
      <c r="G361" s="1"/>
    </row>
    <row r="362" ht="15.75" customHeight="1">
      <c r="F362" s="1"/>
      <c r="G362" s="1"/>
    </row>
    <row r="363" ht="15.75" customHeight="1">
      <c r="F363" s="1"/>
      <c r="G363" s="1"/>
    </row>
    <row r="364" ht="15.75" customHeight="1">
      <c r="F364" s="1"/>
      <c r="G364" s="1"/>
    </row>
    <row r="365" ht="15.75" customHeight="1">
      <c r="F365" s="1"/>
      <c r="G365" s="1"/>
    </row>
    <row r="366" ht="15.75" customHeight="1">
      <c r="F366" s="1"/>
      <c r="G366" s="1"/>
    </row>
    <row r="367" ht="15.75" customHeight="1">
      <c r="F367" s="1"/>
      <c r="G367" s="1"/>
    </row>
    <row r="368" ht="15.75" customHeight="1">
      <c r="F368" s="1"/>
      <c r="G368" s="1"/>
    </row>
    <row r="369" ht="15.75" customHeight="1">
      <c r="F369" s="1"/>
      <c r="G369" s="1"/>
    </row>
    <row r="370" ht="15.75" customHeight="1">
      <c r="F370" s="1"/>
      <c r="G370" s="1"/>
    </row>
    <row r="371" ht="15.75" customHeight="1">
      <c r="F371" s="1"/>
      <c r="G371" s="1"/>
    </row>
    <row r="372" ht="15.75" customHeight="1">
      <c r="F372" s="1"/>
      <c r="G372" s="1"/>
    </row>
    <row r="373" ht="15.75" customHeight="1">
      <c r="F373" s="1"/>
      <c r="G373" s="1"/>
    </row>
    <row r="374" ht="15.75" customHeight="1">
      <c r="F374" s="1"/>
      <c r="G374" s="1"/>
    </row>
    <row r="375" ht="15.75" customHeight="1">
      <c r="F375" s="1"/>
      <c r="G375" s="1"/>
    </row>
    <row r="376" ht="15.75" customHeight="1">
      <c r="F376" s="1"/>
      <c r="G376" s="1"/>
    </row>
    <row r="377" ht="15.75" customHeight="1">
      <c r="F377" s="1"/>
      <c r="G377" s="1"/>
    </row>
    <row r="378" ht="15.75" customHeight="1">
      <c r="F378" s="1"/>
      <c r="G378" s="1"/>
    </row>
    <row r="379" ht="15.75" customHeight="1">
      <c r="F379" s="1"/>
      <c r="G379" s="1"/>
    </row>
    <row r="380" ht="15.75" customHeight="1">
      <c r="F380" s="1"/>
      <c r="G380" s="1"/>
    </row>
    <row r="381" ht="15.75" customHeight="1">
      <c r="F381" s="1"/>
      <c r="G381" s="1"/>
    </row>
    <row r="382" ht="15.75" customHeight="1">
      <c r="F382" s="1"/>
      <c r="G382" s="1"/>
    </row>
    <row r="383" ht="15.75" customHeight="1">
      <c r="F383" s="1"/>
      <c r="G383" s="1"/>
    </row>
    <row r="384" ht="15.75" customHeight="1">
      <c r="F384" s="1"/>
      <c r="G384" s="1"/>
    </row>
    <row r="385" ht="15.75" customHeight="1">
      <c r="F385" s="1"/>
      <c r="G385" s="1"/>
    </row>
    <row r="386" ht="15.75" customHeight="1">
      <c r="F386" s="1"/>
      <c r="G386" s="1"/>
    </row>
    <row r="387" ht="15.75" customHeight="1">
      <c r="F387" s="1"/>
      <c r="G387" s="1"/>
    </row>
    <row r="388" ht="15.75" customHeight="1">
      <c r="F388" s="1"/>
      <c r="G388" s="1"/>
    </row>
    <row r="389" ht="15.75" customHeight="1">
      <c r="F389" s="1"/>
      <c r="G389" s="1"/>
    </row>
    <row r="390" ht="15.75" customHeight="1">
      <c r="F390" s="1"/>
      <c r="G390" s="1"/>
    </row>
    <row r="391" ht="15.75" customHeight="1">
      <c r="F391" s="1"/>
      <c r="G391" s="1"/>
    </row>
    <row r="392" ht="15.75" customHeight="1">
      <c r="F392" s="1"/>
      <c r="G392" s="1"/>
    </row>
    <row r="393" ht="15.75" customHeight="1">
      <c r="F393" s="1"/>
      <c r="G393" s="1"/>
    </row>
    <row r="394" ht="15.75" customHeight="1">
      <c r="F394" s="1"/>
      <c r="G394" s="1"/>
    </row>
    <row r="395" ht="15.75" customHeight="1">
      <c r="F395" s="1"/>
      <c r="G395" s="1"/>
    </row>
    <row r="396" ht="15.75" customHeight="1">
      <c r="F396" s="1"/>
      <c r="G396" s="1"/>
    </row>
    <row r="397" ht="15.75" customHeight="1">
      <c r="F397" s="1"/>
      <c r="G397" s="1"/>
    </row>
    <row r="398" ht="15.75" customHeight="1">
      <c r="F398" s="1"/>
      <c r="G398" s="1"/>
    </row>
    <row r="399" ht="15.75" customHeight="1">
      <c r="F399" s="1"/>
      <c r="G399" s="1"/>
    </row>
    <row r="400" ht="15.75" customHeight="1">
      <c r="F400" s="1"/>
      <c r="G400" s="1"/>
    </row>
    <row r="401" ht="15.75" customHeight="1">
      <c r="F401" s="1"/>
      <c r="G401" s="1"/>
    </row>
    <row r="402" ht="15.75" customHeight="1">
      <c r="F402" s="1"/>
      <c r="G402" s="1"/>
    </row>
    <row r="403" ht="15.75" customHeight="1">
      <c r="F403" s="1"/>
      <c r="G403" s="1"/>
    </row>
    <row r="404" ht="15.75" customHeight="1">
      <c r="F404" s="1"/>
      <c r="G404" s="1"/>
    </row>
    <row r="405" ht="15.75" customHeight="1">
      <c r="F405" s="1"/>
      <c r="G405" s="1"/>
    </row>
    <row r="406" ht="15.75" customHeight="1">
      <c r="F406" s="1"/>
      <c r="G406" s="1"/>
    </row>
    <row r="407" ht="15.75" customHeight="1">
      <c r="F407" s="1"/>
      <c r="G407" s="1"/>
    </row>
    <row r="408" ht="15.75" customHeight="1">
      <c r="F408" s="1"/>
      <c r="G408" s="1"/>
    </row>
    <row r="409" ht="15.75" customHeight="1">
      <c r="F409" s="1"/>
      <c r="G409" s="1"/>
    </row>
    <row r="410" ht="15.75" customHeight="1">
      <c r="F410" s="1"/>
      <c r="G410" s="1"/>
    </row>
    <row r="411" ht="15.75" customHeight="1">
      <c r="F411" s="1"/>
      <c r="G411" s="1"/>
    </row>
    <row r="412" ht="15.75" customHeight="1">
      <c r="F412" s="1"/>
      <c r="G412" s="1"/>
    </row>
    <row r="413" ht="15.75" customHeight="1">
      <c r="F413" s="1"/>
      <c r="G413" s="1"/>
    </row>
    <row r="414" ht="15.75" customHeight="1">
      <c r="F414" s="1"/>
      <c r="G414" s="1"/>
    </row>
    <row r="415" ht="15.75" customHeight="1">
      <c r="F415" s="1"/>
      <c r="G415" s="1"/>
    </row>
    <row r="416" ht="15.75" customHeight="1">
      <c r="F416" s="1"/>
      <c r="G416" s="1"/>
    </row>
    <row r="417" ht="15.75" customHeight="1">
      <c r="F417" s="1"/>
      <c r="G417" s="1"/>
    </row>
    <row r="418" ht="15.75" customHeight="1">
      <c r="F418" s="1"/>
      <c r="G418" s="1"/>
    </row>
    <row r="419" ht="15.75" customHeight="1">
      <c r="F419" s="1"/>
      <c r="G419" s="1"/>
    </row>
    <row r="420" ht="15.75" customHeight="1">
      <c r="F420" s="1"/>
      <c r="G420" s="1"/>
    </row>
    <row r="421" ht="15.75" customHeight="1">
      <c r="F421" s="1"/>
      <c r="G421" s="1"/>
    </row>
    <row r="422" ht="15.75" customHeight="1">
      <c r="F422" s="1"/>
      <c r="G422" s="1"/>
    </row>
    <row r="423" ht="15.75" customHeight="1">
      <c r="F423" s="1"/>
      <c r="G423" s="1"/>
    </row>
    <row r="424" ht="15.75" customHeight="1">
      <c r="F424" s="1"/>
      <c r="G424" s="1"/>
    </row>
    <row r="425" ht="15.75" customHeight="1">
      <c r="F425" s="1"/>
      <c r="G425" s="1"/>
    </row>
    <row r="426" ht="15.75" customHeight="1">
      <c r="F426" s="1"/>
      <c r="G426" s="1"/>
    </row>
    <row r="427" ht="15.75" customHeight="1">
      <c r="F427" s="1"/>
      <c r="G427" s="1"/>
    </row>
    <row r="428" ht="15.75" customHeight="1">
      <c r="F428" s="1"/>
      <c r="G428" s="1"/>
    </row>
    <row r="429" ht="15.75" customHeight="1">
      <c r="F429" s="1"/>
      <c r="G429" s="1"/>
    </row>
    <row r="430" ht="15.75" customHeight="1">
      <c r="F430" s="1"/>
      <c r="G430" s="1"/>
    </row>
    <row r="431" ht="15.75" customHeight="1">
      <c r="F431" s="1"/>
      <c r="G431" s="1"/>
    </row>
    <row r="432" ht="15.75" customHeight="1">
      <c r="F432" s="1"/>
      <c r="G432" s="1"/>
    </row>
    <row r="433" ht="15.75" customHeight="1">
      <c r="F433" s="1"/>
      <c r="G433" s="1"/>
    </row>
    <row r="434" ht="15.75" customHeight="1">
      <c r="F434" s="1"/>
      <c r="G434" s="1"/>
    </row>
    <row r="435" ht="15.75" customHeight="1">
      <c r="F435" s="1"/>
      <c r="G435" s="1"/>
    </row>
    <row r="436" ht="15.75" customHeight="1">
      <c r="F436" s="1"/>
      <c r="G436" s="1"/>
    </row>
    <row r="437" ht="15.75" customHeight="1">
      <c r="F437" s="1"/>
      <c r="G437" s="1"/>
    </row>
    <row r="438" ht="15.75" customHeight="1">
      <c r="F438" s="1"/>
      <c r="G438" s="1"/>
    </row>
    <row r="439" ht="15.75" customHeight="1">
      <c r="F439" s="1"/>
      <c r="G439" s="1"/>
    </row>
    <row r="440" ht="15.75" customHeight="1">
      <c r="F440" s="1"/>
      <c r="G440" s="1"/>
    </row>
    <row r="441" ht="15.75" customHeight="1">
      <c r="F441" s="1"/>
      <c r="G441" s="1"/>
    </row>
    <row r="442" ht="15.75" customHeight="1">
      <c r="F442" s="1"/>
      <c r="G442" s="1"/>
    </row>
    <row r="443" ht="15.75" customHeight="1">
      <c r="F443" s="1"/>
      <c r="G443" s="1"/>
    </row>
    <row r="444" ht="15.75" customHeight="1">
      <c r="F444" s="1"/>
      <c r="G444" s="1"/>
    </row>
    <row r="445" ht="15.75" customHeight="1">
      <c r="F445" s="1"/>
      <c r="G445" s="1"/>
    </row>
    <row r="446" ht="15.75" customHeight="1">
      <c r="F446" s="1"/>
      <c r="G446" s="1"/>
    </row>
    <row r="447" ht="15.75" customHeight="1">
      <c r="F447" s="1"/>
      <c r="G447" s="1"/>
    </row>
    <row r="448" ht="15.75" customHeight="1">
      <c r="F448" s="1"/>
      <c r="G448" s="1"/>
    </row>
    <row r="449" ht="15.75" customHeight="1">
      <c r="F449" s="1"/>
      <c r="G449" s="1"/>
    </row>
    <row r="450" ht="15.75" customHeight="1">
      <c r="F450" s="1"/>
      <c r="G450" s="1"/>
    </row>
    <row r="451" ht="15.75" customHeight="1">
      <c r="F451" s="1"/>
      <c r="G451" s="1"/>
    </row>
    <row r="452" ht="15.75" customHeight="1">
      <c r="F452" s="1"/>
      <c r="G452" s="1"/>
    </row>
    <row r="453" ht="15.75" customHeight="1">
      <c r="F453" s="1"/>
      <c r="G453" s="1"/>
    </row>
    <row r="454" ht="15.75" customHeight="1">
      <c r="F454" s="1"/>
      <c r="G454" s="1"/>
    </row>
    <row r="455" ht="15.75" customHeight="1">
      <c r="F455" s="1"/>
      <c r="G455" s="1"/>
    </row>
    <row r="456" ht="15.75" customHeight="1">
      <c r="F456" s="1"/>
      <c r="G456" s="1"/>
    </row>
    <row r="457" ht="15.75" customHeight="1">
      <c r="F457" s="1"/>
      <c r="G457" s="1"/>
    </row>
    <row r="458" ht="15.75" customHeight="1">
      <c r="F458" s="1"/>
      <c r="G458" s="1"/>
    </row>
    <row r="459" ht="15.75" customHeight="1">
      <c r="F459" s="1"/>
      <c r="G459" s="1"/>
    </row>
    <row r="460" ht="15.75" customHeight="1">
      <c r="F460" s="1"/>
      <c r="G460" s="1"/>
    </row>
    <row r="461" ht="15.75" customHeight="1">
      <c r="F461" s="1"/>
      <c r="G461" s="1"/>
    </row>
    <row r="462" ht="15.75" customHeight="1">
      <c r="F462" s="1"/>
      <c r="G462" s="1"/>
    </row>
    <row r="463" ht="15.75" customHeight="1">
      <c r="F463" s="1"/>
      <c r="G463" s="1"/>
    </row>
    <row r="464" ht="15.75" customHeight="1">
      <c r="F464" s="1"/>
      <c r="G464" s="1"/>
    </row>
    <row r="465" ht="15.75" customHeight="1">
      <c r="F465" s="1"/>
      <c r="G465" s="1"/>
    </row>
    <row r="466" ht="15.75" customHeight="1">
      <c r="F466" s="1"/>
      <c r="G466" s="1"/>
    </row>
    <row r="467" ht="15.75" customHeight="1">
      <c r="F467" s="1"/>
      <c r="G467" s="1"/>
    </row>
    <row r="468" ht="15.75" customHeight="1">
      <c r="F468" s="1"/>
      <c r="G468" s="1"/>
    </row>
    <row r="469" ht="15.75" customHeight="1">
      <c r="F469" s="1"/>
      <c r="G469" s="1"/>
    </row>
    <row r="470" ht="15.75" customHeight="1">
      <c r="F470" s="1"/>
      <c r="G470" s="1"/>
    </row>
    <row r="471" ht="15.75" customHeight="1">
      <c r="F471" s="1"/>
      <c r="G471" s="1"/>
    </row>
    <row r="472" ht="15.75" customHeight="1">
      <c r="F472" s="1"/>
      <c r="G472" s="1"/>
    </row>
    <row r="473" ht="15.75" customHeight="1">
      <c r="F473" s="1"/>
      <c r="G473" s="1"/>
    </row>
    <row r="474" ht="15.75" customHeight="1">
      <c r="F474" s="1"/>
      <c r="G474" s="1"/>
    </row>
    <row r="475" ht="15.75" customHeight="1">
      <c r="F475" s="1"/>
      <c r="G475" s="1"/>
    </row>
    <row r="476" ht="15.75" customHeight="1">
      <c r="F476" s="1"/>
      <c r="G476" s="1"/>
    </row>
    <row r="477" ht="15.75" customHeight="1">
      <c r="F477" s="1"/>
      <c r="G477" s="1"/>
    </row>
    <row r="478" ht="15.75" customHeight="1">
      <c r="F478" s="1"/>
      <c r="G478" s="1"/>
    </row>
    <row r="479" ht="15.75" customHeight="1">
      <c r="F479" s="1"/>
      <c r="G479" s="1"/>
    </row>
    <row r="480" ht="15.75" customHeight="1">
      <c r="F480" s="1"/>
      <c r="G480" s="1"/>
    </row>
    <row r="481" ht="15.75" customHeight="1">
      <c r="F481" s="1"/>
      <c r="G481" s="1"/>
    </row>
    <row r="482" ht="15.75" customHeight="1">
      <c r="F482" s="1"/>
      <c r="G482" s="1"/>
    </row>
    <row r="483" ht="15.75" customHeight="1">
      <c r="F483" s="1"/>
      <c r="G483" s="1"/>
    </row>
    <row r="484" ht="15.75" customHeight="1">
      <c r="F484" s="1"/>
      <c r="G484" s="1"/>
    </row>
    <row r="485" ht="15.75" customHeight="1">
      <c r="F485" s="1"/>
      <c r="G485" s="1"/>
    </row>
    <row r="486" ht="15.75" customHeight="1">
      <c r="F486" s="1"/>
      <c r="G486" s="1"/>
    </row>
    <row r="487" ht="15.75" customHeight="1">
      <c r="F487" s="1"/>
      <c r="G487" s="1"/>
    </row>
    <row r="488" ht="15.75" customHeight="1">
      <c r="F488" s="1"/>
      <c r="G488" s="1"/>
    </row>
    <row r="489" ht="15.75" customHeight="1">
      <c r="F489" s="1"/>
      <c r="G489" s="1"/>
    </row>
    <row r="490" ht="15.75" customHeight="1">
      <c r="F490" s="1"/>
      <c r="G490" s="1"/>
    </row>
    <row r="491" ht="15.75" customHeight="1">
      <c r="F491" s="1"/>
      <c r="G491" s="1"/>
    </row>
    <row r="492" ht="15.75" customHeight="1">
      <c r="F492" s="1"/>
      <c r="G492" s="1"/>
    </row>
    <row r="493" ht="15.75" customHeight="1">
      <c r="F493" s="1"/>
      <c r="G493" s="1"/>
    </row>
    <row r="494" ht="15.75" customHeight="1">
      <c r="F494" s="1"/>
      <c r="G494" s="1"/>
    </row>
    <row r="495" ht="15.75" customHeight="1">
      <c r="F495" s="1"/>
      <c r="G495" s="1"/>
    </row>
    <row r="496" ht="15.75" customHeight="1">
      <c r="F496" s="1"/>
      <c r="G496" s="1"/>
    </row>
    <row r="497" ht="15.75" customHeight="1">
      <c r="F497" s="1"/>
      <c r="G497" s="1"/>
    </row>
    <row r="498" ht="15.75" customHeight="1">
      <c r="F498" s="1"/>
      <c r="G498" s="1"/>
    </row>
    <row r="499" ht="15.75" customHeight="1">
      <c r="F499" s="1"/>
      <c r="G499" s="1"/>
    </row>
    <row r="500" ht="15.75" customHeight="1">
      <c r="F500" s="1"/>
      <c r="G500" s="1"/>
    </row>
    <row r="501" ht="15.75" customHeight="1">
      <c r="F501" s="1"/>
      <c r="G501" s="1"/>
    </row>
    <row r="502" ht="15.75" customHeight="1">
      <c r="F502" s="1"/>
      <c r="G502" s="1"/>
    </row>
    <row r="503" ht="15.75" customHeight="1">
      <c r="F503" s="1"/>
      <c r="G503" s="1"/>
    </row>
    <row r="504" ht="15.75" customHeight="1">
      <c r="F504" s="1"/>
      <c r="G504" s="1"/>
    </row>
    <row r="505" ht="15.75" customHeight="1">
      <c r="F505" s="1"/>
      <c r="G505" s="1"/>
    </row>
    <row r="506" ht="15.75" customHeight="1">
      <c r="F506" s="1"/>
      <c r="G506" s="1"/>
    </row>
    <row r="507" ht="15.75" customHeight="1">
      <c r="F507" s="1"/>
      <c r="G507" s="1"/>
    </row>
    <row r="508" ht="15.75" customHeight="1">
      <c r="F508" s="1"/>
      <c r="G508" s="1"/>
    </row>
    <row r="509" ht="15.75" customHeight="1">
      <c r="F509" s="1"/>
      <c r="G509" s="1"/>
    </row>
    <row r="510" ht="15.75" customHeight="1">
      <c r="F510" s="1"/>
      <c r="G510" s="1"/>
    </row>
    <row r="511" ht="15.75" customHeight="1">
      <c r="F511" s="1"/>
      <c r="G511" s="1"/>
    </row>
    <row r="512" ht="15.75" customHeight="1">
      <c r="F512" s="1"/>
      <c r="G512" s="1"/>
    </row>
    <row r="513" ht="15.75" customHeight="1">
      <c r="F513" s="1"/>
      <c r="G513" s="1"/>
    </row>
    <row r="514" ht="15.75" customHeight="1">
      <c r="F514" s="1"/>
      <c r="G514" s="1"/>
    </row>
    <row r="515" ht="15.75" customHeight="1">
      <c r="F515" s="1"/>
      <c r="G515" s="1"/>
    </row>
    <row r="516" ht="15.75" customHeight="1">
      <c r="F516" s="1"/>
      <c r="G516" s="1"/>
    </row>
    <row r="517" ht="15.75" customHeight="1">
      <c r="F517" s="1"/>
      <c r="G517" s="1"/>
    </row>
    <row r="518" ht="15.75" customHeight="1">
      <c r="F518" s="1"/>
      <c r="G518" s="1"/>
    </row>
    <row r="519" ht="15.75" customHeight="1">
      <c r="F519" s="1"/>
      <c r="G519" s="1"/>
    </row>
    <row r="520" ht="15.75" customHeight="1">
      <c r="F520" s="1"/>
      <c r="G520" s="1"/>
    </row>
    <row r="521" ht="15.75" customHeight="1">
      <c r="F521" s="1"/>
      <c r="G521" s="1"/>
    </row>
    <row r="522" ht="15.75" customHeight="1">
      <c r="F522" s="1"/>
      <c r="G522" s="1"/>
    </row>
    <row r="523" ht="15.75" customHeight="1">
      <c r="F523" s="1"/>
      <c r="G523" s="1"/>
    </row>
    <row r="524" ht="15.75" customHeight="1">
      <c r="F524" s="1"/>
      <c r="G524" s="1"/>
    </row>
    <row r="525" ht="15.75" customHeight="1">
      <c r="F525" s="1"/>
      <c r="G525" s="1"/>
    </row>
    <row r="526" ht="15.75" customHeight="1">
      <c r="F526" s="1"/>
      <c r="G526" s="1"/>
    </row>
    <row r="527" ht="15.75" customHeight="1">
      <c r="F527" s="1"/>
      <c r="G527" s="1"/>
    </row>
    <row r="528" ht="15.75" customHeight="1">
      <c r="F528" s="1"/>
      <c r="G528" s="1"/>
    </row>
    <row r="529" ht="15.75" customHeight="1">
      <c r="F529" s="1"/>
      <c r="G529" s="1"/>
    </row>
    <row r="530" ht="15.75" customHeight="1">
      <c r="F530" s="1"/>
      <c r="G530" s="1"/>
    </row>
    <row r="531" ht="15.75" customHeight="1">
      <c r="F531" s="1"/>
      <c r="G531" s="1"/>
    </row>
    <row r="532" ht="15.75" customHeight="1">
      <c r="F532" s="1"/>
      <c r="G532" s="1"/>
    </row>
    <row r="533" ht="15.75" customHeight="1">
      <c r="F533" s="1"/>
      <c r="G533" s="1"/>
    </row>
    <row r="534" ht="15.75" customHeight="1">
      <c r="F534" s="1"/>
      <c r="G534" s="1"/>
    </row>
    <row r="535" ht="15.75" customHeight="1">
      <c r="F535" s="1"/>
      <c r="G535" s="1"/>
    </row>
    <row r="536" ht="15.75" customHeight="1">
      <c r="F536" s="1"/>
      <c r="G536" s="1"/>
    </row>
    <row r="537" ht="15.75" customHeight="1">
      <c r="F537" s="1"/>
      <c r="G537" s="1"/>
    </row>
    <row r="538" ht="15.75" customHeight="1">
      <c r="F538" s="1"/>
      <c r="G538" s="1"/>
    </row>
    <row r="539" ht="15.75" customHeight="1">
      <c r="F539" s="1"/>
      <c r="G539" s="1"/>
    </row>
    <row r="540" ht="15.75" customHeight="1">
      <c r="F540" s="1"/>
      <c r="G540" s="1"/>
    </row>
    <row r="541" ht="15.75" customHeight="1">
      <c r="F541" s="1"/>
      <c r="G541" s="1"/>
    </row>
    <row r="542" ht="15.75" customHeight="1">
      <c r="F542" s="1"/>
      <c r="G542" s="1"/>
    </row>
    <row r="543" ht="15.75" customHeight="1">
      <c r="F543" s="1"/>
      <c r="G543" s="1"/>
    </row>
    <row r="544" ht="15.75" customHeight="1">
      <c r="F544" s="1"/>
      <c r="G544" s="1"/>
    </row>
    <row r="545" ht="15.75" customHeight="1">
      <c r="F545" s="1"/>
      <c r="G545" s="1"/>
    </row>
    <row r="546" ht="15.75" customHeight="1">
      <c r="F546" s="1"/>
      <c r="G546" s="1"/>
    </row>
    <row r="547" ht="15.75" customHeight="1">
      <c r="F547" s="1"/>
      <c r="G547" s="1"/>
    </row>
    <row r="548" ht="15.75" customHeight="1">
      <c r="F548" s="1"/>
      <c r="G548" s="1"/>
    </row>
    <row r="549" ht="15.75" customHeight="1">
      <c r="F549" s="1"/>
      <c r="G549" s="1"/>
    </row>
    <row r="550" ht="15.75" customHeight="1">
      <c r="F550" s="1"/>
      <c r="G550" s="1"/>
    </row>
    <row r="551" ht="15.75" customHeight="1">
      <c r="F551" s="1"/>
      <c r="G551" s="1"/>
    </row>
    <row r="552" ht="15.75" customHeight="1">
      <c r="F552" s="1"/>
      <c r="G552" s="1"/>
    </row>
    <row r="553" ht="15.75" customHeight="1">
      <c r="F553" s="1"/>
      <c r="G553" s="1"/>
    </row>
    <row r="554" ht="15.75" customHeight="1">
      <c r="F554" s="1"/>
      <c r="G554" s="1"/>
    </row>
    <row r="555" ht="15.75" customHeight="1">
      <c r="F555" s="1"/>
      <c r="G555" s="1"/>
    </row>
    <row r="556" ht="15.75" customHeight="1">
      <c r="F556" s="1"/>
      <c r="G556" s="1"/>
    </row>
    <row r="557" ht="15.75" customHeight="1">
      <c r="F557" s="1"/>
      <c r="G557" s="1"/>
    </row>
    <row r="558" ht="15.75" customHeight="1">
      <c r="F558" s="1"/>
      <c r="G558" s="1"/>
    </row>
    <row r="559" ht="15.75" customHeight="1">
      <c r="F559" s="1"/>
      <c r="G559" s="1"/>
    </row>
    <row r="560" ht="15.75" customHeight="1">
      <c r="F560" s="1"/>
      <c r="G560" s="1"/>
    </row>
    <row r="561" ht="15.75" customHeight="1">
      <c r="F561" s="1"/>
      <c r="G561" s="1"/>
    </row>
    <row r="562" ht="15.75" customHeight="1">
      <c r="F562" s="1"/>
      <c r="G562" s="1"/>
    </row>
    <row r="563" ht="15.75" customHeight="1">
      <c r="F563" s="1"/>
      <c r="G563" s="1"/>
    </row>
    <row r="564" ht="15.75" customHeight="1">
      <c r="F564" s="1"/>
      <c r="G564" s="1"/>
    </row>
    <row r="565" ht="15.75" customHeight="1">
      <c r="F565" s="1"/>
      <c r="G565" s="1"/>
    </row>
    <row r="566" ht="15.75" customHeight="1">
      <c r="F566" s="1"/>
      <c r="G566" s="1"/>
    </row>
    <row r="567" ht="15.75" customHeight="1">
      <c r="F567" s="1"/>
      <c r="G567" s="1"/>
    </row>
    <row r="568" ht="15.75" customHeight="1">
      <c r="F568" s="1"/>
      <c r="G568" s="1"/>
    </row>
    <row r="569" ht="15.75" customHeight="1">
      <c r="F569" s="1"/>
      <c r="G569" s="1"/>
    </row>
    <row r="570" ht="15.75" customHeight="1">
      <c r="F570" s="1"/>
      <c r="G570" s="1"/>
    </row>
    <row r="571" ht="15.75" customHeight="1">
      <c r="F571" s="1"/>
      <c r="G571" s="1"/>
    </row>
    <row r="572" ht="15.75" customHeight="1">
      <c r="F572" s="1"/>
      <c r="G572" s="1"/>
    </row>
    <row r="573" ht="15.75" customHeight="1">
      <c r="F573" s="1"/>
      <c r="G573" s="1"/>
    </row>
    <row r="574" ht="15.75" customHeight="1">
      <c r="F574" s="1"/>
      <c r="G574" s="1"/>
    </row>
    <row r="575" ht="15.75" customHeight="1">
      <c r="F575" s="1"/>
      <c r="G575" s="1"/>
    </row>
    <row r="576" ht="15.75" customHeight="1">
      <c r="F576" s="1"/>
      <c r="G576" s="1"/>
    </row>
    <row r="577" ht="15.75" customHeight="1">
      <c r="F577" s="1"/>
      <c r="G577" s="1"/>
    </row>
    <row r="578" ht="15.75" customHeight="1">
      <c r="F578" s="1"/>
      <c r="G578" s="1"/>
    </row>
    <row r="579" ht="15.75" customHeight="1">
      <c r="F579" s="1"/>
      <c r="G579" s="1"/>
    </row>
    <row r="580" ht="15.75" customHeight="1">
      <c r="F580" s="1"/>
      <c r="G580" s="1"/>
    </row>
    <row r="581" ht="15.75" customHeight="1">
      <c r="F581" s="1"/>
      <c r="G581" s="1"/>
    </row>
    <row r="582" ht="15.75" customHeight="1">
      <c r="F582" s="1"/>
      <c r="G582" s="1"/>
    </row>
    <row r="583" ht="15.75" customHeight="1">
      <c r="F583" s="1"/>
      <c r="G583" s="1"/>
    </row>
    <row r="584" ht="15.75" customHeight="1">
      <c r="F584" s="1"/>
      <c r="G584" s="1"/>
    </row>
    <row r="585" ht="15.75" customHeight="1">
      <c r="F585" s="1"/>
      <c r="G585" s="1"/>
    </row>
    <row r="586" ht="15.75" customHeight="1">
      <c r="F586" s="1"/>
      <c r="G586" s="1"/>
    </row>
    <row r="587" ht="15.75" customHeight="1">
      <c r="F587" s="1"/>
      <c r="G587" s="1"/>
    </row>
    <row r="588" ht="15.75" customHeight="1">
      <c r="F588" s="1"/>
      <c r="G588" s="1"/>
    </row>
    <row r="589" ht="15.75" customHeight="1">
      <c r="F589" s="1"/>
      <c r="G589" s="1"/>
    </row>
    <row r="590" ht="15.75" customHeight="1">
      <c r="F590" s="1"/>
      <c r="G590" s="1"/>
    </row>
    <row r="591" ht="15.75" customHeight="1">
      <c r="F591" s="1"/>
      <c r="G591" s="1"/>
    </row>
    <row r="592" ht="15.75" customHeight="1">
      <c r="F592" s="1"/>
      <c r="G592" s="1"/>
    </row>
    <row r="593" ht="15.75" customHeight="1">
      <c r="F593" s="1"/>
      <c r="G593" s="1"/>
    </row>
    <row r="594" ht="15.75" customHeight="1">
      <c r="F594" s="1"/>
      <c r="G594" s="1"/>
    </row>
    <row r="595" ht="15.75" customHeight="1">
      <c r="F595" s="1"/>
      <c r="G595" s="1"/>
    </row>
    <row r="596" ht="15.75" customHeight="1">
      <c r="F596" s="1"/>
      <c r="G596" s="1"/>
    </row>
    <row r="597" ht="15.75" customHeight="1">
      <c r="F597" s="1"/>
      <c r="G597" s="1"/>
    </row>
    <row r="598" ht="15.75" customHeight="1">
      <c r="F598" s="1"/>
      <c r="G598" s="1"/>
    </row>
    <row r="599" ht="15.75" customHeight="1">
      <c r="F599" s="1"/>
      <c r="G599" s="1"/>
    </row>
    <row r="600" ht="15.75" customHeight="1">
      <c r="F600" s="1"/>
      <c r="G600" s="1"/>
    </row>
    <row r="601" ht="15.75" customHeight="1">
      <c r="F601" s="1"/>
      <c r="G601" s="1"/>
    </row>
    <row r="602" ht="15.75" customHeight="1">
      <c r="F602" s="1"/>
      <c r="G602" s="1"/>
    </row>
    <row r="603" ht="15.75" customHeight="1">
      <c r="F603" s="1"/>
      <c r="G603" s="1"/>
    </row>
    <row r="604" ht="15.75" customHeight="1">
      <c r="F604" s="1"/>
      <c r="G604" s="1"/>
    </row>
    <row r="605" ht="15.75" customHeight="1">
      <c r="F605" s="1"/>
      <c r="G605" s="1"/>
    </row>
    <row r="606" ht="15.75" customHeight="1">
      <c r="F606" s="1"/>
      <c r="G606" s="1"/>
    </row>
    <row r="607" ht="15.75" customHeight="1">
      <c r="F607" s="1"/>
      <c r="G607" s="1"/>
    </row>
    <row r="608" ht="15.75" customHeight="1">
      <c r="F608" s="1"/>
      <c r="G608" s="1"/>
    </row>
    <row r="609" ht="15.75" customHeight="1">
      <c r="F609" s="1"/>
      <c r="G609" s="1"/>
    </row>
    <row r="610" ht="15.75" customHeight="1">
      <c r="F610" s="1"/>
      <c r="G610" s="1"/>
    </row>
    <row r="611" ht="15.75" customHeight="1">
      <c r="F611" s="1"/>
      <c r="G611" s="1"/>
    </row>
    <row r="612" ht="15.75" customHeight="1">
      <c r="F612" s="1"/>
      <c r="G612" s="1"/>
    </row>
    <row r="613" ht="15.75" customHeight="1">
      <c r="F613" s="1"/>
      <c r="G613" s="1"/>
    </row>
    <row r="614" ht="15.75" customHeight="1">
      <c r="F614" s="1"/>
      <c r="G614" s="1"/>
    </row>
    <row r="615" ht="15.75" customHeight="1">
      <c r="F615" s="1"/>
      <c r="G615" s="1"/>
    </row>
    <row r="616" ht="15.75" customHeight="1">
      <c r="F616" s="1"/>
      <c r="G616" s="1"/>
    </row>
    <row r="617" ht="15.75" customHeight="1">
      <c r="F617" s="1"/>
      <c r="G617" s="1"/>
    </row>
    <row r="618" ht="15.75" customHeight="1">
      <c r="F618" s="1"/>
      <c r="G618" s="1"/>
    </row>
    <row r="619" ht="15.75" customHeight="1">
      <c r="F619" s="1"/>
      <c r="G619" s="1"/>
    </row>
    <row r="620" ht="15.75" customHeight="1">
      <c r="F620" s="1"/>
      <c r="G620" s="1"/>
    </row>
    <row r="621" ht="15.75" customHeight="1">
      <c r="F621" s="1"/>
      <c r="G621" s="1"/>
    </row>
    <row r="622" ht="15.75" customHeight="1">
      <c r="F622" s="1"/>
      <c r="G622" s="1"/>
    </row>
    <row r="623" ht="15.75" customHeight="1">
      <c r="F623" s="1"/>
      <c r="G623" s="1"/>
    </row>
    <row r="624" ht="15.75" customHeight="1">
      <c r="F624" s="1"/>
      <c r="G624" s="1"/>
    </row>
    <row r="625" ht="15.75" customHeight="1">
      <c r="F625" s="1"/>
      <c r="G625" s="1"/>
    </row>
    <row r="626" ht="15.75" customHeight="1">
      <c r="F626" s="1"/>
      <c r="G626" s="1"/>
    </row>
    <row r="627" ht="15.75" customHeight="1">
      <c r="F627" s="1"/>
      <c r="G627" s="1"/>
    </row>
    <row r="628" ht="15.75" customHeight="1">
      <c r="F628" s="1"/>
      <c r="G628" s="1"/>
    </row>
    <row r="629" ht="15.75" customHeight="1">
      <c r="F629" s="1"/>
      <c r="G629" s="1"/>
    </row>
    <row r="630" ht="15.75" customHeight="1">
      <c r="F630" s="1"/>
      <c r="G630" s="1"/>
    </row>
    <row r="631" ht="15.75" customHeight="1">
      <c r="F631" s="1"/>
      <c r="G631" s="1"/>
    </row>
    <row r="632" ht="15.75" customHeight="1">
      <c r="F632" s="1"/>
      <c r="G632" s="1"/>
    </row>
    <row r="633" ht="15.75" customHeight="1">
      <c r="F633" s="1"/>
      <c r="G633" s="1"/>
    </row>
    <row r="634" ht="15.75" customHeight="1">
      <c r="F634" s="1"/>
      <c r="G634" s="1"/>
    </row>
    <row r="635" ht="15.75" customHeight="1">
      <c r="F635" s="1"/>
      <c r="G635" s="1"/>
    </row>
    <row r="636" ht="15.75" customHeight="1">
      <c r="F636" s="1"/>
      <c r="G636" s="1"/>
    </row>
    <row r="637" ht="15.75" customHeight="1">
      <c r="F637" s="1"/>
      <c r="G637" s="1"/>
    </row>
    <row r="638" ht="15.75" customHeight="1">
      <c r="F638" s="1"/>
      <c r="G638" s="1"/>
    </row>
    <row r="639" ht="15.75" customHeight="1">
      <c r="F639" s="1"/>
      <c r="G639" s="1"/>
    </row>
    <row r="640" ht="15.75" customHeight="1">
      <c r="F640" s="1"/>
      <c r="G640" s="1"/>
    </row>
    <row r="641" ht="15.75" customHeight="1">
      <c r="F641" s="1"/>
      <c r="G641" s="1"/>
    </row>
    <row r="642" ht="15.75" customHeight="1">
      <c r="F642" s="1"/>
      <c r="G642" s="1"/>
    </row>
    <row r="643" ht="15.75" customHeight="1">
      <c r="F643" s="1"/>
      <c r="G643" s="1"/>
    </row>
    <row r="644" ht="15.75" customHeight="1">
      <c r="F644" s="1"/>
      <c r="G644" s="1"/>
    </row>
    <row r="645" ht="15.75" customHeight="1">
      <c r="F645" s="1"/>
      <c r="G645" s="1"/>
    </row>
    <row r="646" ht="15.75" customHeight="1">
      <c r="F646" s="1"/>
      <c r="G646" s="1"/>
    </row>
    <row r="647" ht="15.75" customHeight="1">
      <c r="F647" s="1"/>
      <c r="G647" s="1"/>
    </row>
    <row r="648" ht="15.75" customHeight="1">
      <c r="F648" s="1"/>
      <c r="G648" s="1"/>
    </row>
    <row r="649" ht="15.75" customHeight="1">
      <c r="F649" s="1"/>
      <c r="G649" s="1"/>
    </row>
    <row r="650" ht="15.75" customHeight="1">
      <c r="F650" s="1"/>
      <c r="G650" s="1"/>
    </row>
    <row r="651" ht="15.75" customHeight="1">
      <c r="F651" s="1"/>
      <c r="G651" s="1"/>
    </row>
    <row r="652" ht="15.75" customHeight="1">
      <c r="F652" s="1"/>
      <c r="G652" s="1"/>
    </row>
    <row r="653" ht="15.75" customHeight="1">
      <c r="F653" s="1"/>
      <c r="G653" s="1"/>
    </row>
    <row r="654" ht="15.75" customHeight="1">
      <c r="F654" s="1"/>
      <c r="G654" s="1"/>
    </row>
    <row r="655" ht="15.75" customHeight="1">
      <c r="F655" s="1"/>
      <c r="G655" s="1"/>
    </row>
    <row r="656" ht="15.75" customHeight="1">
      <c r="F656" s="1"/>
      <c r="G656" s="1"/>
    </row>
    <row r="657" ht="15.75" customHeight="1">
      <c r="F657" s="1"/>
      <c r="G657" s="1"/>
    </row>
    <row r="658" ht="15.75" customHeight="1">
      <c r="F658" s="1"/>
      <c r="G658" s="1"/>
    </row>
    <row r="659" ht="15.75" customHeight="1">
      <c r="F659" s="1"/>
      <c r="G659" s="1"/>
    </row>
    <row r="660" ht="15.75" customHeight="1">
      <c r="F660" s="1"/>
      <c r="G660" s="1"/>
    </row>
    <row r="661" ht="15.75" customHeight="1">
      <c r="F661" s="1"/>
      <c r="G661" s="1"/>
    </row>
    <row r="662" ht="15.75" customHeight="1">
      <c r="F662" s="1"/>
      <c r="G662" s="1"/>
    </row>
    <row r="663" ht="15.75" customHeight="1">
      <c r="F663" s="1"/>
      <c r="G663" s="1"/>
    </row>
    <row r="664" ht="15.75" customHeight="1">
      <c r="F664" s="1"/>
      <c r="G664" s="1"/>
    </row>
    <row r="665" ht="15.75" customHeight="1">
      <c r="F665" s="1"/>
      <c r="G665" s="1"/>
    </row>
    <row r="666" ht="15.75" customHeight="1">
      <c r="F666" s="1"/>
      <c r="G666" s="1"/>
    </row>
    <row r="667" ht="15.75" customHeight="1">
      <c r="F667" s="1"/>
      <c r="G667" s="1"/>
    </row>
    <row r="668" ht="15.75" customHeight="1">
      <c r="F668" s="1"/>
      <c r="G668" s="1"/>
    </row>
    <row r="669" ht="15.75" customHeight="1">
      <c r="F669" s="1"/>
      <c r="G669" s="1"/>
    </row>
    <row r="670" ht="15.75" customHeight="1">
      <c r="F670" s="1"/>
      <c r="G670" s="1"/>
    </row>
    <row r="671" ht="15.75" customHeight="1">
      <c r="F671" s="1"/>
      <c r="G671" s="1"/>
    </row>
    <row r="672" ht="15.75" customHeight="1">
      <c r="F672" s="1"/>
      <c r="G672" s="1"/>
    </row>
    <row r="673" ht="15.75" customHeight="1">
      <c r="F673" s="1"/>
      <c r="G673" s="1"/>
    </row>
    <row r="674" ht="15.75" customHeight="1">
      <c r="F674" s="1"/>
      <c r="G674" s="1"/>
    </row>
    <row r="675" ht="15.75" customHeight="1">
      <c r="F675" s="1"/>
      <c r="G675" s="1"/>
    </row>
    <row r="676" ht="15.75" customHeight="1">
      <c r="F676" s="1"/>
      <c r="G676" s="1"/>
    </row>
    <row r="677" ht="15.75" customHeight="1">
      <c r="F677" s="1"/>
      <c r="G677" s="1"/>
    </row>
    <row r="678" ht="15.75" customHeight="1">
      <c r="F678" s="1"/>
      <c r="G678" s="1"/>
    </row>
    <row r="679" ht="15.75" customHeight="1">
      <c r="F679" s="1"/>
      <c r="G679" s="1"/>
    </row>
    <row r="680" ht="15.75" customHeight="1">
      <c r="F680" s="1"/>
      <c r="G680" s="1"/>
    </row>
    <row r="681" ht="15.75" customHeight="1">
      <c r="F681" s="1"/>
      <c r="G681" s="1"/>
    </row>
    <row r="682" ht="15.75" customHeight="1">
      <c r="F682" s="1"/>
      <c r="G682" s="1"/>
    </row>
    <row r="683" ht="15.75" customHeight="1">
      <c r="F683" s="1"/>
      <c r="G683" s="1"/>
    </row>
    <row r="684" ht="15.75" customHeight="1">
      <c r="F684" s="1"/>
      <c r="G684" s="1"/>
    </row>
    <row r="685" ht="15.75" customHeight="1">
      <c r="F685" s="1"/>
      <c r="G685" s="1"/>
    </row>
    <row r="686" ht="15.75" customHeight="1">
      <c r="F686" s="1"/>
      <c r="G686" s="1"/>
    </row>
    <row r="687" ht="15.75" customHeight="1">
      <c r="F687" s="1"/>
      <c r="G687" s="1"/>
    </row>
    <row r="688" ht="15.75" customHeight="1">
      <c r="F688" s="1"/>
      <c r="G688" s="1"/>
    </row>
    <row r="689" ht="15.75" customHeight="1">
      <c r="F689" s="1"/>
      <c r="G689" s="1"/>
    </row>
    <row r="690" ht="15.75" customHeight="1">
      <c r="F690" s="1"/>
      <c r="G690" s="1"/>
    </row>
    <row r="691" ht="15.75" customHeight="1">
      <c r="F691" s="1"/>
      <c r="G691" s="1"/>
    </row>
    <row r="692" ht="15.75" customHeight="1">
      <c r="F692" s="1"/>
      <c r="G692" s="1"/>
    </row>
    <row r="693" ht="15.75" customHeight="1">
      <c r="F693" s="1"/>
      <c r="G693" s="1"/>
    </row>
    <row r="694" ht="15.75" customHeight="1">
      <c r="F694" s="1"/>
      <c r="G694" s="1"/>
    </row>
    <row r="695" ht="15.75" customHeight="1">
      <c r="F695" s="1"/>
      <c r="G695" s="1"/>
    </row>
    <row r="696" ht="15.75" customHeight="1">
      <c r="F696" s="1"/>
      <c r="G696" s="1"/>
    </row>
    <row r="697" ht="15.75" customHeight="1">
      <c r="F697" s="1"/>
      <c r="G697" s="1"/>
    </row>
    <row r="698" ht="15.75" customHeight="1">
      <c r="F698" s="1"/>
      <c r="G698" s="1"/>
    </row>
    <row r="699" ht="15.75" customHeight="1">
      <c r="F699" s="1"/>
      <c r="G699" s="1"/>
    </row>
    <row r="700" ht="15.75" customHeight="1">
      <c r="F700" s="1"/>
      <c r="G700" s="1"/>
    </row>
    <row r="701" ht="15.75" customHeight="1">
      <c r="F701" s="1"/>
      <c r="G701" s="1"/>
    </row>
    <row r="702" ht="15.75" customHeight="1">
      <c r="F702" s="1"/>
      <c r="G702" s="1"/>
    </row>
    <row r="703" ht="15.75" customHeight="1">
      <c r="F703" s="1"/>
      <c r="G703" s="1"/>
    </row>
    <row r="704" ht="15.75" customHeight="1">
      <c r="F704" s="1"/>
      <c r="G704" s="1"/>
    </row>
    <row r="705" ht="15.75" customHeight="1">
      <c r="F705" s="1"/>
      <c r="G705" s="1"/>
    </row>
    <row r="706" ht="15.75" customHeight="1">
      <c r="F706" s="1"/>
      <c r="G706" s="1"/>
    </row>
    <row r="707" ht="15.75" customHeight="1">
      <c r="F707" s="1"/>
      <c r="G707" s="1"/>
    </row>
    <row r="708" ht="15.75" customHeight="1">
      <c r="F708" s="1"/>
      <c r="G708" s="1"/>
    </row>
    <row r="709" ht="15.75" customHeight="1">
      <c r="F709" s="1"/>
      <c r="G709" s="1"/>
    </row>
    <row r="710" ht="15.75" customHeight="1">
      <c r="F710" s="1"/>
      <c r="G710" s="1"/>
    </row>
    <row r="711" ht="15.75" customHeight="1">
      <c r="F711" s="1"/>
      <c r="G711" s="1"/>
    </row>
    <row r="712" ht="15.75" customHeight="1">
      <c r="F712" s="1"/>
      <c r="G712" s="1"/>
    </row>
    <row r="713" ht="15.75" customHeight="1">
      <c r="F713" s="1"/>
      <c r="G713" s="1"/>
    </row>
    <row r="714" ht="15.75" customHeight="1">
      <c r="F714" s="1"/>
      <c r="G714" s="1"/>
    </row>
    <row r="715" ht="15.75" customHeight="1">
      <c r="F715" s="1"/>
      <c r="G715" s="1"/>
    </row>
    <row r="716" ht="15.75" customHeight="1">
      <c r="F716" s="1"/>
      <c r="G716" s="1"/>
    </row>
    <row r="717" ht="15.75" customHeight="1">
      <c r="F717" s="1"/>
      <c r="G717" s="1"/>
    </row>
    <row r="718" ht="15.75" customHeight="1">
      <c r="F718" s="1"/>
      <c r="G718" s="1"/>
    </row>
    <row r="719" ht="15.75" customHeight="1">
      <c r="F719" s="1"/>
      <c r="G719" s="1"/>
    </row>
    <row r="720" ht="15.75" customHeight="1">
      <c r="F720" s="1"/>
      <c r="G720" s="1"/>
    </row>
    <row r="721" ht="15.75" customHeight="1">
      <c r="F721" s="1"/>
      <c r="G721" s="1"/>
    </row>
    <row r="722" ht="15.75" customHeight="1">
      <c r="F722" s="1"/>
      <c r="G722" s="1"/>
    </row>
    <row r="723" ht="15.75" customHeight="1">
      <c r="F723" s="1"/>
      <c r="G723" s="1"/>
    </row>
    <row r="724" ht="15.75" customHeight="1">
      <c r="F724" s="1"/>
      <c r="G724" s="1"/>
    </row>
    <row r="725" ht="15.75" customHeight="1">
      <c r="F725" s="1"/>
      <c r="G725" s="1"/>
    </row>
    <row r="726" ht="15.75" customHeight="1">
      <c r="F726" s="1"/>
      <c r="G726" s="1"/>
    </row>
    <row r="727" ht="15.75" customHeight="1">
      <c r="F727" s="1"/>
      <c r="G727" s="1"/>
    </row>
    <row r="728" ht="15.75" customHeight="1">
      <c r="F728" s="1"/>
      <c r="G728" s="1"/>
    </row>
    <row r="729" ht="15.75" customHeight="1">
      <c r="F729" s="1"/>
      <c r="G729" s="1"/>
    </row>
    <row r="730" ht="15.75" customHeight="1">
      <c r="F730" s="1"/>
      <c r="G730" s="1"/>
    </row>
    <row r="731" ht="15.75" customHeight="1">
      <c r="F731" s="1"/>
      <c r="G731" s="1"/>
    </row>
    <row r="732" ht="15.75" customHeight="1">
      <c r="F732" s="1"/>
      <c r="G732" s="1"/>
    </row>
    <row r="733" ht="15.75" customHeight="1">
      <c r="F733" s="1"/>
      <c r="G733" s="1"/>
    </row>
    <row r="734" ht="15.75" customHeight="1">
      <c r="F734" s="1"/>
      <c r="G734" s="1"/>
    </row>
    <row r="735" ht="15.75" customHeight="1">
      <c r="F735" s="1"/>
      <c r="G735" s="1"/>
    </row>
    <row r="736" ht="15.75" customHeight="1">
      <c r="F736" s="1"/>
      <c r="G736" s="1"/>
    </row>
    <row r="737" ht="15.75" customHeight="1">
      <c r="F737" s="1"/>
      <c r="G737" s="1"/>
    </row>
    <row r="738" ht="15.75" customHeight="1">
      <c r="F738" s="1"/>
      <c r="G738" s="1"/>
    </row>
    <row r="739" ht="15.75" customHeight="1">
      <c r="F739" s="1"/>
      <c r="G739" s="1"/>
    </row>
    <row r="740" ht="15.75" customHeight="1">
      <c r="F740" s="1"/>
      <c r="G740" s="1"/>
    </row>
    <row r="741" ht="15.75" customHeight="1">
      <c r="F741" s="1"/>
      <c r="G741" s="1"/>
    </row>
    <row r="742" ht="15.75" customHeight="1">
      <c r="F742" s="1"/>
      <c r="G742" s="1"/>
    </row>
    <row r="743" ht="15.75" customHeight="1">
      <c r="F743" s="1"/>
      <c r="G743" s="1"/>
    </row>
    <row r="744" ht="15.75" customHeight="1">
      <c r="F744" s="1"/>
      <c r="G744" s="1"/>
    </row>
    <row r="745" ht="15.75" customHeight="1">
      <c r="F745" s="1"/>
      <c r="G745" s="1"/>
    </row>
    <row r="746" ht="15.75" customHeight="1">
      <c r="F746" s="1"/>
      <c r="G746" s="1"/>
    </row>
    <row r="747" ht="15.75" customHeight="1">
      <c r="F747" s="1"/>
      <c r="G747" s="1"/>
    </row>
    <row r="748" ht="15.75" customHeight="1">
      <c r="F748" s="1"/>
      <c r="G748" s="1"/>
    </row>
    <row r="749" ht="15.75" customHeight="1">
      <c r="F749" s="1"/>
      <c r="G749" s="1"/>
    </row>
    <row r="750" ht="15.75" customHeight="1">
      <c r="F750" s="1"/>
      <c r="G750" s="1"/>
    </row>
    <row r="751" ht="15.75" customHeight="1">
      <c r="F751" s="1"/>
      <c r="G751" s="1"/>
    </row>
    <row r="752" ht="15.75" customHeight="1">
      <c r="F752" s="1"/>
      <c r="G752" s="1"/>
    </row>
    <row r="753" ht="15.75" customHeight="1">
      <c r="F753" s="1"/>
      <c r="G753" s="1"/>
    </row>
    <row r="754" ht="15.75" customHeight="1">
      <c r="F754" s="1"/>
      <c r="G754" s="1"/>
    </row>
    <row r="755" ht="15.75" customHeight="1">
      <c r="F755" s="1"/>
      <c r="G755" s="1"/>
    </row>
    <row r="756" ht="15.75" customHeight="1">
      <c r="F756" s="1"/>
      <c r="G756" s="1"/>
    </row>
    <row r="757" ht="15.75" customHeight="1">
      <c r="F757" s="1"/>
      <c r="G757" s="1"/>
    </row>
    <row r="758" ht="15.75" customHeight="1">
      <c r="F758" s="1"/>
      <c r="G758" s="1"/>
    </row>
    <row r="759" ht="15.75" customHeight="1">
      <c r="F759" s="1"/>
      <c r="G759" s="1"/>
    </row>
    <row r="760" ht="15.75" customHeight="1">
      <c r="F760" s="1"/>
      <c r="G760" s="1"/>
    </row>
    <row r="761" ht="15.75" customHeight="1">
      <c r="F761" s="1"/>
      <c r="G761" s="1"/>
    </row>
    <row r="762" ht="15.75" customHeight="1">
      <c r="F762" s="1"/>
      <c r="G762" s="1"/>
    </row>
    <row r="763" ht="15.75" customHeight="1">
      <c r="F763" s="1"/>
      <c r="G763" s="1"/>
    </row>
    <row r="764" ht="15.75" customHeight="1">
      <c r="F764" s="1"/>
      <c r="G764" s="1"/>
    </row>
    <row r="765" ht="15.75" customHeight="1">
      <c r="F765" s="1"/>
      <c r="G765" s="1"/>
    </row>
    <row r="766" ht="15.75" customHeight="1">
      <c r="F766" s="1"/>
      <c r="G766" s="1"/>
    </row>
    <row r="767" ht="15.75" customHeight="1">
      <c r="F767" s="1"/>
      <c r="G767" s="1"/>
    </row>
    <row r="768" ht="15.75" customHeight="1">
      <c r="F768" s="1"/>
      <c r="G768" s="1"/>
    </row>
    <row r="769" ht="15.75" customHeight="1">
      <c r="F769" s="1"/>
      <c r="G769" s="1"/>
    </row>
    <row r="770" ht="15.75" customHeight="1">
      <c r="F770" s="1"/>
      <c r="G770" s="1"/>
    </row>
    <row r="771" ht="15.75" customHeight="1">
      <c r="F771" s="1"/>
      <c r="G771" s="1"/>
    </row>
    <row r="772" ht="15.75" customHeight="1">
      <c r="F772" s="1"/>
      <c r="G772" s="1"/>
    </row>
    <row r="773" ht="15.75" customHeight="1">
      <c r="F773" s="1"/>
      <c r="G773" s="1"/>
    </row>
    <row r="774" ht="15.75" customHeight="1">
      <c r="F774" s="1"/>
      <c r="G774" s="1"/>
    </row>
    <row r="775" ht="15.75" customHeight="1">
      <c r="F775" s="1"/>
      <c r="G775" s="1"/>
    </row>
    <row r="776" ht="15.75" customHeight="1">
      <c r="F776" s="1"/>
      <c r="G776" s="1"/>
    </row>
    <row r="777" ht="15.75" customHeight="1">
      <c r="F777" s="1"/>
      <c r="G777" s="1"/>
    </row>
    <row r="778" ht="15.75" customHeight="1">
      <c r="F778" s="1"/>
      <c r="G778" s="1"/>
    </row>
    <row r="779" ht="15.75" customHeight="1">
      <c r="F779" s="1"/>
      <c r="G779" s="1"/>
    </row>
    <row r="780" ht="15.75" customHeight="1">
      <c r="F780" s="1"/>
      <c r="G780" s="1"/>
    </row>
    <row r="781" ht="15.75" customHeight="1">
      <c r="F781" s="1"/>
      <c r="G781" s="1"/>
    </row>
    <row r="782" ht="15.75" customHeight="1">
      <c r="F782" s="1"/>
      <c r="G782" s="1"/>
    </row>
    <row r="783" ht="15.75" customHeight="1">
      <c r="F783" s="1"/>
      <c r="G783" s="1"/>
    </row>
    <row r="784" ht="15.75" customHeight="1">
      <c r="F784" s="1"/>
      <c r="G784" s="1"/>
    </row>
    <row r="785" ht="15.75" customHeight="1">
      <c r="F785" s="1"/>
      <c r="G785" s="1"/>
    </row>
    <row r="786" ht="15.75" customHeight="1">
      <c r="F786" s="1"/>
      <c r="G786" s="1"/>
    </row>
    <row r="787" ht="15.75" customHeight="1">
      <c r="F787" s="1"/>
      <c r="G787" s="1"/>
    </row>
    <row r="788" ht="15.75" customHeight="1">
      <c r="F788" s="1"/>
      <c r="G788" s="1"/>
    </row>
    <row r="789" ht="15.75" customHeight="1">
      <c r="F789" s="1"/>
      <c r="G789" s="1"/>
    </row>
    <row r="790" ht="15.75" customHeight="1">
      <c r="F790" s="1"/>
      <c r="G790" s="1"/>
    </row>
    <row r="791" ht="15.75" customHeight="1">
      <c r="F791" s="1"/>
      <c r="G791" s="1"/>
    </row>
    <row r="792" ht="15.75" customHeight="1">
      <c r="F792" s="1"/>
      <c r="G792" s="1"/>
    </row>
    <row r="793" ht="15.75" customHeight="1">
      <c r="F793" s="1"/>
      <c r="G793" s="1"/>
    </row>
    <row r="794" ht="15.75" customHeight="1">
      <c r="F794" s="1"/>
      <c r="G794" s="1"/>
    </row>
    <row r="795" ht="15.75" customHeight="1">
      <c r="F795" s="1"/>
      <c r="G795" s="1"/>
    </row>
    <row r="796" ht="15.75" customHeight="1">
      <c r="F796" s="1"/>
      <c r="G796" s="1"/>
    </row>
    <row r="797" ht="15.75" customHeight="1">
      <c r="F797" s="1"/>
      <c r="G797" s="1"/>
    </row>
    <row r="798" ht="15.75" customHeight="1">
      <c r="F798" s="1"/>
      <c r="G798" s="1"/>
    </row>
    <row r="799" ht="15.75" customHeight="1">
      <c r="F799" s="1"/>
      <c r="G799" s="1"/>
    </row>
    <row r="800" ht="15.75" customHeight="1">
      <c r="F800" s="1"/>
      <c r="G800" s="1"/>
    </row>
    <row r="801" ht="15.75" customHeight="1">
      <c r="F801" s="1"/>
      <c r="G801" s="1"/>
    </row>
    <row r="802" ht="15.75" customHeight="1">
      <c r="F802" s="1"/>
      <c r="G802" s="1"/>
    </row>
    <row r="803" ht="15.75" customHeight="1">
      <c r="F803" s="1"/>
      <c r="G803" s="1"/>
    </row>
    <row r="804" ht="15.75" customHeight="1">
      <c r="F804" s="1"/>
      <c r="G804" s="1"/>
    </row>
    <row r="805" ht="15.75" customHeight="1">
      <c r="F805" s="1"/>
      <c r="G805" s="1"/>
    </row>
    <row r="806" ht="15.75" customHeight="1">
      <c r="F806" s="1"/>
      <c r="G806" s="1"/>
    </row>
    <row r="807" ht="15.75" customHeight="1">
      <c r="F807" s="1"/>
      <c r="G807" s="1"/>
    </row>
    <row r="808" ht="15.75" customHeight="1">
      <c r="F808" s="1"/>
      <c r="G808" s="1"/>
    </row>
    <row r="809" ht="15.75" customHeight="1">
      <c r="F809" s="1"/>
      <c r="G809" s="1"/>
    </row>
    <row r="810" ht="15.75" customHeight="1">
      <c r="F810" s="1"/>
      <c r="G810" s="1"/>
    </row>
    <row r="811" ht="15.75" customHeight="1">
      <c r="F811" s="1"/>
      <c r="G811" s="1"/>
    </row>
    <row r="812" ht="15.75" customHeight="1">
      <c r="F812" s="1"/>
      <c r="G812" s="1"/>
    </row>
    <row r="813" ht="15.75" customHeight="1">
      <c r="F813" s="1"/>
      <c r="G813" s="1"/>
    </row>
    <row r="814" ht="15.75" customHeight="1">
      <c r="F814" s="1"/>
      <c r="G814" s="1"/>
    </row>
    <row r="815" ht="15.75" customHeight="1">
      <c r="F815" s="1"/>
      <c r="G815" s="1"/>
    </row>
    <row r="816" ht="15.75" customHeight="1">
      <c r="F816" s="1"/>
      <c r="G816" s="1"/>
    </row>
    <row r="817" ht="15.75" customHeight="1">
      <c r="F817" s="1"/>
      <c r="G817" s="1"/>
    </row>
    <row r="818" ht="15.75" customHeight="1">
      <c r="F818" s="1"/>
      <c r="G818" s="1"/>
    </row>
    <row r="819" ht="15.75" customHeight="1">
      <c r="F819" s="1"/>
      <c r="G819" s="1"/>
    </row>
    <row r="820" ht="15.75" customHeight="1">
      <c r="F820" s="1"/>
      <c r="G820" s="1"/>
    </row>
    <row r="821" ht="15.75" customHeight="1">
      <c r="F821" s="1"/>
      <c r="G821" s="1"/>
    </row>
    <row r="822" ht="15.75" customHeight="1">
      <c r="F822" s="1"/>
      <c r="G822" s="1"/>
    </row>
    <row r="823" ht="15.75" customHeight="1">
      <c r="F823" s="1"/>
      <c r="G823" s="1"/>
    </row>
    <row r="824" ht="15.75" customHeight="1">
      <c r="F824" s="1"/>
      <c r="G824" s="1"/>
    </row>
    <row r="825" ht="15.75" customHeight="1">
      <c r="F825" s="1"/>
      <c r="G825" s="1"/>
    </row>
    <row r="826" ht="15.75" customHeight="1">
      <c r="F826" s="1"/>
      <c r="G826" s="1"/>
    </row>
    <row r="827" ht="15.75" customHeight="1">
      <c r="F827" s="1"/>
      <c r="G827" s="1"/>
    </row>
    <row r="828" ht="15.75" customHeight="1">
      <c r="F828" s="1"/>
      <c r="G828" s="1"/>
    </row>
    <row r="829" ht="15.75" customHeight="1">
      <c r="F829" s="1"/>
      <c r="G829" s="1"/>
    </row>
    <row r="830" ht="15.75" customHeight="1">
      <c r="F830" s="1"/>
      <c r="G830" s="1"/>
    </row>
    <row r="831" ht="15.75" customHeight="1">
      <c r="F831" s="1"/>
      <c r="G831" s="1"/>
    </row>
    <row r="832" ht="15.75" customHeight="1">
      <c r="F832" s="1"/>
      <c r="G832" s="1"/>
    </row>
    <row r="833" ht="15.75" customHeight="1">
      <c r="F833" s="1"/>
      <c r="G833" s="1"/>
    </row>
    <row r="834" ht="15.75" customHeight="1">
      <c r="F834" s="1"/>
      <c r="G834" s="1"/>
    </row>
    <row r="835" ht="15.75" customHeight="1">
      <c r="F835" s="1"/>
      <c r="G835" s="1"/>
    </row>
    <row r="836" ht="15.75" customHeight="1">
      <c r="F836" s="1"/>
      <c r="G836" s="1"/>
    </row>
    <row r="837" ht="15.75" customHeight="1">
      <c r="F837" s="1"/>
      <c r="G837" s="1"/>
    </row>
    <row r="838" ht="15.75" customHeight="1">
      <c r="F838" s="1"/>
      <c r="G838" s="1"/>
    </row>
    <row r="839" ht="15.75" customHeight="1">
      <c r="F839" s="1"/>
      <c r="G839" s="1"/>
    </row>
    <row r="840" ht="15.75" customHeight="1">
      <c r="F840" s="1"/>
      <c r="G840" s="1"/>
    </row>
    <row r="841" ht="15.75" customHeight="1">
      <c r="F841" s="1"/>
      <c r="G841" s="1"/>
    </row>
    <row r="842" ht="15.75" customHeight="1">
      <c r="F842" s="1"/>
      <c r="G842" s="1"/>
    </row>
    <row r="843" ht="15.75" customHeight="1">
      <c r="F843" s="1"/>
      <c r="G843" s="1"/>
    </row>
    <row r="844" ht="15.75" customHeight="1">
      <c r="F844" s="1"/>
      <c r="G844" s="1"/>
    </row>
    <row r="845" ht="15.75" customHeight="1">
      <c r="F845" s="1"/>
      <c r="G845" s="1"/>
    </row>
    <row r="846" ht="15.75" customHeight="1">
      <c r="F846" s="1"/>
      <c r="G846" s="1"/>
    </row>
    <row r="847" ht="15.75" customHeight="1">
      <c r="F847" s="1"/>
      <c r="G847" s="1"/>
    </row>
    <row r="848" ht="15.75" customHeight="1">
      <c r="F848" s="1"/>
      <c r="G848" s="1"/>
    </row>
    <row r="849" ht="15.75" customHeight="1">
      <c r="F849" s="1"/>
      <c r="G849" s="1"/>
    </row>
    <row r="850" ht="15.75" customHeight="1">
      <c r="F850" s="1"/>
      <c r="G850" s="1"/>
    </row>
    <row r="851" ht="15.75" customHeight="1">
      <c r="F851" s="1"/>
      <c r="G851" s="1"/>
    </row>
    <row r="852" ht="15.75" customHeight="1">
      <c r="F852" s="1"/>
      <c r="G852" s="1"/>
    </row>
    <row r="853" ht="15.75" customHeight="1">
      <c r="F853" s="1"/>
      <c r="G853" s="1"/>
    </row>
    <row r="854" ht="15.75" customHeight="1">
      <c r="F854" s="1"/>
      <c r="G854" s="1"/>
    </row>
    <row r="855" ht="15.75" customHeight="1">
      <c r="F855" s="1"/>
      <c r="G855" s="1"/>
    </row>
    <row r="856" ht="15.75" customHeight="1">
      <c r="F856" s="1"/>
      <c r="G856" s="1"/>
    </row>
    <row r="857" ht="15.75" customHeight="1">
      <c r="F857" s="1"/>
      <c r="G857" s="1"/>
    </row>
    <row r="858" ht="15.75" customHeight="1">
      <c r="F858" s="1"/>
      <c r="G858" s="1"/>
    </row>
    <row r="859" ht="15.75" customHeight="1">
      <c r="F859" s="1"/>
      <c r="G859" s="1"/>
    </row>
    <row r="860" ht="15.75" customHeight="1">
      <c r="F860" s="1"/>
      <c r="G860" s="1"/>
    </row>
    <row r="861" ht="15.75" customHeight="1">
      <c r="F861" s="1"/>
      <c r="G861" s="1"/>
    </row>
    <row r="862" ht="15.75" customHeight="1">
      <c r="F862" s="1"/>
      <c r="G862" s="1"/>
    </row>
    <row r="863" ht="15.75" customHeight="1">
      <c r="F863" s="1"/>
      <c r="G863" s="1"/>
    </row>
    <row r="864" ht="15.75" customHeight="1">
      <c r="F864" s="1"/>
      <c r="G864" s="1"/>
    </row>
    <row r="865" ht="15.75" customHeight="1">
      <c r="F865" s="1"/>
      <c r="G865" s="1"/>
    </row>
    <row r="866" ht="15.75" customHeight="1">
      <c r="F866" s="1"/>
      <c r="G866" s="1"/>
    </row>
    <row r="867" ht="15.75" customHeight="1">
      <c r="F867" s="1"/>
      <c r="G867" s="1"/>
    </row>
    <row r="868" ht="15.75" customHeight="1">
      <c r="F868" s="1"/>
      <c r="G868" s="1"/>
    </row>
    <row r="869" ht="15.75" customHeight="1">
      <c r="F869" s="1"/>
      <c r="G869" s="1"/>
    </row>
    <row r="870" ht="15.75" customHeight="1">
      <c r="F870" s="1"/>
      <c r="G870" s="1"/>
    </row>
    <row r="871" ht="15.75" customHeight="1">
      <c r="F871" s="1"/>
      <c r="G871" s="1"/>
    </row>
    <row r="872" ht="15.75" customHeight="1">
      <c r="F872" s="1"/>
      <c r="G872" s="1"/>
    </row>
    <row r="873" ht="15.75" customHeight="1">
      <c r="F873" s="1"/>
      <c r="G873" s="1"/>
    </row>
    <row r="874" ht="15.75" customHeight="1">
      <c r="F874" s="1"/>
      <c r="G874" s="1"/>
    </row>
    <row r="875" ht="15.75" customHeight="1">
      <c r="F875" s="1"/>
      <c r="G875" s="1"/>
    </row>
    <row r="876" ht="15.75" customHeight="1">
      <c r="F876" s="1"/>
      <c r="G876" s="1"/>
    </row>
    <row r="877" ht="15.75" customHeight="1">
      <c r="F877" s="1"/>
      <c r="G877" s="1"/>
    </row>
    <row r="878" ht="15.75" customHeight="1">
      <c r="F878" s="1"/>
      <c r="G878" s="1"/>
    </row>
    <row r="879" ht="15.75" customHeight="1">
      <c r="F879" s="1"/>
      <c r="G879" s="1"/>
    </row>
    <row r="880" ht="15.75" customHeight="1">
      <c r="F880" s="1"/>
      <c r="G880" s="1"/>
    </row>
    <row r="881" ht="15.75" customHeight="1">
      <c r="F881" s="1"/>
      <c r="G881" s="1"/>
    </row>
    <row r="882" ht="15.75" customHeight="1">
      <c r="F882" s="1"/>
      <c r="G882" s="1"/>
    </row>
    <row r="883" ht="15.75" customHeight="1">
      <c r="F883" s="1"/>
      <c r="G883" s="1"/>
    </row>
    <row r="884" ht="15.75" customHeight="1">
      <c r="F884" s="1"/>
      <c r="G884" s="1"/>
    </row>
    <row r="885" ht="15.75" customHeight="1">
      <c r="F885" s="1"/>
      <c r="G885" s="1"/>
    </row>
    <row r="886" ht="15.75" customHeight="1">
      <c r="F886" s="1"/>
      <c r="G886" s="1"/>
    </row>
    <row r="887" ht="15.75" customHeight="1">
      <c r="F887" s="1"/>
      <c r="G887" s="1"/>
    </row>
    <row r="888" ht="15.75" customHeight="1">
      <c r="F888" s="1"/>
      <c r="G888" s="1"/>
    </row>
    <row r="889" ht="15.75" customHeight="1">
      <c r="F889" s="1"/>
      <c r="G889" s="1"/>
    </row>
    <row r="890" ht="15.75" customHeight="1">
      <c r="F890" s="1"/>
      <c r="G890" s="1"/>
    </row>
    <row r="891" ht="15.75" customHeight="1">
      <c r="F891" s="1"/>
      <c r="G891" s="1"/>
    </row>
    <row r="892" ht="15.75" customHeight="1">
      <c r="F892" s="1"/>
      <c r="G892" s="1"/>
    </row>
    <row r="893" ht="15.75" customHeight="1">
      <c r="F893" s="1"/>
      <c r="G893" s="1"/>
    </row>
    <row r="894" ht="15.75" customHeight="1">
      <c r="F894" s="1"/>
      <c r="G894" s="1"/>
    </row>
    <row r="895" ht="15.75" customHeight="1">
      <c r="F895" s="1"/>
      <c r="G895" s="1"/>
    </row>
    <row r="896" ht="15.75" customHeight="1">
      <c r="F896" s="1"/>
      <c r="G896" s="1"/>
    </row>
    <row r="897" ht="15.75" customHeight="1">
      <c r="F897" s="1"/>
      <c r="G897" s="1"/>
    </row>
    <row r="898" ht="15.75" customHeight="1">
      <c r="F898" s="1"/>
      <c r="G898" s="1"/>
    </row>
    <row r="899" ht="15.75" customHeight="1">
      <c r="F899" s="1"/>
      <c r="G899" s="1"/>
    </row>
    <row r="900" ht="15.75" customHeight="1">
      <c r="F900" s="1"/>
      <c r="G900" s="1"/>
    </row>
    <row r="901" ht="15.75" customHeight="1">
      <c r="F901" s="1"/>
      <c r="G901" s="1"/>
    </row>
    <row r="902" ht="15.75" customHeight="1">
      <c r="F902" s="1"/>
      <c r="G902" s="1"/>
    </row>
    <row r="903" ht="15.75" customHeight="1">
      <c r="F903" s="1"/>
      <c r="G903" s="1"/>
    </row>
    <row r="904" ht="15.75" customHeight="1">
      <c r="F904" s="1"/>
      <c r="G904" s="1"/>
    </row>
    <row r="905" ht="15.75" customHeight="1">
      <c r="F905" s="1"/>
      <c r="G905" s="1"/>
    </row>
    <row r="906" ht="15.75" customHeight="1">
      <c r="F906" s="1"/>
      <c r="G906" s="1"/>
    </row>
    <row r="907" ht="15.75" customHeight="1">
      <c r="F907" s="1"/>
      <c r="G907" s="1"/>
    </row>
    <row r="908" ht="15.75" customHeight="1">
      <c r="F908" s="1"/>
      <c r="G908" s="1"/>
    </row>
    <row r="909" ht="15.75" customHeight="1">
      <c r="F909" s="1"/>
      <c r="G909" s="1"/>
    </row>
    <row r="910" ht="15.75" customHeight="1">
      <c r="F910" s="1"/>
      <c r="G910" s="1"/>
    </row>
    <row r="911" ht="15.75" customHeight="1">
      <c r="F911" s="1"/>
      <c r="G911" s="1"/>
    </row>
    <row r="912" ht="15.75" customHeight="1">
      <c r="F912" s="1"/>
      <c r="G912" s="1"/>
    </row>
    <row r="913" ht="15.75" customHeight="1">
      <c r="F913" s="1"/>
      <c r="G913" s="1"/>
    </row>
    <row r="914" ht="15.75" customHeight="1">
      <c r="F914" s="1"/>
      <c r="G914" s="1"/>
    </row>
    <row r="915" ht="15.75" customHeight="1">
      <c r="F915" s="1"/>
      <c r="G915" s="1"/>
    </row>
    <row r="916" ht="15.75" customHeight="1">
      <c r="F916" s="1"/>
      <c r="G916" s="1"/>
    </row>
    <row r="917" ht="15.75" customHeight="1">
      <c r="F917" s="1"/>
      <c r="G917" s="1"/>
    </row>
    <row r="918" ht="15.75" customHeight="1">
      <c r="F918" s="1"/>
      <c r="G918" s="1"/>
    </row>
    <row r="919" ht="15.75" customHeight="1">
      <c r="F919" s="1"/>
      <c r="G919" s="1"/>
    </row>
  </sheetData>
  <mergeCells count="7">
    <mergeCell ref="B2:E2"/>
    <mergeCell ref="H2:O2"/>
    <mergeCell ref="Q2:S2"/>
    <mergeCell ref="T2:V2"/>
    <mergeCell ref="W2:Y2"/>
    <mergeCell ref="Z2:AB2"/>
    <mergeCell ref="B5:E5"/>
  </mergeCells>
  <conditionalFormatting sqref="G13:G15 F28:I28">
    <cfRule type="cellIs" dxfId="0" priority="1" operator="greaterThan">
      <formula>#REF!</formula>
    </cfRule>
  </conditionalFormatting>
  <conditionalFormatting sqref="G13:G15">
    <cfRule type="cellIs" dxfId="0" priority="2" operator="greaterThan">
      <formula>#REF!</formula>
    </cfRule>
  </conditionalFormatting>
  <conditionalFormatting sqref="F4:G4">
    <cfRule type="cellIs" dxfId="0" priority="3" operator="greaterThan">
      <formula>#REF!</formula>
    </cfRule>
  </conditionalFormatting>
  <conditionalFormatting sqref="S4:S5 V4:V5">
    <cfRule type="cellIs" dxfId="1" priority="4" operator="equal">
      <formula>"BAJO"</formula>
    </cfRule>
  </conditionalFormatting>
  <conditionalFormatting sqref="X5:Y5 AA5:AB5">
    <cfRule type="cellIs" dxfId="1" priority="5" operator="equal">
      <formula>"BAJO"</formula>
    </cfRule>
  </conditionalFormatting>
  <conditionalFormatting sqref="Y4">
    <cfRule type="cellIs" dxfId="1" priority="6" operator="equal">
      <formula>"BAJO"</formula>
    </cfRule>
  </conditionalFormatting>
  <conditionalFormatting sqref="AB4">
    <cfRule type="cellIs" dxfId="1" priority="7" operator="equal">
      <formula>"BAJO"</formula>
    </cfRule>
  </conditionalFormatting>
  <conditionalFormatting sqref="F4:G4">
    <cfRule type="cellIs" dxfId="0" priority="8" operator="greaterThan">
      <formula>#REF!</formula>
    </cfRule>
  </conditionalFormatting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2024-03-04T00:12:43Z</dcterms:created>
  <dc:creator>USER</dc:creator>
</cp:coreProperties>
</file>