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opezg\Downloads\"/>
    </mc:Choice>
  </mc:AlternateContent>
  <bookViews>
    <workbookView xWindow="0" yWindow="0" windowWidth="24000" windowHeight="9510"/>
  </bookViews>
  <sheets>
    <sheet name="OPCION 1 MELGAR" sheetId="8" r:id="rId1"/>
    <sheet name="OPCION  2" sheetId="9" r:id="rId2"/>
    <sheet name="OPCION  3" sheetId="10" r:id="rId3"/>
    <sheet name="OPCION  4" sheetId="11" r:id="rId4"/>
    <sheet name="OPCION  5" sheetId="13" r:id="rId5"/>
    <sheet name="OPCION  6" sheetId="14" r:id="rId6"/>
  </sheets>
  <externalReferences>
    <externalReference r:id="rId7"/>
  </externalReferences>
  <definedNames>
    <definedName name="_xlnm.Print_Area" localSheetId="1">'OPCION  2'!$A$1:$H$66</definedName>
    <definedName name="_xlnm.Print_Area" localSheetId="2">'OPCION  3'!$A$1:$H$65</definedName>
    <definedName name="_xlnm.Print_Area" localSheetId="3">'OPCION  4'!$A$1:$H$65</definedName>
    <definedName name="_xlnm.Print_Area" localSheetId="4">'OPCION  5'!$A$1:$H$66</definedName>
    <definedName name="_xlnm.Print_Area" localSheetId="5">'OPCION  6'!$A$1:$H$66</definedName>
    <definedName name="_xlnm.Print_Area" localSheetId="0">'OPCION 1 MELGAR'!$A$1:$H$64</definedName>
  </definedNames>
  <calcPr calcId="171027"/>
</workbook>
</file>

<file path=xl/calcChain.xml><?xml version="1.0" encoding="utf-8"?>
<calcChain xmlns="http://schemas.openxmlformats.org/spreadsheetml/2006/main">
  <c r="E47" i="9" l="1"/>
  <c r="E48" i="9"/>
  <c r="E49" i="9"/>
  <c r="D33" i="11"/>
  <c r="E50" i="9"/>
  <c r="E51" i="9" s="1"/>
</calcChain>
</file>

<file path=xl/sharedStrings.xml><?xml version="1.0" encoding="utf-8"?>
<sst xmlns="http://schemas.openxmlformats.org/spreadsheetml/2006/main" count="439" uniqueCount="84">
  <si>
    <t>VALORES UNITARIOS MENSUALES</t>
  </si>
  <si>
    <t>TOTALES</t>
  </si>
  <si>
    <t>COSTOS FIJOS</t>
  </si>
  <si>
    <t>Transporte</t>
  </si>
  <si>
    <t>SUBTOTAL COSTOS FIJOS</t>
  </si>
  <si>
    <t>SUBTOTAL COSTOS VARIABLES</t>
  </si>
  <si>
    <t xml:space="preserve">TOTAL COSTOS </t>
  </si>
  <si>
    <t>MT</t>
  </si>
  <si>
    <t>Talento Humano (Dedicación TC:  Tiempo Completo - MT: Medio Tiempo)</t>
  </si>
  <si>
    <t>TC</t>
  </si>
  <si>
    <t xml:space="preserve">Coordinador-a </t>
  </si>
  <si>
    <t>Profesional en Enfermería</t>
  </si>
  <si>
    <t>Profesional en Nutrición</t>
  </si>
  <si>
    <t>Profesional en Psicología</t>
  </si>
  <si>
    <t xml:space="preserve">Profesional en Trabajo Social </t>
  </si>
  <si>
    <t>Profesional en artes</t>
  </si>
  <si>
    <t>Profesional en educación física</t>
  </si>
  <si>
    <t>Profesional en gerontologia</t>
  </si>
  <si>
    <t>Profesional en terapia ocupacional</t>
  </si>
  <si>
    <t>Auxiliares de terapia ocupacional</t>
  </si>
  <si>
    <t>Técnico en regencia de farmacia</t>
  </si>
  <si>
    <t>Técnico en gestión ambiental</t>
  </si>
  <si>
    <t>Técnico en archivo</t>
  </si>
  <si>
    <t>Técnico en gastronomia</t>
  </si>
  <si>
    <t>Auxiliares de servicios generales</t>
  </si>
  <si>
    <t>Desgaste y uso de los bienes muebles no consumibles</t>
  </si>
  <si>
    <t>Operarias de cocina</t>
  </si>
  <si>
    <t>Técnico en auxiliar de enfermería</t>
  </si>
  <si>
    <t>Salida recreativa (incluye transporte para la actividad fuera del Centro)</t>
  </si>
  <si>
    <t>Elementos de aseo institucional</t>
  </si>
  <si>
    <t xml:space="preserve">COSTOS POR REALIZACIÓN </t>
  </si>
  <si>
    <t>Lencería</t>
  </si>
  <si>
    <t>SUBTOTAL COSTOS POR REALIZACIÓN</t>
  </si>
  <si>
    <t>Vigilancia</t>
  </si>
  <si>
    <t xml:space="preserve">Bienes consumibles </t>
  </si>
  <si>
    <t>Vestuario (1 muda cada 6 meses)</t>
  </si>
  <si>
    <t>Servicios funerarios</t>
  </si>
  <si>
    <t xml:space="preserve">COSTOS VARIABLES </t>
  </si>
  <si>
    <t xml:space="preserve">Técnico de mantenimiento </t>
  </si>
  <si>
    <t>Gestión ambiental</t>
  </si>
  <si>
    <t xml:space="preserve">Elementos de aseo personal </t>
  </si>
  <si>
    <t>Componente Nutricional - Alimentación</t>
  </si>
  <si>
    <t>**</t>
  </si>
  <si>
    <t>Subtotal Recurso Humano</t>
  </si>
  <si>
    <t>RUBRO/ITEM</t>
  </si>
  <si>
    <t>Cantidad Entregas</t>
  </si>
  <si>
    <t>Valor por Entrega</t>
  </si>
  <si>
    <t>Espacio físico funcional</t>
  </si>
  <si>
    <t>VALOR DE APORTES</t>
  </si>
  <si>
    <t>SDIS</t>
  </si>
  <si>
    <t>PROPONENTE</t>
  </si>
  <si>
    <t xml:space="preserve">VALOR  EN ESPECIE </t>
  </si>
  <si>
    <t xml:space="preserve">DINERO </t>
  </si>
  <si>
    <t>Atentamente,</t>
  </si>
  <si>
    <t xml:space="preserve">Nombre o Razón Social del Proponente: </t>
  </si>
  <si>
    <t xml:space="preserve">NIT </t>
  </si>
  <si>
    <t xml:space="preserve">Nombre del Representante Legal: </t>
  </si>
  <si>
    <t xml:space="preserve">Dirección Comercial del Proponente </t>
  </si>
  <si>
    <t xml:space="preserve">Fax </t>
  </si>
  <si>
    <t xml:space="preserve">Ciudad </t>
  </si>
  <si>
    <t xml:space="preserve">FIRMA: </t>
  </si>
  <si>
    <t xml:space="preserve">NOMBRE DE QUIEN FIRMA: </t>
  </si>
  <si>
    <t xml:space="preserve">COBERTURA : 26 CUPOS </t>
  </si>
  <si>
    <t>PLAZO EN MESES:  12</t>
  </si>
  <si>
    <t>PLAZO EN DÍAS: 365 DÍAS CALENDARIO</t>
  </si>
  <si>
    <t>Teléfonos:</t>
  </si>
  <si>
    <t xml:space="preserve">C.C. No.                                                          de </t>
  </si>
  <si>
    <t>Yo, __________________, identificado(a)  con ______  No.   _______________, en mi condición de Representante Legal de (Razón social de la ESAL) identificada con Nit ________, para el presente proceso competitivo, me comprometo a ofrecer el siguiente aporte mínimo establecido en la Invitación, así:</t>
  </si>
  <si>
    <t xml:space="preserve">COBERTURA : 50 CUPOS </t>
  </si>
  <si>
    <t xml:space="preserve">COBERTURA : 264 CUPOS </t>
  </si>
  <si>
    <t xml:space="preserve">FORMATO DE APORTE MÍNIMO EN DINERO O ESPECIE                                                                              </t>
  </si>
  <si>
    <t xml:space="preserve">CENTRO DE PROTECCION  SOCIAL           </t>
  </si>
  <si>
    <t>MODALIDAD MODERADA</t>
  </si>
  <si>
    <t>1099 "ENVEJECIMIENTO DIGNO, ACTIVO Y FELIZ"</t>
  </si>
  <si>
    <t>OPCIÓN No. 1</t>
  </si>
  <si>
    <t>CANTI DAD</t>
  </si>
  <si>
    <t>OPCIÓN No. 5</t>
  </si>
  <si>
    <t>OPCIÓN No. 6</t>
  </si>
  <si>
    <t xml:space="preserve">COBERTURA : 200 CUPOS </t>
  </si>
  <si>
    <t>OPCIÓN No. 2</t>
  </si>
  <si>
    <t xml:space="preserve">COBERTURA : 100 CUPOS </t>
  </si>
  <si>
    <t>OPCIÓN No. 3</t>
  </si>
  <si>
    <t>OPCIÓN No. 4</t>
  </si>
  <si>
    <t xml:space="preserve">COBERTURA : 150 CUPOS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</si>
</sst>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&quot;$&quot;\ * #,##0_ ;_ &quot;$&quot;\ * \-#,##0_ ;_ &quot;$&quot;\ * &quot;-&quot;??_ ;_ @_ "/>
    <numFmt numFmtId="167" formatCode="_([$€]* #,##0.00_);_([$€]* \(#,##0.00\);_([$€]* &quot;-&quot;??_);_(@_)"/>
    <numFmt numFmtId="168" formatCode="_ * #,##0.00_ ;_ * \-#,##0.00_ ;_ * &quot;-&quot;??_ ;_ @_ "/>
    <numFmt numFmtId="169" formatCode="_-* #,##0.00\ _€_-;\-* #,##0.00\ _€_-;_-* &quot;-&quot;??\ _€_-;_-@_-"/>
    <numFmt numFmtId="170" formatCode="_ * #,##0.00_ ;_ * \-#,##0.00_ ;_ * \-??_ ;_ @_ "/>
    <numFmt numFmtId="171" formatCode="_-* #,##0.00\ _P_t_s_-;\-* #,##0.00\ _P_t_s_-;_-* &quot;-&quot;??\ _P_t_s_-;_-@_-"/>
    <numFmt numFmtId="172" formatCode="_(* #,##0.00_);_(* \(#,##0.00\);_(* \-??_);_(@_)"/>
    <numFmt numFmtId="173" formatCode="_-* #,##0.00\ _$_-;\-* #,##0.00\ _$_-;_-* &quot;-&quot;??\ _$_-;_-@_-"/>
    <numFmt numFmtId="174" formatCode="_ &quot;$&quot;\ * #,##0.00_ ;_ &quot;$&quot;\ * \-#,##0.00_ ;_ &quot;$&quot;\ * &quot;-&quot;??_ ;_ @_ "/>
    <numFmt numFmtId="175" formatCode="_(&quot;$ &quot;* #,##0.00_);_(&quot;$ &quot;* \(#,##0.00\);_(&quot;$ &quot;* \-??_);_(@_)"/>
    <numFmt numFmtId="176" formatCode="_-&quot;$&quot;* #,##0_-;\-&quot;$&quot;* #,##0_-;_-&quot;$&quot;* &quot;-&quot;??_-;_-@_-"/>
    <numFmt numFmtId="177" formatCode="&quot;$&quot;#,##0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2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3"/>
      <color indexed="8"/>
      <name val="Calibri"/>
      <family val="2"/>
    </font>
    <font>
      <sz val="8"/>
      <name val="Garrison Light Sans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u/>
      <sz val="5.5"/>
      <color theme="10"/>
      <name val="Arial"/>
      <family val="2"/>
    </font>
    <font>
      <u/>
      <sz val="8"/>
      <color theme="10"/>
      <name val="Arial"/>
      <family val="2"/>
    </font>
    <font>
      <sz val="11"/>
      <color indexed="20"/>
      <name val="Calibri"/>
      <family val="2"/>
    </font>
    <font>
      <sz val="7.1"/>
      <color indexed="8"/>
      <name val="Arial Narrow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color indexed="8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  <font>
      <i/>
      <sz val="1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  <font>
      <b/>
      <sz val="12"/>
      <color rgb="FF00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33">
    <xf numFmtId="0" fontId="0" fillId="0" borderId="0"/>
    <xf numFmtId="0" fontId="2" fillId="0" borderId="0"/>
    <xf numFmtId="0" fontId="5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0" fontId="11" fillId="0" borderId="0">
      <alignment horizontal="center"/>
    </xf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4" fillId="17" borderId="11" applyNumberFormat="0" applyAlignment="0" applyProtection="0"/>
    <xf numFmtId="0" fontId="14" fillId="17" borderId="11" applyNumberFormat="0" applyAlignment="0" applyProtection="0"/>
    <xf numFmtId="0" fontId="14" fillId="17" borderId="11" applyNumberFormat="0" applyAlignment="0" applyProtection="0"/>
    <xf numFmtId="0" fontId="14" fillId="17" borderId="11" applyNumberFormat="0" applyAlignment="0" applyProtection="0"/>
    <xf numFmtId="0" fontId="14" fillId="17" borderId="11" applyNumberFormat="0" applyAlignment="0" applyProtection="0"/>
    <xf numFmtId="0" fontId="14" fillId="17" borderId="11" applyNumberFormat="0" applyAlignment="0" applyProtection="0"/>
    <xf numFmtId="0" fontId="15" fillId="18" borderId="12" applyNumberFormat="0" applyAlignment="0" applyProtection="0"/>
    <xf numFmtId="0" fontId="15" fillId="18" borderId="12" applyNumberFormat="0" applyAlignment="0" applyProtection="0"/>
    <xf numFmtId="0" fontId="15" fillId="18" borderId="12" applyNumberFormat="0" applyAlignment="0" applyProtection="0"/>
    <xf numFmtId="0" fontId="15" fillId="18" borderId="12" applyNumberFormat="0" applyAlignment="0" applyProtection="0"/>
    <xf numFmtId="0" fontId="15" fillId="18" borderId="12" applyNumberFormat="0" applyAlignment="0" applyProtection="0"/>
    <xf numFmtId="0" fontId="15" fillId="18" borderId="12" applyNumberFormat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8" fillId="8" borderId="11" applyNumberFormat="0" applyAlignment="0" applyProtection="0"/>
    <xf numFmtId="0" fontId="18" fillId="8" borderId="11" applyNumberFormat="0" applyAlignment="0" applyProtection="0"/>
    <xf numFmtId="0" fontId="18" fillId="8" borderId="11" applyNumberFormat="0" applyAlignment="0" applyProtection="0"/>
    <xf numFmtId="0" fontId="18" fillId="8" borderId="11" applyNumberFormat="0" applyAlignment="0" applyProtection="0"/>
    <xf numFmtId="0" fontId="18" fillId="8" borderId="11" applyNumberFormat="0" applyAlignment="0" applyProtection="0"/>
    <xf numFmtId="0" fontId="18" fillId="8" borderId="11" applyNumberFormat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70" fontId="5" fillId="0" borderId="0" applyFill="0" applyBorder="0" applyAlignment="0" applyProtection="0"/>
    <xf numFmtId="17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2" fontId="5" fillId="0" borderId="0" applyFill="0" applyBorder="0" applyAlignment="0" applyProtection="0"/>
    <xf numFmtId="168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5" fontId="23" fillId="0" borderId="0" applyFont="0" applyFill="0" applyBorder="0" applyAlignment="0" applyProtection="0"/>
    <xf numFmtId="17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ill="0" applyBorder="0" applyAlignment="0" applyProtection="0"/>
    <xf numFmtId="175" fontId="5" fillId="0" borderId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5" fillId="0" borderId="0"/>
    <xf numFmtId="0" fontId="5" fillId="24" borderId="14" applyNumberFormat="0" applyFont="0" applyAlignment="0" applyProtection="0"/>
    <xf numFmtId="0" fontId="5" fillId="24" borderId="14" applyNumberFormat="0" applyFont="0" applyAlignment="0" applyProtection="0"/>
    <xf numFmtId="0" fontId="5" fillId="24" borderId="14" applyNumberFormat="0" applyFont="0" applyAlignment="0" applyProtection="0"/>
    <xf numFmtId="0" fontId="5" fillId="24" borderId="14" applyNumberFormat="0" applyFont="0" applyAlignment="0" applyProtection="0"/>
    <xf numFmtId="0" fontId="5" fillId="24" borderId="14" applyNumberFormat="0" applyFont="0" applyAlignment="0" applyProtection="0"/>
    <xf numFmtId="0" fontId="5" fillId="24" borderId="14" applyNumberFormat="0" applyFont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6" fillId="17" borderId="15" applyNumberFormat="0" applyAlignment="0" applyProtection="0"/>
    <xf numFmtId="0" fontId="26" fillId="17" borderId="15" applyNumberFormat="0" applyAlignment="0" applyProtection="0"/>
    <xf numFmtId="0" fontId="26" fillId="17" borderId="15" applyNumberFormat="0" applyAlignment="0" applyProtection="0"/>
    <xf numFmtId="0" fontId="26" fillId="17" borderId="15" applyNumberFormat="0" applyAlignment="0" applyProtection="0"/>
    <xf numFmtId="0" fontId="26" fillId="17" borderId="15" applyNumberFormat="0" applyAlignment="0" applyProtection="0"/>
    <xf numFmtId="0" fontId="26" fillId="17" borderId="15" applyNumberFormat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17" fillId="0" borderId="18" applyNumberFormat="0" applyFill="0" applyAlignment="0" applyProtection="0"/>
    <xf numFmtId="0" fontId="17" fillId="0" borderId="18" applyNumberFormat="0" applyFill="0" applyAlignment="0" applyProtection="0"/>
    <xf numFmtId="0" fontId="17" fillId="0" borderId="18" applyNumberFormat="0" applyFill="0" applyAlignment="0" applyProtection="0"/>
    <xf numFmtId="0" fontId="17" fillId="0" borderId="18" applyNumberFormat="0" applyFill="0" applyAlignment="0" applyProtection="0"/>
    <xf numFmtId="0" fontId="17" fillId="0" borderId="18" applyNumberFormat="0" applyFill="0" applyAlignment="0" applyProtection="0"/>
    <xf numFmtId="0" fontId="17" fillId="0" borderId="1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2" fillId="0" borderId="0"/>
  </cellStyleXfs>
  <cellXfs count="161">
    <xf numFmtId="0" fontId="0" fillId="0" borderId="0" xfId="0"/>
    <xf numFmtId="0" fontId="3" fillId="2" borderId="0" xfId="1" applyFont="1" applyFill="1" applyBorder="1"/>
    <xf numFmtId="0" fontId="4" fillId="2" borderId="0" xfId="1" applyFont="1" applyFill="1" applyBorder="1"/>
    <xf numFmtId="1" fontId="4" fillId="2" borderId="8" xfId="1" applyNumberFormat="1" applyFont="1" applyFill="1" applyBorder="1" applyAlignment="1">
      <alignment horizontal="center"/>
    </xf>
    <xf numFmtId="1" fontId="4" fillId="0" borderId="8" xfId="1" applyNumberFormat="1" applyFont="1" applyFill="1" applyBorder="1" applyAlignment="1">
      <alignment horizontal="center"/>
    </xf>
    <xf numFmtId="0" fontId="7" fillId="0" borderId="8" xfId="1" applyFont="1" applyFill="1" applyBorder="1" applyAlignment="1">
      <alignment vertical="center" wrapText="1"/>
    </xf>
    <xf numFmtId="0" fontId="7" fillId="0" borderId="10" xfId="1" applyFont="1" applyFill="1" applyBorder="1" applyAlignment="1">
      <alignment vertical="center" wrapText="1"/>
    </xf>
    <xf numFmtId="1" fontId="4" fillId="0" borderId="1" xfId="1" applyNumberFormat="1" applyFont="1" applyFill="1" applyBorder="1" applyAlignment="1">
      <alignment horizontal="center"/>
    </xf>
    <xf numFmtId="1" fontId="4" fillId="2" borderId="1" xfId="1" applyNumberFormat="1" applyFont="1" applyFill="1" applyBorder="1" applyAlignment="1">
      <alignment horizontal="center"/>
    </xf>
    <xf numFmtId="0" fontId="9" fillId="0" borderId="1" xfId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vertical="center" wrapText="1"/>
    </xf>
    <xf numFmtId="176" fontId="4" fillId="2" borderId="1" xfId="242" applyNumberFormat="1" applyFont="1" applyFill="1" applyBorder="1" applyAlignment="1" applyProtection="1">
      <protection locked="0"/>
    </xf>
    <xf numFmtId="0" fontId="9" fillId="2" borderId="8" xfId="1" applyFont="1" applyFill="1" applyBorder="1" applyAlignment="1">
      <alignment vertical="center"/>
    </xf>
    <xf numFmtId="0" fontId="9" fillId="2" borderId="8" xfId="1" applyFont="1" applyFill="1" applyBorder="1" applyAlignment="1">
      <alignment vertical="top" wrapText="1"/>
    </xf>
    <xf numFmtId="0" fontId="7" fillId="2" borderId="8" xfId="1" applyFont="1" applyFill="1" applyBorder="1" applyAlignment="1">
      <alignment vertical="center" wrapText="1"/>
    </xf>
    <xf numFmtId="0" fontId="7" fillId="2" borderId="10" xfId="1" applyFont="1" applyFill="1" applyBorder="1" applyAlignment="1">
      <alignment vertical="center" wrapText="1"/>
    </xf>
    <xf numFmtId="0" fontId="9" fillId="0" borderId="4" xfId="1" applyFont="1" applyFill="1" applyBorder="1" applyAlignment="1">
      <alignment horizontal="left" vertical="center"/>
    </xf>
    <xf numFmtId="0" fontId="9" fillId="2" borderId="4" xfId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26" borderId="7" xfId="1" applyFont="1" applyFill="1" applyBorder="1" applyAlignment="1">
      <alignment vertical="center" wrapText="1"/>
    </xf>
    <xf numFmtId="0" fontId="6" fillId="26" borderId="0" xfId="1" applyFont="1" applyFill="1" applyBorder="1" applyAlignment="1">
      <alignment vertical="center" wrapText="1"/>
    </xf>
    <xf numFmtId="3" fontId="4" fillId="2" borderId="2" xfId="242" applyNumberFormat="1" applyFont="1" applyFill="1" applyBorder="1" applyAlignment="1" applyProtection="1">
      <alignment horizontal="center"/>
      <protection locked="0"/>
    </xf>
    <xf numFmtId="0" fontId="6" fillId="25" borderId="1" xfId="1" applyFont="1" applyFill="1" applyBorder="1" applyAlignment="1">
      <alignment vertical="center" wrapText="1"/>
    </xf>
    <xf numFmtId="0" fontId="8" fillId="25" borderId="4" xfId="1" applyFont="1" applyFill="1" applyBorder="1" applyAlignment="1">
      <alignment horizontal="center" wrapText="1"/>
    </xf>
    <xf numFmtId="0" fontId="34" fillId="2" borderId="3" xfId="1" applyFont="1" applyFill="1" applyBorder="1" applyAlignment="1">
      <alignment vertical="center" wrapText="1"/>
    </xf>
    <xf numFmtId="0" fontId="34" fillId="2" borderId="5" xfId="1" applyFont="1" applyFill="1" applyBorder="1" applyAlignment="1">
      <alignment vertical="center" wrapText="1"/>
    </xf>
    <xf numFmtId="0" fontId="7" fillId="2" borderId="5" xfId="1" applyFont="1" applyFill="1" applyBorder="1" applyAlignment="1">
      <alignment vertical="center" wrapText="1"/>
    </xf>
    <xf numFmtId="0" fontId="9" fillId="2" borderId="3" xfId="1" applyFont="1" applyFill="1" applyBorder="1" applyAlignment="1">
      <alignment vertical="center"/>
    </xf>
    <xf numFmtId="0" fontId="9" fillId="2" borderId="3" xfId="1" applyFont="1" applyFill="1" applyBorder="1" applyAlignment="1">
      <alignment vertical="top" wrapText="1"/>
    </xf>
    <xf numFmtId="0" fontId="0" fillId="2" borderId="0" xfId="0" applyFill="1"/>
    <xf numFmtId="0" fontId="0" fillId="2" borderId="0" xfId="0" applyFill="1" applyAlignment="1">
      <alignment horizontal="center"/>
    </xf>
    <xf numFmtId="176" fontId="0" fillId="2" borderId="0" xfId="0" applyNumberFormat="1" applyFill="1"/>
    <xf numFmtId="0" fontId="39" fillId="0" borderId="5" xfId="1" applyFont="1" applyFill="1" applyBorder="1" applyAlignment="1">
      <alignment vertical="center" wrapText="1"/>
    </xf>
    <xf numFmtId="3" fontId="6" fillId="25" borderId="1" xfId="1" applyNumberFormat="1" applyFont="1" applyFill="1" applyBorder="1" applyAlignment="1">
      <alignment horizontal="center" vertical="center" wrapText="1"/>
    </xf>
    <xf numFmtId="3" fontId="6" fillId="25" borderId="1" xfId="1" applyNumberFormat="1" applyFont="1" applyFill="1" applyBorder="1" applyAlignment="1">
      <alignment horizontal="right" vertical="center" wrapText="1"/>
    </xf>
    <xf numFmtId="4" fontId="0" fillId="2" borderId="0" xfId="0" applyNumberFormat="1" applyFill="1"/>
    <xf numFmtId="0" fontId="36" fillId="2" borderId="0" xfId="2" applyFont="1" applyFill="1" applyBorder="1" applyAlignment="1">
      <alignment vertical="center" wrapText="1"/>
    </xf>
    <xf numFmtId="0" fontId="36" fillId="2" borderId="0" xfId="2" applyFont="1" applyFill="1" applyBorder="1" applyAlignment="1">
      <alignment horizontal="right" vertical="center" wrapText="1"/>
    </xf>
    <xf numFmtId="0" fontId="4" fillId="2" borderId="0" xfId="1" applyFont="1" applyFill="1" applyBorder="1" applyAlignment="1">
      <alignment horizontal="right"/>
    </xf>
    <xf numFmtId="176" fontId="4" fillId="2" borderId="1" xfId="242" applyNumberFormat="1" applyFont="1" applyFill="1" applyBorder="1" applyAlignment="1" applyProtection="1">
      <alignment horizontal="right"/>
      <protection locked="0"/>
    </xf>
    <xf numFmtId="3" fontId="4" fillId="2" borderId="1" xfId="242" applyNumberFormat="1" applyFont="1" applyFill="1" applyBorder="1" applyAlignment="1" applyProtection="1">
      <alignment horizontal="right"/>
      <protection locked="0"/>
    </xf>
    <xf numFmtId="3" fontId="6" fillId="25" borderId="8" xfId="1" applyNumberFormat="1" applyFont="1" applyFill="1" applyBorder="1" applyAlignment="1">
      <alignment horizontal="right" vertical="center" wrapText="1"/>
    </xf>
    <xf numFmtId="4" fontId="4" fillId="2" borderId="1" xfId="242" applyNumberFormat="1" applyFont="1" applyFill="1" applyBorder="1" applyAlignment="1" applyProtection="1">
      <alignment horizontal="right"/>
      <protection locked="0"/>
    </xf>
    <xf numFmtId="0" fontId="6" fillId="26" borderId="0" xfId="1" applyFont="1" applyFill="1" applyBorder="1" applyAlignment="1">
      <alignment horizontal="right" vertical="center" wrapText="1"/>
    </xf>
    <xf numFmtId="0" fontId="6" fillId="25" borderId="1" xfId="1" applyFont="1" applyFill="1" applyBorder="1" applyAlignment="1">
      <alignment horizontal="right" vertical="center" wrapText="1"/>
    </xf>
    <xf numFmtId="0" fontId="6" fillId="25" borderId="1" xfId="1" applyFont="1" applyFill="1" applyBorder="1" applyAlignment="1">
      <alignment horizontal="center" vertical="center" wrapText="1"/>
    </xf>
    <xf numFmtId="176" fontId="4" fillId="2" borderId="9" xfId="242" applyNumberFormat="1" applyFont="1" applyFill="1" applyBorder="1" applyAlignment="1" applyProtection="1">
      <alignment horizontal="right"/>
      <protection locked="0"/>
    </xf>
    <xf numFmtId="177" fontId="6" fillId="25" borderId="9" xfId="1" applyNumberFormat="1" applyFont="1" applyFill="1" applyBorder="1" applyAlignment="1">
      <alignment horizontal="right" vertical="center" wrapText="1"/>
    </xf>
    <xf numFmtId="166" fontId="4" fillId="0" borderId="9" xfId="4" applyNumberFormat="1" applyFont="1" applyFill="1" applyBorder="1" applyAlignment="1">
      <alignment horizontal="right" vertical="center" wrapText="1"/>
    </xf>
    <xf numFmtId="176" fontId="0" fillId="2" borderId="1" xfId="0" applyNumberFormat="1" applyFill="1" applyBorder="1"/>
    <xf numFmtId="0" fontId="0" fillId="2" borderId="1" xfId="0" applyFill="1" applyBorder="1"/>
    <xf numFmtId="177" fontId="0" fillId="2" borderId="1" xfId="0" applyNumberFormat="1" applyFill="1" applyBorder="1"/>
    <xf numFmtId="166" fontId="0" fillId="2" borderId="1" xfId="0" applyNumberFormat="1" applyFill="1" applyBorder="1"/>
    <xf numFmtId="3" fontId="0" fillId="2" borderId="1" xfId="0" applyNumberFormat="1" applyFill="1" applyBorder="1"/>
    <xf numFmtId="0" fontId="0" fillId="0" borderId="0" xfId="0"/>
    <xf numFmtId="176" fontId="0" fillId="2" borderId="8" xfId="0" applyNumberFormat="1" applyFill="1" applyBorder="1"/>
    <xf numFmtId="0" fontId="0" fillId="2" borderId="8" xfId="0" applyFill="1" applyBorder="1"/>
    <xf numFmtId="177" fontId="0" fillId="2" borderId="8" xfId="0" applyNumberFormat="1" applyFill="1" applyBorder="1"/>
    <xf numFmtId="0" fontId="33" fillId="2" borderId="1" xfId="0" applyFont="1" applyFill="1" applyBorder="1" applyAlignment="1">
      <alignment vertical="center" wrapText="1"/>
    </xf>
    <xf numFmtId="0" fontId="4" fillId="27" borderId="1" xfId="1" applyFont="1" applyFill="1" applyBorder="1" applyAlignment="1">
      <alignment horizontal="right"/>
    </xf>
    <xf numFmtId="0" fontId="7" fillId="0" borderId="1" xfId="1" applyFont="1" applyFill="1" applyBorder="1" applyAlignment="1">
      <alignment vertical="center" wrapText="1"/>
    </xf>
    <xf numFmtId="0" fontId="8" fillId="25" borderId="1" xfId="1" applyFont="1" applyFill="1" applyBorder="1" applyAlignment="1">
      <alignment horizontal="center" wrapText="1"/>
    </xf>
    <xf numFmtId="176" fontId="6" fillId="25" borderId="1" xfId="1" applyNumberFormat="1" applyFont="1" applyFill="1" applyBorder="1" applyAlignment="1">
      <alignment horizontal="right" vertical="center" wrapText="1"/>
    </xf>
    <xf numFmtId="0" fontId="34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177" fontId="6" fillId="25" borderId="1" xfId="1" applyNumberFormat="1" applyFont="1" applyFill="1" applyBorder="1" applyAlignment="1">
      <alignment horizontal="right" vertical="center" wrapText="1"/>
    </xf>
    <xf numFmtId="0" fontId="6" fillId="26" borderId="1" xfId="1" applyFont="1" applyFill="1" applyBorder="1" applyAlignment="1">
      <alignment vertical="center" wrapText="1"/>
    </xf>
    <xf numFmtId="0" fontId="6" fillId="26" borderId="1" xfId="1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vertical="center"/>
    </xf>
    <xf numFmtId="166" fontId="4" fillId="0" borderId="1" xfId="4" applyNumberFormat="1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vertical="top" wrapText="1"/>
    </xf>
    <xf numFmtId="0" fontId="9" fillId="2" borderId="1" xfId="1" applyFont="1" applyFill="1" applyBorder="1" applyAlignment="1">
      <alignment horizontal="left" vertical="center"/>
    </xf>
    <xf numFmtId="3" fontId="4" fillId="2" borderId="1" xfId="242" applyNumberFormat="1" applyFont="1" applyFill="1" applyBorder="1" applyAlignment="1" applyProtection="1">
      <alignment horizontal="center"/>
      <protection locked="0"/>
    </xf>
    <xf numFmtId="0" fontId="8" fillId="25" borderId="1" xfId="1" applyFont="1" applyFill="1" applyBorder="1" applyAlignment="1">
      <alignment wrapText="1"/>
    </xf>
    <xf numFmtId="177" fontId="10" fillId="25" borderId="1" xfId="1" applyNumberFormat="1" applyFont="1" applyFill="1" applyBorder="1" applyAlignment="1">
      <alignment horizontal="right" vertical="center" wrapText="1"/>
    </xf>
    <xf numFmtId="0" fontId="0" fillId="2" borderId="0" xfId="0" applyFill="1" applyBorder="1"/>
    <xf numFmtId="0" fontId="40" fillId="2" borderId="0" xfId="0" applyFont="1" applyFill="1" applyBorder="1" applyAlignment="1" applyProtection="1">
      <alignment vertical="center" wrapText="1"/>
      <protection locked="0"/>
    </xf>
    <xf numFmtId="0" fontId="41" fillId="2" borderId="0" xfId="2" applyFont="1" applyFill="1" applyBorder="1" applyAlignment="1" applyProtection="1">
      <alignment vertical="center"/>
      <protection locked="0"/>
    </xf>
    <xf numFmtId="0" fontId="5" fillId="28" borderId="7" xfId="2" applyFont="1" applyFill="1" applyBorder="1" applyAlignment="1" applyProtection="1">
      <alignment vertical="center"/>
      <protection locked="0"/>
    </xf>
    <xf numFmtId="0" fontId="5" fillId="28" borderId="0" xfId="2" applyFont="1" applyFill="1" applyBorder="1" applyAlignment="1" applyProtection="1">
      <alignment vertical="center"/>
      <protection locked="0"/>
    </xf>
    <xf numFmtId="0" fontId="40" fillId="2" borderId="0" xfId="0" applyFont="1" applyFill="1" applyBorder="1" applyProtection="1">
      <protection locked="0"/>
    </xf>
    <xf numFmtId="3" fontId="37" fillId="27" borderId="1" xfId="332" applyNumberFormat="1" applyFont="1" applyFill="1" applyBorder="1" applyAlignment="1" applyProtection="1">
      <alignment horizontal="center" vertical="center" wrapText="1"/>
      <protection locked="0"/>
    </xf>
    <xf numFmtId="3" fontId="37" fillId="27" borderId="6" xfId="332" applyNumberFormat="1" applyFont="1" applyFill="1" applyBorder="1" applyAlignment="1" applyProtection="1">
      <alignment horizontal="center" vertical="center" wrapText="1"/>
      <protection locked="0"/>
    </xf>
    <xf numFmtId="0" fontId="0" fillId="27" borderId="8" xfId="0" applyFill="1" applyBorder="1"/>
    <xf numFmtId="0" fontId="0" fillId="27" borderId="1" xfId="0" applyFill="1" applyBorder="1"/>
    <xf numFmtId="3" fontId="6" fillId="26" borderId="1" xfId="1" applyNumberFormat="1" applyFont="1" applyFill="1" applyBorder="1" applyAlignment="1">
      <alignment horizontal="right" vertical="center" wrapText="1"/>
    </xf>
    <xf numFmtId="3" fontId="6" fillId="0" borderId="1" xfId="1" applyNumberFormat="1" applyFont="1" applyFill="1" applyBorder="1" applyAlignment="1">
      <alignment horizontal="right" vertical="center" wrapText="1"/>
    </xf>
    <xf numFmtId="0" fontId="8" fillId="0" borderId="1" xfId="1" applyFont="1" applyFill="1" applyBorder="1" applyAlignment="1">
      <alignment horizontal="center" wrapText="1"/>
    </xf>
    <xf numFmtId="176" fontId="6" fillId="0" borderId="1" xfId="1" applyNumberFormat="1" applyFont="1" applyFill="1" applyBorder="1" applyAlignment="1">
      <alignment horizontal="right" vertical="center" wrapText="1"/>
    </xf>
    <xf numFmtId="176" fontId="6" fillId="25" borderId="1" xfId="1" applyNumberFormat="1" applyFont="1" applyFill="1" applyBorder="1" applyAlignment="1">
      <alignment horizontal="center" vertical="center" wrapText="1"/>
    </xf>
    <xf numFmtId="177" fontId="6" fillId="25" borderId="1" xfId="1" applyNumberFormat="1" applyFont="1" applyFill="1" applyBorder="1" applyAlignment="1">
      <alignment horizontal="center" vertical="center" wrapText="1"/>
    </xf>
    <xf numFmtId="177" fontId="10" fillId="25" borderId="1" xfId="1" applyNumberFormat="1" applyFont="1" applyFill="1" applyBorder="1" applyAlignment="1">
      <alignment horizontal="center" vertical="center" wrapText="1"/>
    </xf>
    <xf numFmtId="166" fontId="4" fillId="0" borderId="1" xfId="4" applyNumberFormat="1" applyFont="1" applyFill="1" applyBorder="1" applyAlignment="1">
      <alignment horizontal="center" vertical="center" wrapText="1"/>
    </xf>
    <xf numFmtId="0" fontId="37" fillId="25" borderId="1" xfId="1" applyFont="1" applyFill="1" applyBorder="1" applyAlignment="1">
      <alignment horizontal="center" vertical="center" textRotation="90" wrapText="1"/>
    </xf>
    <xf numFmtId="3" fontId="6" fillId="2" borderId="1" xfId="242" applyNumberFormat="1" applyFont="1" applyFill="1" applyBorder="1" applyAlignment="1" applyProtection="1">
      <alignment horizontal="right"/>
      <protection locked="0"/>
    </xf>
    <xf numFmtId="176" fontId="6" fillId="2" borderId="1" xfId="242" applyNumberFormat="1" applyFont="1" applyFill="1" applyBorder="1" applyAlignment="1" applyProtection="1">
      <alignment horizontal="right"/>
      <protection locked="0"/>
    </xf>
    <xf numFmtId="0" fontId="7" fillId="2" borderId="1" xfId="1" applyFont="1" applyFill="1" applyBorder="1" applyAlignment="1">
      <alignment vertical="top" wrapText="1"/>
    </xf>
    <xf numFmtId="0" fontId="7" fillId="0" borderId="1" xfId="1" applyFont="1" applyFill="1" applyBorder="1" applyAlignment="1">
      <alignment horizontal="left" vertical="center"/>
    </xf>
    <xf numFmtId="166" fontId="6" fillId="0" borderId="1" xfId="4" applyNumberFormat="1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0" fontId="7" fillId="2" borderId="1" xfId="1" applyFont="1" applyFill="1" applyBorder="1" applyAlignment="1">
      <alignment horizontal="left" vertical="center"/>
    </xf>
    <xf numFmtId="0" fontId="3" fillId="2" borderId="22" xfId="1" applyFont="1" applyFill="1" applyBorder="1"/>
    <xf numFmtId="0" fontId="4" fillId="2" borderId="23" xfId="1" applyFont="1" applyFill="1" applyBorder="1"/>
    <xf numFmtId="0" fontId="4" fillId="2" borderId="23" xfId="1" applyFont="1" applyFill="1" applyBorder="1" applyAlignment="1">
      <alignment horizontal="right"/>
    </xf>
    <xf numFmtId="0" fontId="0" fillId="2" borderId="23" xfId="0" applyFill="1" applyBorder="1"/>
    <xf numFmtId="0" fontId="0" fillId="2" borderId="10" xfId="0" applyFill="1" applyBorder="1"/>
    <xf numFmtId="0" fontId="36" fillId="2" borderId="24" xfId="2" applyFont="1" applyFill="1" applyBorder="1" applyAlignment="1">
      <alignment vertical="center" wrapText="1"/>
    </xf>
    <xf numFmtId="0" fontId="36" fillId="2" borderId="25" xfId="2" applyFont="1" applyFill="1" applyBorder="1" applyAlignment="1">
      <alignment horizontal="right" vertical="center" wrapText="1"/>
    </xf>
    <xf numFmtId="0" fontId="36" fillId="2" borderId="24" xfId="2" applyFont="1" applyFill="1" applyBorder="1" applyAlignment="1">
      <alignment horizontal="left" vertical="center" wrapText="1"/>
    </xf>
    <xf numFmtId="0" fontId="0" fillId="2" borderId="22" xfId="0" applyFill="1" applyBorder="1"/>
    <xf numFmtId="0" fontId="0" fillId="2" borderId="24" xfId="0" applyFill="1" applyBorder="1"/>
    <xf numFmtId="0" fontId="0" fillId="2" borderId="25" xfId="0" applyFill="1" applyBorder="1"/>
    <xf numFmtId="0" fontId="42" fillId="2" borderId="24" xfId="0" applyFont="1" applyFill="1" applyBorder="1" applyAlignment="1" applyProtection="1">
      <alignment vertical="center" wrapText="1"/>
      <protection locked="0"/>
    </xf>
    <xf numFmtId="0" fontId="42" fillId="2" borderId="24" xfId="0" applyFont="1" applyFill="1" applyBorder="1" applyAlignment="1" applyProtection="1">
      <alignment wrapText="1"/>
      <protection locked="0"/>
    </xf>
    <xf numFmtId="0" fontId="42" fillId="2" borderId="24" xfId="0" applyFont="1" applyFill="1" applyBorder="1" applyProtection="1">
      <protection locked="0"/>
    </xf>
    <xf numFmtId="0" fontId="42" fillId="2" borderId="26" xfId="0" applyFont="1" applyFill="1" applyBorder="1" applyAlignment="1" applyProtection="1">
      <alignment vertical="center"/>
      <protection locked="0"/>
    </xf>
    <xf numFmtId="0" fontId="41" fillId="2" borderId="20" xfId="2" applyFont="1" applyFill="1" applyBorder="1" applyAlignment="1" applyProtection="1">
      <alignment vertical="center"/>
      <protection locked="0"/>
    </xf>
    <xf numFmtId="0" fontId="0" fillId="2" borderId="20" xfId="0" applyFill="1" applyBorder="1"/>
    <xf numFmtId="0" fontId="0" fillId="2" borderId="21" xfId="0" applyFill="1" applyBorder="1"/>
    <xf numFmtId="0" fontId="42" fillId="2" borderId="24" xfId="0" applyFont="1" applyFill="1" applyBorder="1" applyAlignment="1" applyProtection="1">
      <alignment vertical="center"/>
      <protection locked="0"/>
    </xf>
    <xf numFmtId="0" fontId="38" fillId="2" borderId="26" xfId="258" applyFont="1" applyFill="1" applyBorder="1" applyAlignment="1">
      <alignment vertical="top"/>
    </xf>
    <xf numFmtId="0" fontId="4" fillId="2" borderId="20" xfId="1" applyFont="1" applyFill="1" applyBorder="1"/>
    <xf numFmtId="0" fontId="4" fillId="2" borderId="20" xfId="1" applyFont="1" applyFill="1" applyBorder="1" applyAlignment="1">
      <alignment horizontal="right"/>
    </xf>
    <xf numFmtId="0" fontId="3" fillId="2" borderId="26" xfId="1" applyFont="1" applyFill="1" applyBorder="1"/>
    <xf numFmtId="3" fontId="4" fillId="2" borderId="6" xfId="242" applyNumberFormat="1" applyFont="1" applyFill="1" applyBorder="1" applyAlignment="1" applyProtection="1">
      <alignment horizontal="right"/>
      <protection locked="0"/>
    </xf>
    <xf numFmtId="3" fontId="6" fillId="26" borderId="27" xfId="1" applyNumberFormat="1" applyFont="1" applyFill="1" applyBorder="1" applyAlignment="1">
      <alignment horizontal="right" vertical="center" wrapText="1"/>
    </xf>
    <xf numFmtId="3" fontId="4" fillId="0" borderId="6" xfId="4" applyNumberFormat="1" applyFont="1" applyFill="1" applyBorder="1" applyAlignment="1">
      <alignment horizontal="right" vertical="center" wrapText="1"/>
    </xf>
    <xf numFmtId="3" fontId="6" fillId="25" borderId="2" xfId="1" applyNumberFormat="1" applyFont="1" applyFill="1" applyBorder="1" applyAlignment="1">
      <alignment horizontal="right" vertical="center" wrapText="1"/>
    </xf>
    <xf numFmtId="3" fontId="6" fillId="26" borderId="28" xfId="1" applyNumberFormat="1" applyFont="1" applyFill="1" applyBorder="1" applyAlignment="1">
      <alignment horizontal="right" vertical="center" wrapText="1"/>
    </xf>
    <xf numFmtId="3" fontId="6" fillId="25" borderId="6" xfId="1" applyNumberFormat="1" applyFont="1" applyFill="1" applyBorder="1" applyAlignment="1">
      <alignment horizontal="right" vertical="center" wrapText="1"/>
    </xf>
    <xf numFmtId="3" fontId="10" fillId="25" borderId="2" xfId="1" applyNumberFormat="1" applyFont="1" applyFill="1" applyBorder="1" applyAlignment="1">
      <alignment horizontal="right" vertical="center" wrapText="1"/>
    </xf>
    <xf numFmtId="0" fontId="2" fillId="2" borderId="9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36" fillId="2" borderId="24" xfId="2" applyFont="1" applyFill="1" applyBorder="1" applyAlignment="1">
      <alignment horizontal="center" vertical="center" wrapText="1"/>
    </xf>
    <xf numFmtId="0" fontId="36" fillId="2" borderId="0" xfId="2" applyFont="1" applyFill="1" applyBorder="1" applyAlignment="1">
      <alignment horizontal="center" vertical="center" wrapText="1"/>
    </xf>
    <xf numFmtId="0" fontId="36" fillId="2" borderId="25" xfId="2" applyFont="1" applyFill="1" applyBorder="1" applyAlignment="1">
      <alignment horizontal="center" vertical="center" wrapText="1"/>
    </xf>
    <xf numFmtId="166" fontId="37" fillId="25" borderId="1" xfId="4" applyNumberFormat="1" applyFont="1" applyFill="1" applyBorder="1" applyAlignment="1">
      <alignment horizontal="center" vertical="center" wrapText="1"/>
    </xf>
    <xf numFmtId="3" fontId="37" fillId="27" borderId="8" xfId="332" applyNumberFormat="1" applyFont="1" applyFill="1" applyBorder="1" applyAlignment="1" applyProtection="1">
      <alignment horizontal="center" vertical="center" wrapText="1"/>
      <protection locked="0"/>
    </xf>
    <xf numFmtId="3" fontId="37" fillId="27" borderId="1" xfId="332" applyNumberFormat="1" applyFont="1" applyFill="1" applyBorder="1" applyAlignment="1" applyProtection="1">
      <alignment horizontal="center" vertical="center" wrapText="1"/>
      <protection locked="0"/>
    </xf>
    <xf numFmtId="3" fontId="37" fillId="27" borderId="6" xfId="332" applyNumberFormat="1" applyFont="1" applyFill="1" applyBorder="1" applyAlignment="1" applyProtection="1">
      <alignment horizontal="center" vertical="center" wrapText="1"/>
      <protection locked="0"/>
    </xf>
    <xf numFmtId="0" fontId="33" fillId="2" borderId="9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20" xfId="0" applyFont="1" applyFill="1" applyBorder="1" applyAlignment="1">
      <alignment horizontal="center" vertical="center" wrapText="1"/>
    </xf>
    <xf numFmtId="0" fontId="33" fillId="2" borderId="2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/>
    </xf>
    <xf numFmtId="0" fontId="8" fillId="25" borderId="1" xfId="1" applyFont="1" applyFill="1" applyBorder="1" applyAlignment="1">
      <alignment horizontal="right" wrapText="1"/>
    </xf>
    <xf numFmtId="0" fontId="37" fillId="25" borderId="1" xfId="1" applyFont="1" applyFill="1" applyBorder="1" applyAlignment="1">
      <alignment horizontal="center" vertical="center" wrapText="1"/>
    </xf>
    <xf numFmtId="0" fontId="35" fillId="27" borderId="1" xfId="1" applyFont="1" applyFill="1" applyBorder="1" applyAlignment="1">
      <alignment horizontal="left" vertical="center" wrapText="1"/>
    </xf>
    <xf numFmtId="0" fontId="8" fillId="25" borderId="9" xfId="1" applyFont="1" applyFill="1" applyBorder="1" applyAlignment="1">
      <alignment horizontal="center" vertical="center" wrapText="1"/>
    </xf>
    <xf numFmtId="0" fontId="8" fillId="25" borderId="4" xfId="1" applyFont="1" applyFill="1" applyBorder="1" applyAlignment="1">
      <alignment horizontal="center" vertical="center" wrapText="1"/>
    </xf>
    <xf numFmtId="0" fontId="8" fillId="25" borderId="8" xfId="1" applyFont="1" applyFill="1" applyBorder="1" applyAlignment="1">
      <alignment horizontal="center" vertical="center" wrapText="1"/>
    </xf>
    <xf numFmtId="0" fontId="37" fillId="25" borderId="1" xfId="1" applyFont="1" applyFill="1" applyBorder="1" applyAlignment="1">
      <alignment horizontal="center" vertical="center" textRotation="90" wrapText="1"/>
    </xf>
    <xf numFmtId="0" fontId="7" fillId="2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right" wrapText="1"/>
    </xf>
    <xf numFmtId="0" fontId="8" fillId="25" borderId="1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left" vertical="center"/>
    </xf>
    <xf numFmtId="0" fontId="9" fillId="2" borderId="4" xfId="1" applyFont="1" applyFill="1" applyBorder="1" applyAlignment="1">
      <alignment horizontal="left" vertical="center"/>
    </xf>
    <xf numFmtId="0" fontId="8" fillId="25" borderId="3" xfId="1" applyFont="1" applyFill="1" applyBorder="1" applyAlignment="1">
      <alignment horizontal="right" wrapText="1"/>
    </xf>
    <xf numFmtId="0" fontId="8" fillId="25" borderId="4" xfId="1" applyFont="1" applyFill="1" applyBorder="1" applyAlignment="1">
      <alignment horizontal="right" wrapText="1"/>
    </xf>
  </cellXfs>
  <cellStyles count="333">
    <cellStyle name="2" xfId="6"/>
    <cellStyle name="20% - Énfasis1 2" xfId="7"/>
    <cellStyle name="20% - Énfasis1 3" xfId="8"/>
    <cellStyle name="20% - Énfasis1 4" xfId="9"/>
    <cellStyle name="20% - Énfasis1 5" xfId="10"/>
    <cellStyle name="20% - Énfasis1 6" xfId="11"/>
    <cellStyle name="20% - Énfasis1 7" xfId="12"/>
    <cellStyle name="20% - Énfasis2 2" xfId="13"/>
    <cellStyle name="20% - Énfasis2 3" xfId="14"/>
    <cellStyle name="20% - Énfasis2 4" xfId="15"/>
    <cellStyle name="20% - Énfasis2 5" xfId="16"/>
    <cellStyle name="20% - Énfasis2 6" xfId="17"/>
    <cellStyle name="20% - Énfasis2 7" xfId="18"/>
    <cellStyle name="20% - Énfasis3 2" xfId="19"/>
    <cellStyle name="20% - Énfasis3 3" xfId="20"/>
    <cellStyle name="20% - Énfasis3 4" xfId="21"/>
    <cellStyle name="20% - Énfasis3 5" xfId="22"/>
    <cellStyle name="20% - Énfasis3 6" xfId="23"/>
    <cellStyle name="20% - Énfasis3 7" xfId="24"/>
    <cellStyle name="20% - Énfasis4 2" xfId="25"/>
    <cellStyle name="20% - Énfasis4 3" xfId="26"/>
    <cellStyle name="20% - Énfasis4 4" xfId="27"/>
    <cellStyle name="20% - Énfasis4 5" xfId="28"/>
    <cellStyle name="20% - Énfasis4 6" xfId="29"/>
    <cellStyle name="20% - Énfasis4 7" xfId="30"/>
    <cellStyle name="20% - Énfasis5 2" xfId="31"/>
    <cellStyle name="20% - Énfasis5 3" xfId="32"/>
    <cellStyle name="20% - Énfasis5 4" xfId="33"/>
    <cellStyle name="20% - Énfasis5 5" xfId="34"/>
    <cellStyle name="20% - Énfasis5 6" xfId="35"/>
    <cellStyle name="20% - Énfasis5 7" xfId="36"/>
    <cellStyle name="20% - Énfasis6 2" xfId="37"/>
    <cellStyle name="20% - Énfasis6 3" xfId="38"/>
    <cellStyle name="20% - Énfasis6 4" xfId="39"/>
    <cellStyle name="20% - Énfasis6 5" xfId="40"/>
    <cellStyle name="20% - Énfasis6 6" xfId="41"/>
    <cellStyle name="20% - Énfasis6 7" xfId="42"/>
    <cellStyle name="40% - Énfasis1 2" xfId="43"/>
    <cellStyle name="40% - Énfasis1 3" xfId="44"/>
    <cellStyle name="40% - Énfasis1 4" xfId="45"/>
    <cellStyle name="40% - Énfasis1 5" xfId="46"/>
    <cellStyle name="40% - Énfasis1 6" xfId="47"/>
    <cellStyle name="40% - Énfasis1 7" xfId="48"/>
    <cellStyle name="40% - Énfasis2 2" xfId="49"/>
    <cellStyle name="40% - Énfasis2 3" xfId="50"/>
    <cellStyle name="40% - Énfasis2 4" xfId="51"/>
    <cellStyle name="40% - Énfasis2 5" xfId="52"/>
    <cellStyle name="40% - Énfasis2 6" xfId="53"/>
    <cellStyle name="40% - Énfasis2 7" xfId="54"/>
    <cellStyle name="40% - Énfasis3 2" xfId="55"/>
    <cellStyle name="40% - Énfasis3 3" xfId="56"/>
    <cellStyle name="40% - Énfasis3 4" xfId="57"/>
    <cellStyle name="40% - Énfasis3 5" xfId="58"/>
    <cellStyle name="40% - Énfasis3 6" xfId="59"/>
    <cellStyle name="40% - Énfasis3 7" xfId="60"/>
    <cellStyle name="40% - Énfasis4 2" xfId="61"/>
    <cellStyle name="40% - Énfasis4 3" xfId="62"/>
    <cellStyle name="40% - Énfasis4 4" xfId="63"/>
    <cellStyle name="40% - Énfasis4 5" xfId="64"/>
    <cellStyle name="40% - Énfasis4 6" xfId="65"/>
    <cellStyle name="40% - Énfasis4 7" xfId="66"/>
    <cellStyle name="40% - Énfasis5 2" xfId="67"/>
    <cellStyle name="40% - Énfasis5 3" xfId="68"/>
    <cellStyle name="40% - Énfasis5 4" xfId="69"/>
    <cellStyle name="40% - Énfasis5 5" xfId="70"/>
    <cellStyle name="40% - Énfasis5 6" xfId="71"/>
    <cellStyle name="40% - Énfasis5 7" xfId="72"/>
    <cellStyle name="40% - Énfasis6 2" xfId="73"/>
    <cellStyle name="40% - Énfasis6 3" xfId="74"/>
    <cellStyle name="40% - Énfasis6 4" xfId="75"/>
    <cellStyle name="40% - Énfasis6 5" xfId="76"/>
    <cellStyle name="40% - Énfasis6 6" xfId="77"/>
    <cellStyle name="40% - Énfasis6 7" xfId="78"/>
    <cellStyle name="60% - Énfasis1 2" xfId="79"/>
    <cellStyle name="60% - Énfasis1 3" xfId="80"/>
    <cellStyle name="60% - Énfasis1 4" xfId="81"/>
    <cellStyle name="60% - Énfasis1 5" xfId="82"/>
    <cellStyle name="60% - Énfasis1 6" xfId="83"/>
    <cellStyle name="60% - Énfasis1 7" xfId="84"/>
    <cellStyle name="60% - Énfasis2 2" xfId="85"/>
    <cellStyle name="60% - Énfasis2 3" xfId="86"/>
    <cellStyle name="60% - Énfasis2 4" xfId="87"/>
    <cellStyle name="60% - Énfasis2 5" xfId="88"/>
    <cellStyle name="60% - Énfasis2 6" xfId="89"/>
    <cellStyle name="60% - Énfasis2 7" xfId="90"/>
    <cellStyle name="60% - Énfasis3 2" xfId="91"/>
    <cellStyle name="60% - Énfasis3 3" xfId="92"/>
    <cellStyle name="60% - Énfasis3 4" xfId="93"/>
    <cellStyle name="60% - Énfasis3 5" xfId="94"/>
    <cellStyle name="60% - Énfasis3 6" xfId="95"/>
    <cellStyle name="60% - Énfasis3 7" xfId="96"/>
    <cellStyle name="60% - Énfasis4 2" xfId="97"/>
    <cellStyle name="60% - Énfasis4 3" xfId="98"/>
    <cellStyle name="60% - Énfasis4 4" xfId="99"/>
    <cellStyle name="60% - Énfasis4 5" xfId="100"/>
    <cellStyle name="60% - Énfasis4 6" xfId="101"/>
    <cellStyle name="60% - Énfasis4 7" xfId="102"/>
    <cellStyle name="60% - Énfasis5 2" xfId="103"/>
    <cellStyle name="60% - Énfasis5 3" xfId="104"/>
    <cellStyle name="60% - Énfasis5 4" xfId="105"/>
    <cellStyle name="60% - Énfasis5 5" xfId="106"/>
    <cellStyle name="60% - Énfasis5 6" xfId="107"/>
    <cellStyle name="60% - Énfasis5 7" xfId="108"/>
    <cellStyle name="60% - Énfasis6 2" xfId="109"/>
    <cellStyle name="60% - Énfasis6 3" xfId="110"/>
    <cellStyle name="60% - Énfasis6 4" xfId="111"/>
    <cellStyle name="60% - Énfasis6 5" xfId="112"/>
    <cellStyle name="60% - Énfasis6 6" xfId="113"/>
    <cellStyle name="60% - Énfasis6 7" xfId="114"/>
    <cellStyle name="Buena 2" xfId="115"/>
    <cellStyle name="Buena 3" xfId="116"/>
    <cellStyle name="Buena 4" xfId="117"/>
    <cellStyle name="Buena 5" xfId="118"/>
    <cellStyle name="Buena 6" xfId="119"/>
    <cellStyle name="Buena 7" xfId="120"/>
    <cellStyle name="Cálculo 2" xfId="121"/>
    <cellStyle name="Cálculo 3" xfId="122"/>
    <cellStyle name="Cálculo 4" xfId="123"/>
    <cellStyle name="Cálculo 5" xfId="124"/>
    <cellStyle name="Cálculo 6" xfId="125"/>
    <cellStyle name="Cálculo 7" xfId="126"/>
    <cellStyle name="Celda de comprobación 2" xfId="127"/>
    <cellStyle name="Celda de comprobación 3" xfId="128"/>
    <cellStyle name="Celda de comprobación 4" xfId="129"/>
    <cellStyle name="Celda de comprobación 5" xfId="130"/>
    <cellStyle name="Celda de comprobación 6" xfId="131"/>
    <cellStyle name="Celda de comprobación 7" xfId="132"/>
    <cellStyle name="Celda vinculada 2" xfId="133"/>
    <cellStyle name="Celda vinculada 3" xfId="134"/>
    <cellStyle name="Celda vinculada 4" xfId="135"/>
    <cellStyle name="Celda vinculada 5" xfId="136"/>
    <cellStyle name="Celda vinculada 6" xfId="137"/>
    <cellStyle name="Celda vinculada 7" xfId="138"/>
    <cellStyle name="Comma 2" xfId="139"/>
    <cellStyle name="Currency 2" xfId="140"/>
    <cellStyle name="Encabezado 4 2" xfId="141"/>
    <cellStyle name="Encabezado 4 3" xfId="142"/>
    <cellStyle name="Encabezado 4 4" xfId="143"/>
    <cellStyle name="Encabezado 4 5" xfId="144"/>
    <cellStyle name="Encabezado 4 6" xfId="145"/>
    <cellStyle name="Encabezado 4 7" xfId="146"/>
    <cellStyle name="Énfasis1 2" xfId="147"/>
    <cellStyle name="Énfasis1 3" xfId="148"/>
    <cellStyle name="Énfasis1 4" xfId="149"/>
    <cellStyle name="Énfasis1 5" xfId="150"/>
    <cellStyle name="Énfasis1 6" xfId="151"/>
    <cellStyle name="Énfasis1 7" xfId="152"/>
    <cellStyle name="Énfasis2 2" xfId="153"/>
    <cellStyle name="Énfasis2 3" xfId="154"/>
    <cellStyle name="Énfasis2 4" xfId="155"/>
    <cellStyle name="Énfasis2 5" xfId="156"/>
    <cellStyle name="Énfasis2 6" xfId="157"/>
    <cellStyle name="Énfasis2 7" xfId="158"/>
    <cellStyle name="Énfasis3 2" xfId="159"/>
    <cellStyle name="Énfasis3 3" xfId="160"/>
    <cellStyle name="Énfasis3 4" xfId="161"/>
    <cellStyle name="Énfasis3 5" xfId="162"/>
    <cellStyle name="Énfasis3 6" xfId="163"/>
    <cellStyle name="Énfasis3 7" xfId="164"/>
    <cellStyle name="Énfasis4 2" xfId="165"/>
    <cellStyle name="Énfasis4 3" xfId="166"/>
    <cellStyle name="Énfasis4 4" xfId="167"/>
    <cellStyle name="Énfasis4 5" xfId="168"/>
    <cellStyle name="Énfasis4 6" xfId="169"/>
    <cellStyle name="Énfasis4 7" xfId="170"/>
    <cellStyle name="Énfasis5 2" xfId="171"/>
    <cellStyle name="Énfasis5 3" xfId="172"/>
    <cellStyle name="Énfasis5 4" xfId="173"/>
    <cellStyle name="Énfasis5 5" xfId="174"/>
    <cellStyle name="Énfasis5 6" xfId="175"/>
    <cellStyle name="Énfasis5 7" xfId="176"/>
    <cellStyle name="Énfasis6 2" xfId="177"/>
    <cellStyle name="Énfasis6 3" xfId="178"/>
    <cellStyle name="Énfasis6 4" xfId="179"/>
    <cellStyle name="Énfasis6 5" xfId="180"/>
    <cellStyle name="Énfasis6 6" xfId="181"/>
    <cellStyle name="Énfasis6 7" xfId="182"/>
    <cellStyle name="Entrada 2" xfId="183"/>
    <cellStyle name="Entrada 3" xfId="184"/>
    <cellStyle name="Entrada 4" xfId="185"/>
    <cellStyle name="Entrada 5" xfId="186"/>
    <cellStyle name="Entrada 6" xfId="187"/>
    <cellStyle name="Entrada 7" xfId="188"/>
    <cellStyle name="Euro" xfId="189"/>
    <cellStyle name="Euro 2" xfId="190"/>
    <cellStyle name="Hipervínculo 2" xfId="191"/>
    <cellStyle name="Hipervínculo 2 2" xfId="192"/>
    <cellStyle name="Hipervínculo 3" xfId="193"/>
    <cellStyle name="Hipervínculo 4" xfId="194"/>
    <cellStyle name="Incorrecto 2" xfId="195"/>
    <cellStyle name="Incorrecto 3" xfId="196"/>
    <cellStyle name="Incorrecto 4" xfId="197"/>
    <cellStyle name="Incorrecto 5" xfId="198"/>
    <cellStyle name="Incorrecto 6" xfId="199"/>
    <cellStyle name="Incorrecto 7" xfId="200"/>
    <cellStyle name="Millares 10" xfId="201"/>
    <cellStyle name="Millares 11" xfId="202"/>
    <cellStyle name="Millares 12" xfId="203"/>
    <cellStyle name="Millares 13" xfId="204"/>
    <cellStyle name="Millares 14" xfId="205"/>
    <cellStyle name="Millares 15" xfId="206"/>
    <cellStyle name="Millares 16" xfId="207"/>
    <cellStyle name="Millares 17" xfId="208"/>
    <cellStyle name="Millares 18" xfId="209"/>
    <cellStyle name="Millares 19" xfId="210"/>
    <cellStyle name="Millares 2" xfId="5"/>
    <cellStyle name="Millares 2 2" xfId="211"/>
    <cellStyle name="Millares 2 2 2" xfId="212"/>
    <cellStyle name="Millares 2 3" xfId="213"/>
    <cellStyle name="Millares 2 3 2" xfId="214"/>
    <cellStyle name="Millares 2 4" xfId="215"/>
    <cellStyle name="Millares 2 5" xfId="216"/>
    <cellStyle name="Millares 2 6" xfId="217"/>
    <cellStyle name="Millares 2 7" xfId="218"/>
    <cellStyle name="Millares 2 8" xfId="219"/>
    <cellStyle name="Millares 2 9" xfId="220"/>
    <cellStyle name="Millares 20" xfId="221"/>
    <cellStyle name="Millares 3" xfId="222"/>
    <cellStyle name="Millares 3 2" xfId="3"/>
    <cellStyle name="Millares 3 2 2" xfId="223"/>
    <cellStyle name="Millares 3 3" xfId="224"/>
    <cellStyle name="Millares 4" xfId="225"/>
    <cellStyle name="Millares 4 2" xfId="226"/>
    <cellStyle name="Millares 4 2 2" xfId="227"/>
    <cellStyle name="Millares 5" xfId="228"/>
    <cellStyle name="Millares 6" xfId="229"/>
    <cellStyle name="Millares 6 2" xfId="230"/>
    <cellStyle name="Millares 7" xfId="231"/>
    <cellStyle name="Millares 7 2" xfId="232"/>
    <cellStyle name="Millares 8" xfId="233"/>
    <cellStyle name="Millares 9" xfId="234"/>
    <cellStyle name="Moneda [0] 2" xfId="235"/>
    <cellStyle name="Moneda 2" xfId="4"/>
    <cellStyle name="Moneda 2 2" xfId="236"/>
    <cellStyle name="Moneda 2 2 2" xfId="237"/>
    <cellStyle name="Moneda 2 2 3" xfId="238"/>
    <cellStyle name="Moneda 2 3" xfId="239"/>
    <cellStyle name="Moneda 2 4" xfId="240"/>
    <cellStyle name="Moneda 2 5" xfId="241"/>
    <cellStyle name="Moneda 3" xfId="242"/>
    <cellStyle name="Moneda 3 2" xfId="243"/>
    <cellStyle name="Moneda 4" xfId="244"/>
    <cellStyle name="Moneda 5" xfId="245"/>
    <cellStyle name="Moneda 6" xfId="246"/>
    <cellStyle name="Moneda 7" xfId="247"/>
    <cellStyle name="Moneda 8" xfId="248"/>
    <cellStyle name="Moneda 9" xfId="249"/>
    <cellStyle name="Neutral 2" xfId="250"/>
    <cellStyle name="Neutral 3" xfId="251"/>
    <cellStyle name="Neutral 4" xfId="252"/>
    <cellStyle name="Neutral 5" xfId="253"/>
    <cellStyle name="Neutral 6" xfId="254"/>
    <cellStyle name="Neutral 7" xfId="255"/>
    <cellStyle name="Normal" xfId="0" builtinId="0"/>
    <cellStyle name="Normal 2" xfId="2"/>
    <cellStyle name="Normal 2 2" xfId="256"/>
    <cellStyle name="Normal 2 2 2" xfId="257"/>
    <cellStyle name="Normal 2 3" xfId="258"/>
    <cellStyle name="Normal 2 3 2" xfId="259"/>
    <cellStyle name="Normal 2 4" xfId="260"/>
    <cellStyle name="Normal 2_NAZARETH CONVENIO INTERADMINISTRATIVO" xfId="1"/>
    <cellStyle name="Normal 3" xfId="261"/>
    <cellStyle name="Normal 3 2" xfId="262"/>
    <cellStyle name="Normal 3 2 2" xfId="263"/>
    <cellStyle name="Normal 4" xfId="264"/>
    <cellStyle name="Normal 5" xfId="265"/>
    <cellStyle name="Normal 6" xfId="266"/>
    <cellStyle name="Normal 7" xfId="267"/>
    <cellStyle name="Normal 8" xfId="268"/>
    <cellStyle name="Normal 9" xfId="269"/>
    <cellStyle name="Normal_Hoja1" xfId="332"/>
    <cellStyle name="Notas 2" xfId="270"/>
    <cellStyle name="Notas 3" xfId="271"/>
    <cellStyle name="Notas 4" xfId="272"/>
    <cellStyle name="Notas 5" xfId="273"/>
    <cellStyle name="Notas 6" xfId="274"/>
    <cellStyle name="Notas 7" xfId="275"/>
    <cellStyle name="Porcentaje 2" xfId="276"/>
    <cellStyle name="Porcentaje 2 2" xfId="277"/>
    <cellStyle name="Porcentaje 3" xfId="278"/>
    <cellStyle name="Porcentual 2" xfId="279"/>
    <cellStyle name="Porcentual 2 2" xfId="280"/>
    <cellStyle name="Porcentual 2 3" xfId="281"/>
    <cellStyle name="Porcentual 3" xfId="282"/>
    <cellStyle name="Porcentual 4" xfId="283"/>
    <cellStyle name="Salida 2" xfId="284"/>
    <cellStyle name="Salida 3" xfId="285"/>
    <cellStyle name="Salida 4" xfId="286"/>
    <cellStyle name="Salida 5" xfId="287"/>
    <cellStyle name="Salida 6" xfId="288"/>
    <cellStyle name="Salida 7" xfId="289"/>
    <cellStyle name="Texto de advertencia 2" xfId="290"/>
    <cellStyle name="Texto de advertencia 3" xfId="291"/>
    <cellStyle name="Texto de advertencia 4" xfId="292"/>
    <cellStyle name="Texto de advertencia 5" xfId="293"/>
    <cellStyle name="Texto de advertencia 6" xfId="294"/>
    <cellStyle name="Texto de advertencia 7" xfId="295"/>
    <cellStyle name="Texto explicativo 2" xfId="296"/>
    <cellStyle name="Texto explicativo 3" xfId="297"/>
    <cellStyle name="Texto explicativo 4" xfId="298"/>
    <cellStyle name="Texto explicativo 5" xfId="299"/>
    <cellStyle name="Texto explicativo 6" xfId="300"/>
    <cellStyle name="Texto explicativo 7" xfId="301"/>
    <cellStyle name="Título 1 2" xfId="302"/>
    <cellStyle name="Título 1 3" xfId="303"/>
    <cellStyle name="Título 1 4" xfId="304"/>
    <cellStyle name="Título 1 5" xfId="305"/>
    <cellStyle name="Título 1 6" xfId="306"/>
    <cellStyle name="Título 1 7" xfId="307"/>
    <cellStyle name="Título 2 2" xfId="308"/>
    <cellStyle name="Título 2 3" xfId="309"/>
    <cellStyle name="Título 2 4" xfId="310"/>
    <cellStyle name="Título 2 5" xfId="311"/>
    <cellStyle name="Título 2 6" xfId="312"/>
    <cellStyle name="Título 2 7" xfId="313"/>
    <cellStyle name="Título 3 2" xfId="314"/>
    <cellStyle name="Título 3 3" xfId="315"/>
    <cellStyle name="Título 3 4" xfId="316"/>
    <cellStyle name="Título 3 5" xfId="317"/>
    <cellStyle name="Título 3 6" xfId="318"/>
    <cellStyle name="Título 3 7" xfId="319"/>
    <cellStyle name="Título 4" xfId="320"/>
    <cellStyle name="Título 5" xfId="321"/>
    <cellStyle name="Título 6" xfId="322"/>
    <cellStyle name="Título 7" xfId="323"/>
    <cellStyle name="Título 8" xfId="324"/>
    <cellStyle name="Título 9" xfId="325"/>
    <cellStyle name="Total 2" xfId="326"/>
    <cellStyle name="Total 3" xfId="327"/>
    <cellStyle name="Total 4" xfId="328"/>
    <cellStyle name="Total 5" xfId="329"/>
    <cellStyle name="Total 6" xfId="330"/>
    <cellStyle name="Total 7" xfId="3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66675</xdr:rowOff>
    </xdr:from>
    <xdr:to>
      <xdr:col>0</xdr:col>
      <xdr:colOff>1276350</xdr:colOff>
      <xdr:row>4</xdr:row>
      <xdr:rowOff>104776</xdr:rowOff>
    </xdr:to>
    <xdr:pic>
      <xdr:nvPicPr>
        <xdr:cNvPr id="2" name="Imagen 1" descr="escudo-alc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76225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1</xdr:row>
      <xdr:rowOff>66675</xdr:rowOff>
    </xdr:from>
    <xdr:to>
      <xdr:col>0</xdr:col>
      <xdr:colOff>1276350</xdr:colOff>
      <xdr:row>4</xdr:row>
      <xdr:rowOff>104776</xdr:rowOff>
    </xdr:to>
    <xdr:pic>
      <xdr:nvPicPr>
        <xdr:cNvPr id="3" name="Imagen 1" descr="escudo-alc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667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1</xdr:row>
      <xdr:rowOff>66675</xdr:rowOff>
    </xdr:from>
    <xdr:to>
      <xdr:col>0</xdr:col>
      <xdr:colOff>1276350</xdr:colOff>
      <xdr:row>4</xdr:row>
      <xdr:rowOff>104776</xdr:rowOff>
    </xdr:to>
    <xdr:pic>
      <xdr:nvPicPr>
        <xdr:cNvPr id="4" name="Imagen 1" descr="escudo-alc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667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5" name="Imagen 1" descr="escudo-alc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6" name="Imagen 1" descr="escudo-alc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7" name="Imagen 1" descr="escudo-alc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8" name="Imagen 1" descr="escudo-alc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9" name="Imagen 1" descr="escudo-alc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10" name="Imagen 1" descr="escudo-alc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11" name="Imagen 1" descr="escudo-alc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</xdr:row>
      <xdr:rowOff>146050</xdr:rowOff>
    </xdr:from>
    <xdr:to>
      <xdr:col>0</xdr:col>
      <xdr:colOff>1133475</xdr:colOff>
      <xdr:row>5</xdr:row>
      <xdr:rowOff>184151</xdr:rowOff>
    </xdr:to>
    <xdr:pic>
      <xdr:nvPicPr>
        <xdr:cNvPr id="2" name="Imagen 1" descr="escudo-al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42925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1</xdr:row>
      <xdr:rowOff>66675</xdr:rowOff>
    </xdr:from>
    <xdr:to>
      <xdr:col>0</xdr:col>
      <xdr:colOff>1276350</xdr:colOff>
      <xdr:row>4</xdr:row>
      <xdr:rowOff>104776</xdr:rowOff>
    </xdr:to>
    <xdr:pic>
      <xdr:nvPicPr>
        <xdr:cNvPr id="6" name="Imagen 1" descr="escudo-alc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667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1</xdr:row>
      <xdr:rowOff>66675</xdr:rowOff>
    </xdr:from>
    <xdr:to>
      <xdr:col>0</xdr:col>
      <xdr:colOff>1276350</xdr:colOff>
      <xdr:row>4</xdr:row>
      <xdr:rowOff>104776</xdr:rowOff>
    </xdr:to>
    <xdr:pic>
      <xdr:nvPicPr>
        <xdr:cNvPr id="7" name="Imagen 1" descr="escudo-alc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667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1</xdr:row>
      <xdr:rowOff>66675</xdr:rowOff>
    </xdr:from>
    <xdr:to>
      <xdr:col>0</xdr:col>
      <xdr:colOff>1276350</xdr:colOff>
      <xdr:row>4</xdr:row>
      <xdr:rowOff>104776</xdr:rowOff>
    </xdr:to>
    <xdr:pic>
      <xdr:nvPicPr>
        <xdr:cNvPr id="8" name="Imagen 1" descr="escudo-alc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667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9" name="Imagen 1" descr="escudo-alc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10" name="Imagen 1" descr="escudo-alc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11" name="Imagen 1" descr="escudo-alc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12" name="Imagen 1" descr="escudo-alc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13" name="Imagen 1" descr="escudo-alc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14" name="Imagen 1" descr="escudo-alc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15" name="Imagen 1" descr="escudo-alc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</xdr:row>
      <xdr:rowOff>146050</xdr:rowOff>
    </xdr:from>
    <xdr:to>
      <xdr:col>0</xdr:col>
      <xdr:colOff>1133475</xdr:colOff>
      <xdr:row>5</xdr:row>
      <xdr:rowOff>184151</xdr:rowOff>
    </xdr:to>
    <xdr:pic>
      <xdr:nvPicPr>
        <xdr:cNvPr id="3" name="Imagen 1" descr="escudo-alc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6575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80963</xdr:colOff>
      <xdr:row>4</xdr:row>
      <xdr:rowOff>173832</xdr:rowOff>
    </xdr:from>
    <xdr:to>
      <xdr:col>17</xdr:col>
      <xdr:colOff>395288</xdr:colOff>
      <xdr:row>8</xdr:row>
      <xdr:rowOff>33339</xdr:rowOff>
    </xdr:to>
    <xdr:pic>
      <xdr:nvPicPr>
        <xdr:cNvPr id="5" name="Imagen 1" descr="escudo-alc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90182" y="947738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2" name="Imagen 1" descr="escudo-alc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76225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57150</xdr:colOff>
      <xdr:row>2</xdr:row>
      <xdr:rowOff>146050</xdr:rowOff>
    </xdr:from>
    <xdr:to>
      <xdr:col>0</xdr:col>
      <xdr:colOff>1133475</xdr:colOff>
      <xdr:row>5</xdr:row>
      <xdr:rowOff>184151</xdr:rowOff>
    </xdr:to>
    <xdr:pic>
      <xdr:nvPicPr>
        <xdr:cNvPr id="3" name="Imagen 1" descr="escudo-alc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6575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1</xdr:row>
      <xdr:rowOff>66675</xdr:rowOff>
    </xdr:from>
    <xdr:to>
      <xdr:col>0</xdr:col>
      <xdr:colOff>1276350</xdr:colOff>
      <xdr:row>4</xdr:row>
      <xdr:rowOff>104776</xdr:rowOff>
    </xdr:to>
    <xdr:pic>
      <xdr:nvPicPr>
        <xdr:cNvPr id="4" name="Imagen 1" descr="escudo-alc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667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1</xdr:row>
      <xdr:rowOff>66675</xdr:rowOff>
    </xdr:from>
    <xdr:to>
      <xdr:col>0</xdr:col>
      <xdr:colOff>1276350</xdr:colOff>
      <xdr:row>4</xdr:row>
      <xdr:rowOff>104776</xdr:rowOff>
    </xdr:to>
    <xdr:pic>
      <xdr:nvPicPr>
        <xdr:cNvPr id="5" name="Imagen 1" descr="escudo-alc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667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1</xdr:row>
      <xdr:rowOff>66675</xdr:rowOff>
    </xdr:from>
    <xdr:to>
      <xdr:col>0</xdr:col>
      <xdr:colOff>1276350</xdr:colOff>
      <xdr:row>4</xdr:row>
      <xdr:rowOff>104776</xdr:rowOff>
    </xdr:to>
    <xdr:pic>
      <xdr:nvPicPr>
        <xdr:cNvPr id="6" name="Imagen 1" descr="escudo-alc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667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2" name="Imagen 1" descr="escudo-alc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76225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3" name="Imagen 1" descr="escudo-alc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667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5" name="Imagen 1" descr="escudo-alc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6" name="Imagen 1" descr="escudo-alc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7" name="Imagen 1" descr="escudo-alc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8" name="Imagen 1" descr="escudo-alc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9" name="Imagen 1" descr="escudo-alc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2" name="Imagen 1" descr="escudo-alc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76225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6" name="Imagen 1" descr="escudo-alc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7" name="Imagen 1" descr="escudo-alc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200025</xdr:colOff>
      <xdr:row>2</xdr:row>
      <xdr:rowOff>66675</xdr:rowOff>
    </xdr:from>
    <xdr:to>
      <xdr:col>0</xdr:col>
      <xdr:colOff>1276350</xdr:colOff>
      <xdr:row>5</xdr:row>
      <xdr:rowOff>104776</xdr:rowOff>
    </xdr:to>
    <xdr:pic>
      <xdr:nvPicPr>
        <xdr:cNvPr id="8" name="Imagen 1" descr="escudo-alc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57200"/>
          <a:ext cx="1076325" cy="6096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cirom/AppData/Local/Temp/Rar$DI96.536/Calculo%20valor%20(Opcion%202%20)%20VERSION%20final%2024042018%20(3%201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50 Cupos"/>
      <sheetName val="Estructura 50  "/>
      <sheetName val=" 100 a 150   Cupos "/>
      <sheetName val="Estructura 100 a 150 "/>
      <sheetName val=" 200 a 264   Cupos "/>
      <sheetName val="Estructura 200 a 264 "/>
      <sheetName val="Hist 2017 Ajustados IPC 2018"/>
      <sheetName val="Analisis Rango"/>
    </sheetNames>
    <sheetDataSet>
      <sheetData sheetId="0"/>
      <sheetData sheetId="1">
        <row r="10">
          <cell r="B10" t="str">
            <v xml:space="preserve">Coordinador-a </v>
          </cell>
        </row>
        <row r="27">
          <cell r="B27" t="str">
            <v>Servicios funerarios</v>
          </cell>
          <cell r="C27">
            <v>31906</v>
          </cell>
        </row>
        <row r="28">
          <cell r="B28" t="str">
            <v>Vigilancia</v>
          </cell>
          <cell r="C28">
            <v>7424924</v>
          </cell>
        </row>
        <row r="29">
          <cell r="B29" t="str">
            <v>Espacio físico funcional</v>
          </cell>
          <cell r="C29">
            <v>400715</v>
          </cell>
        </row>
        <row r="30">
          <cell r="B30" t="str">
            <v>Elementos de aseo institucional</v>
          </cell>
          <cell r="C30">
            <v>36888</v>
          </cell>
        </row>
        <row r="31">
          <cell r="B31" t="str">
            <v>Desgaste y uso de los bienes muebles no consumibles</v>
          </cell>
          <cell r="C31">
            <v>103917</v>
          </cell>
        </row>
        <row r="32">
          <cell r="B32" t="str">
            <v xml:space="preserve">Bienes consumibles </v>
          </cell>
          <cell r="C32">
            <v>44704</v>
          </cell>
        </row>
        <row r="33">
          <cell r="B33" t="str">
            <v>Transporte</v>
          </cell>
          <cell r="C33">
            <v>10719314</v>
          </cell>
        </row>
        <row r="34">
          <cell r="B34" t="str">
            <v>COSTOS VARIABLES</v>
          </cell>
        </row>
        <row r="35">
          <cell r="B35" t="str">
            <v>RUBRO / ITEM</v>
          </cell>
          <cell r="C35" t="str">
            <v>VALOR UNITARIO MENSUAL</v>
          </cell>
        </row>
        <row r="36">
          <cell r="B36" t="str">
            <v xml:space="preserve">Elementos de aseo personal </v>
          </cell>
          <cell r="C36">
            <v>77846</v>
          </cell>
        </row>
        <row r="37">
          <cell r="B37" t="str">
            <v>Componente Nutricional - Alimentación</v>
          </cell>
          <cell r="C37">
            <v>455923</v>
          </cell>
        </row>
        <row r="38">
          <cell r="B38" t="str">
            <v xml:space="preserve">COSTOS POR REALIZACIÓN </v>
          </cell>
        </row>
        <row r="39">
          <cell r="B39" t="str">
            <v>RUBRO / ITEM</v>
          </cell>
          <cell r="C39" t="str">
            <v>VALOR TOTAL POR ENTREGA</v>
          </cell>
        </row>
        <row r="40">
          <cell r="B40" t="str">
            <v>Salida recreativa (incluye transporte para la actividad fuera del Centro)</v>
          </cell>
          <cell r="C40">
            <v>6296000</v>
          </cell>
        </row>
        <row r="41">
          <cell r="B41" t="str">
            <v>Lencería</v>
          </cell>
          <cell r="C41">
            <v>2400000</v>
          </cell>
        </row>
        <row r="42">
          <cell r="B42" t="str">
            <v>Vestuario (1 muda cada 6 meses)</v>
          </cell>
          <cell r="C42">
            <v>13693307</v>
          </cell>
        </row>
      </sheetData>
      <sheetData sheetId="2"/>
      <sheetData sheetId="3">
        <row r="10">
          <cell r="B10" t="str">
            <v xml:space="preserve">Coordinador-a </v>
          </cell>
          <cell r="C10">
            <v>3938492</v>
          </cell>
        </row>
        <row r="11">
          <cell r="B11" t="str">
            <v>Profesional en Enfermería</v>
          </cell>
          <cell r="C11">
            <v>3252502</v>
          </cell>
        </row>
        <row r="12">
          <cell r="B12" t="str">
            <v>Profesional en Nutrición</v>
          </cell>
          <cell r="C12">
            <v>3321456</v>
          </cell>
        </row>
        <row r="13">
          <cell r="B13" t="str">
            <v>Profesional en Psicología</v>
          </cell>
          <cell r="C13">
            <v>3321456</v>
          </cell>
        </row>
        <row r="14">
          <cell r="B14" t="str">
            <v xml:space="preserve">Profesional en Trabajo Social </v>
          </cell>
          <cell r="C14">
            <v>3321456</v>
          </cell>
        </row>
        <row r="15">
          <cell r="B15" t="str">
            <v>Profesional en artes</v>
          </cell>
          <cell r="C15">
            <v>3258644</v>
          </cell>
        </row>
        <row r="16">
          <cell r="B16" t="str">
            <v>Profesional en educación física</v>
          </cell>
          <cell r="C16">
            <v>3258644</v>
          </cell>
        </row>
        <row r="17">
          <cell r="B17" t="str">
            <v>Profesional en gerontologia</v>
          </cell>
          <cell r="C17">
            <v>3424083</v>
          </cell>
        </row>
        <row r="18">
          <cell r="B18" t="str">
            <v>Profesional en terapia ocupacional</v>
          </cell>
          <cell r="C18">
            <v>3258644</v>
          </cell>
        </row>
        <row r="19">
          <cell r="B19" t="str">
            <v>Técnico en regencia de farmacia</v>
          </cell>
          <cell r="C19">
            <v>1745431</v>
          </cell>
        </row>
        <row r="20">
          <cell r="B20" t="str">
            <v>Técnico en auxiliar de enfermería</v>
          </cell>
          <cell r="C20">
            <v>1800986</v>
          </cell>
        </row>
        <row r="21">
          <cell r="B21" t="str">
            <v>Técnico en gestión ambiental</v>
          </cell>
          <cell r="C21">
            <v>1750499</v>
          </cell>
        </row>
        <row r="22">
          <cell r="B22" t="str">
            <v>Técnico en archivo</v>
          </cell>
          <cell r="C22">
            <v>1663433</v>
          </cell>
        </row>
        <row r="23">
          <cell r="B23" t="str">
            <v>Técnico en gastronomia</v>
          </cell>
          <cell r="C23">
            <v>1745433</v>
          </cell>
        </row>
        <row r="24">
          <cell r="B24" t="str">
            <v>Auxiliares de terapia ocupacional</v>
          </cell>
          <cell r="C24">
            <v>1732999</v>
          </cell>
        </row>
        <row r="25">
          <cell r="B25" t="str">
            <v>Auxiliares de servicios generales</v>
          </cell>
          <cell r="C25">
            <v>1573787</v>
          </cell>
        </row>
        <row r="26">
          <cell r="B26" t="str">
            <v>Operarias de cocina</v>
          </cell>
          <cell r="C26">
            <v>1557430</v>
          </cell>
        </row>
        <row r="27">
          <cell r="B27" t="str">
            <v>Servicios funerarios</v>
          </cell>
          <cell r="C27">
            <v>32226</v>
          </cell>
        </row>
        <row r="28">
          <cell r="B28" t="str">
            <v>Vigilancia</v>
          </cell>
          <cell r="C28">
            <v>7424924</v>
          </cell>
        </row>
        <row r="29">
          <cell r="B29" t="str">
            <v>Espacio físico funcional</v>
          </cell>
          <cell r="C29">
            <v>209967</v>
          </cell>
        </row>
        <row r="30">
          <cell r="B30" t="str">
            <v>Elementos de aseo institucional</v>
          </cell>
          <cell r="C30">
            <v>28461</v>
          </cell>
        </row>
        <row r="31">
          <cell r="B31" t="str">
            <v>Desgaste y uso de los bienes muebles no consumibles</v>
          </cell>
          <cell r="C31">
            <v>73818</v>
          </cell>
        </row>
        <row r="32">
          <cell r="B32" t="str">
            <v xml:space="preserve">Bienes consumibles </v>
          </cell>
          <cell r="C32">
            <v>53409</v>
          </cell>
        </row>
        <row r="33">
          <cell r="B33" t="str">
            <v>Transporte</v>
          </cell>
          <cell r="C33">
            <v>10719314</v>
          </cell>
        </row>
        <row r="34">
          <cell r="B34" t="str">
            <v>COSTOS VARIABLES</v>
          </cell>
        </row>
        <row r="35">
          <cell r="B35" t="str">
            <v>RUBRO / ITEM</v>
          </cell>
          <cell r="C35" t="str">
            <v>VALOR UNITARIO MENSUAL</v>
          </cell>
        </row>
        <row r="36">
          <cell r="B36" t="str">
            <v xml:space="preserve">Elementos de aseo personal </v>
          </cell>
          <cell r="C36">
            <v>42054</v>
          </cell>
        </row>
        <row r="37">
          <cell r="B37" t="str">
            <v>Componente Nutricional - Alimentación</v>
          </cell>
          <cell r="C37">
            <v>448471</v>
          </cell>
        </row>
      </sheetData>
      <sheetData sheetId="4"/>
      <sheetData sheetId="5">
        <row r="10">
          <cell r="B10" t="str">
            <v xml:space="preserve">Coordinador-a 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6"/>
  <sheetViews>
    <sheetView tabSelected="1" view="pageBreakPreview" zoomScale="70" zoomScaleNormal="100" zoomScaleSheetLayoutView="70" workbookViewId="0">
      <selection activeCell="A2" sqref="A2:H2"/>
    </sheetView>
  </sheetViews>
  <sheetFormatPr baseColWidth="10" defaultRowHeight="15.75"/>
  <cols>
    <col min="1" max="1" width="60.140625" style="1" customWidth="1"/>
    <col min="2" max="2" width="4.85546875" style="2" customWidth="1"/>
    <col min="3" max="3" width="4.7109375" style="2" customWidth="1"/>
    <col min="4" max="4" width="27" style="38" bestFit="1" customWidth="1"/>
    <col min="5" max="5" width="22.28515625" style="38" bestFit="1" customWidth="1"/>
    <col min="6" max="6" width="15.28515625" style="29" bestFit="1" customWidth="1"/>
    <col min="7" max="7" width="13.140625" style="29" customWidth="1"/>
    <col min="8" max="8" width="13.5703125" style="29" bestFit="1" customWidth="1"/>
    <col min="9" max="30" width="11.42578125" style="29"/>
  </cols>
  <sheetData>
    <row r="1" spans="1:30">
      <c r="A1" s="103"/>
      <c r="B1" s="104"/>
      <c r="C1" s="104"/>
      <c r="D1" s="105"/>
      <c r="E1" s="105"/>
      <c r="F1" s="106"/>
      <c r="G1" s="106"/>
      <c r="H1" s="107"/>
    </row>
    <row r="2" spans="1:30" ht="15" customHeight="1">
      <c r="A2" s="135" t="s">
        <v>70</v>
      </c>
      <c r="B2" s="136"/>
      <c r="C2" s="136"/>
      <c r="D2" s="136"/>
      <c r="E2" s="136"/>
      <c r="F2" s="136"/>
      <c r="G2" s="136"/>
      <c r="H2" s="137"/>
    </row>
    <row r="3" spans="1:30" ht="15" customHeight="1">
      <c r="A3" s="135" t="s">
        <v>71</v>
      </c>
      <c r="B3" s="136"/>
      <c r="C3" s="136"/>
      <c r="D3" s="136"/>
      <c r="E3" s="136"/>
      <c r="F3" s="136"/>
      <c r="G3" s="136"/>
      <c r="H3" s="137"/>
    </row>
    <row r="4" spans="1:30" ht="15" customHeight="1">
      <c r="A4" s="135" t="s">
        <v>72</v>
      </c>
      <c r="B4" s="136"/>
      <c r="C4" s="136"/>
      <c r="D4" s="136"/>
      <c r="E4" s="136"/>
      <c r="F4" s="136"/>
      <c r="G4" s="136"/>
      <c r="H4" s="137"/>
    </row>
    <row r="5" spans="1:30" ht="15" customHeight="1">
      <c r="A5" s="108"/>
      <c r="B5" s="36"/>
      <c r="C5" s="36"/>
      <c r="D5" s="37"/>
      <c r="E5" s="37"/>
      <c r="F5" s="37"/>
      <c r="G5" s="37"/>
      <c r="H5" s="109"/>
    </row>
    <row r="6" spans="1:30" ht="15" customHeight="1">
      <c r="A6" s="135" t="s">
        <v>73</v>
      </c>
      <c r="B6" s="136"/>
      <c r="C6" s="136"/>
      <c r="D6" s="136"/>
      <c r="E6" s="136"/>
      <c r="F6" s="136"/>
      <c r="G6" s="136"/>
      <c r="H6" s="137"/>
    </row>
    <row r="7" spans="1:30" s="18" customFormat="1" ht="15.75" customHeight="1">
      <c r="A7" s="135" t="s">
        <v>74</v>
      </c>
      <c r="B7" s="136"/>
      <c r="C7" s="136"/>
      <c r="D7" s="136"/>
      <c r="E7" s="136"/>
      <c r="F7" s="136"/>
      <c r="G7" s="136"/>
      <c r="H7" s="137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ht="13.5" customHeight="1">
      <c r="A8" s="110" t="s">
        <v>62</v>
      </c>
      <c r="B8" s="37"/>
      <c r="C8" s="37"/>
      <c r="D8" s="37"/>
      <c r="E8" s="37"/>
      <c r="F8" s="37"/>
      <c r="G8" s="37"/>
      <c r="H8" s="109"/>
    </row>
    <row r="9" spans="1:30" ht="24" customHeight="1">
      <c r="A9" s="58" t="s">
        <v>64</v>
      </c>
      <c r="B9" s="133" t="s">
        <v>63</v>
      </c>
      <c r="C9" s="134"/>
      <c r="D9" s="134"/>
      <c r="E9" s="37"/>
      <c r="F9" s="37"/>
      <c r="G9" s="37"/>
      <c r="H9" s="109"/>
    </row>
    <row r="10" spans="1:30" ht="53.25" customHeight="1">
      <c r="A10" s="142" t="s">
        <v>67</v>
      </c>
      <c r="B10" s="143"/>
      <c r="C10" s="143"/>
      <c r="D10" s="143"/>
      <c r="E10" s="144"/>
      <c r="F10" s="144"/>
      <c r="G10" s="144"/>
      <c r="H10" s="145"/>
    </row>
    <row r="11" spans="1:30" ht="79.5" customHeight="1">
      <c r="A11" s="148" t="s">
        <v>44</v>
      </c>
      <c r="B11" s="153" t="s">
        <v>75</v>
      </c>
      <c r="C11" s="153"/>
      <c r="D11" s="148" t="s">
        <v>0</v>
      </c>
      <c r="E11" s="138" t="s">
        <v>1</v>
      </c>
      <c r="F11" s="138" t="s">
        <v>48</v>
      </c>
      <c r="G11" s="138"/>
      <c r="H11" s="138"/>
    </row>
    <row r="12" spans="1:30" ht="30" customHeight="1">
      <c r="A12" s="148"/>
      <c r="B12" s="93" t="s">
        <v>9</v>
      </c>
      <c r="C12" s="93" t="s">
        <v>7</v>
      </c>
      <c r="D12" s="148"/>
      <c r="E12" s="138"/>
      <c r="F12" s="138"/>
      <c r="G12" s="138"/>
      <c r="H12" s="138"/>
    </row>
    <row r="13" spans="1:30">
      <c r="A13" s="150" t="s">
        <v>2</v>
      </c>
      <c r="B13" s="151"/>
      <c r="C13" s="151"/>
      <c r="D13" s="151"/>
      <c r="E13" s="152"/>
      <c r="F13" s="139" t="s">
        <v>49</v>
      </c>
      <c r="G13" s="140" t="s">
        <v>50</v>
      </c>
      <c r="H13" s="141"/>
    </row>
    <row r="14" spans="1:30" ht="30">
      <c r="A14" s="149" t="s">
        <v>8</v>
      </c>
      <c r="B14" s="149"/>
      <c r="C14" s="149"/>
      <c r="D14" s="149"/>
      <c r="E14" s="59"/>
      <c r="F14" s="139"/>
      <c r="G14" s="81" t="s">
        <v>51</v>
      </c>
      <c r="H14" s="82" t="s">
        <v>52</v>
      </c>
    </row>
    <row r="15" spans="1:30">
      <c r="A15" s="60" t="s">
        <v>10</v>
      </c>
      <c r="B15" s="8">
        <v>1</v>
      </c>
      <c r="C15" s="8"/>
      <c r="D15" s="39">
        <v>3938492</v>
      </c>
      <c r="E15" s="126">
        <v>47261904</v>
      </c>
      <c r="F15" s="55"/>
      <c r="G15" s="50"/>
      <c r="H15" s="50"/>
    </row>
    <row r="16" spans="1:30">
      <c r="A16" s="60" t="s">
        <v>11</v>
      </c>
      <c r="B16" s="8">
        <v>1</v>
      </c>
      <c r="C16" s="8"/>
      <c r="D16" s="39">
        <v>3252502</v>
      </c>
      <c r="E16" s="126">
        <v>39030024</v>
      </c>
      <c r="F16" s="56"/>
      <c r="G16" s="50"/>
      <c r="H16" s="50"/>
    </row>
    <row r="17" spans="1:8">
      <c r="A17" s="60" t="s">
        <v>12</v>
      </c>
      <c r="B17" s="8"/>
      <c r="C17" s="8">
        <v>1</v>
      </c>
      <c r="D17" s="39">
        <v>3321456</v>
      </c>
      <c r="E17" s="126">
        <v>19928736</v>
      </c>
      <c r="F17" s="56"/>
      <c r="G17" s="49"/>
      <c r="H17" s="49"/>
    </row>
    <row r="18" spans="1:8">
      <c r="A18" s="60" t="s">
        <v>13</v>
      </c>
      <c r="B18" s="8"/>
      <c r="C18" s="8">
        <v>1</v>
      </c>
      <c r="D18" s="39">
        <v>3321456</v>
      </c>
      <c r="E18" s="126">
        <v>19928736</v>
      </c>
      <c r="F18" s="56"/>
      <c r="G18" s="50"/>
      <c r="H18" s="50"/>
    </row>
    <row r="19" spans="1:8">
      <c r="A19" s="60" t="s">
        <v>14</v>
      </c>
      <c r="B19" s="8">
        <v>1</v>
      </c>
      <c r="C19" s="8"/>
      <c r="D19" s="39">
        <v>3321456</v>
      </c>
      <c r="E19" s="126">
        <v>39857472</v>
      </c>
      <c r="F19" s="56"/>
      <c r="G19" s="50"/>
      <c r="H19" s="50"/>
    </row>
    <row r="20" spans="1:8">
      <c r="A20" s="60" t="s">
        <v>15</v>
      </c>
      <c r="B20" s="8"/>
      <c r="C20" s="8">
        <v>1</v>
      </c>
      <c r="D20" s="39">
        <v>3258644</v>
      </c>
      <c r="E20" s="126">
        <v>19551864</v>
      </c>
      <c r="F20" s="56"/>
      <c r="G20" s="50"/>
      <c r="H20" s="50"/>
    </row>
    <row r="21" spans="1:8">
      <c r="A21" s="60" t="s">
        <v>16</v>
      </c>
      <c r="B21" s="8"/>
      <c r="C21" s="8">
        <v>1</v>
      </c>
      <c r="D21" s="39">
        <v>3258644</v>
      </c>
      <c r="E21" s="126">
        <v>19551864</v>
      </c>
      <c r="F21" s="56"/>
      <c r="G21" s="50"/>
      <c r="H21" s="50"/>
    </row>
    <row r="22" spans="1:8">
      <c r="A22" s="60" t="s">
        <v>38</v>
      </c>
      <c r="B22" s="8"/>
      <c r="C22" s="8">
        <v>1</v>
      </c>
      <c r="D22" s="39">
        <v>1467090.696</v>
      </c>
      <c r="E22" s="126">
        <v>8802540</v>
      </c>
      <c r="F22" s="56"/>
      <c r="G22" s="50"/>
      <c r="H22" s="50"/>
    </row>
    <row r="23" spans="1:8">
      <c r="A23" s="60" t="s">
        <v>17</v>
      </c>
      <c r="B23" s="8"/>
      <c r="C23" s="8">
        <v>1</v>
      </c>
      <c r="D23" s="39">
        <v>3424083</v>
      </c>
      <c r="E23" s="126">
        <v>20544504</v>
      </c>
      <c r="F23" s="56"/>
      <c r="G23" s="50"/>
      <c r="H23" s="50"/>
    </row>
    <row r="24" spans="1:8">
      <c r="A24" s="60" t="s">
        <v>18</v>
      </c>
      <c r="B24" s="8">
        <v>1</v>
      </c>
      <c r="C24" s="8"/>
      <c r="D24" s="39">
        <v>3258644</v>
      </c>
      <c r="E24" s="126">
        <v>39103728</v>
      </c>
      <c r="F24" s="56"/>
      <c r="G24" s="50"/>
      <c r="H24" s="50"/>
    </row>
    <row r="25" spans="1:8">
      <c r="A25" s="60" t="s">
        <v>20</v>
      </c>
      <c r="B25" s="8"/>
      <c r="C25" s="8">
        <v>1</v>
      </c>
      <c r="D25" s="39">
        <v>1745431</v>
      </c>
      <c r="E25" s="126">
        <v>10472592</v>
      </c>
      <c r="F25" s="55"/>
      <c r="G25" s="50"/>
      <c r="H25" s="50"/>
    </row>
    <row r="26" spans="1:8">
      <c r="A26" s="60" t="s">
        <v>27</v>
      </c>
      <c r="B26" s="7">
        <v>5</v>
      </c>
      <c r="C26" s="7"/>
      <c r="D26" s="39">
        <v>1800986</v>
      </c>
      <c r="E26" s="126">
        <v>108059160</v>
      </c>
      <c r="F26" s="56"/>
      <c r="G26" s="50"/>
      <c r="H26" s="50"/>
    </row>
    <row r="27" spans="1:8">
      <c r="A27" s="60" t="s">
        <v>21</v>
      </c>
      <c r="B27" s="7"/>
      <c r="C27" s="7">
        <v>1</v>
      </c>
      <c r="D27" s="39">
        <v>1750499</v>
      </c>
      <c r="E27" s="126">
        <v>10503000</v>
      </c>
      <c r="F27" s="56"/>
      <c r="G27" s="50"/>
      <c r="H27" s="50"/>
    </row>
    <row r="28" spans="1:8">
      <c r="A28" s="60" t="s">
        <v>22</v>
      </c>
      <c r="B28" s="7"/>
      <c r="C28" s="7">
        <v>1</v>
      </c>
      <c r="D28" s="39">
        <v>1663433</v>
      </c>
      <c r="E28" s="126">
        <v>9980604</v>
      </c>
      <c r="F28" s="56"/>
      <c r="G28" s="50"/>
      <c r="H28" s="50"/>
    </row>
    <row r="29" spans="1:8">
      <c r="A29" s="60" t="s">
        <v>23</v>
      </c>
      <c r="B29" s="7">
        <v>1</v>
      </c>
      <c r="C29" s="7"/>
      <c r="D29" s="39">
        <v>1745433</v>
      </c>
      <c r="E29" s="126">
        <v>20945196</v>
      </c>
      <c r="F29" s="56"/>
      <c r="G29" s="50"/>
      <c r="H29" s="50"/>
    </row>
    <row r="30" spans="1:8">
      <c r="A30" s="60" t="s">
        <v>19</v>
      </c>
      <c r="B30" s="8">
        <v>1</v>
      </c>
      <c r="C30" s="8"/>
      <c r="D30" s="39">
        <v>1732999</v>
      </c>
      <c r="E30" s="126">
        <v>20795988</v>
      </c>
      <c r="F30" s="55"/>
      <c r="G30" s="50"/>
      <c r="H30" s="50"/>
    </row>
    <row r="31" spans="1:8">
      <c r="A31" s="60" t="s">
        <v>24</v>
      </c>
      <c r="B31" s="7">
        <v>3</v>
      </c>
      <c r="C31" s="7"/>
      <c r="D31" s="39">
        <v>1573787</v>
      </c>
      <c r="E31" s="126">
        <v>56656332</v>
      </c>
      <c r="F31" s="56"/>
      <c r="G31" s="50"/>
      <c r="H31" s="50"/>
    </row>
    <row r="32" spans="1:8">
      <c r="A32" s="60" t="s">
        <v>26</v>
      </c>
      <c r="B32" s="7">
        <v>2</v>
      </c>
      <c r="C32" s="7"/>
      <c r="D32" s="39">
        <v>1557430</v>
      </c>
      <c r="E32" s="126">
        <v>37378320</v>
      </c>
      <c r="F32" s="56"/>
      <c r="G32" s="50"/>
      <c r="H32" s="50"/>
    </row>
    <row r="33" spans="1:8">
      <c r="A33" s="147" t="s">
        <v>43</v>
      </c>
      <c r="B33" s="147"/>
      <c r="C33" s="61"/>
      <c r="D33" s="34"/>
      <c r="E33" s="34">
        <v>548352564</v>
      </c>
      <c r="F33" s="56"/>
      <c r="G33" s="50"/>
      <c r="H33" s="50"/>
    </row>
    <row r="34" spans="1:8">
      <c r="A34" s="63" t="s">
        <v>36</v>
      </c>
      <c r="B34" s="64"/>
      <c r="C34" s="60"/>
      <c r="D34" s="39">
        <v>51923</v>
      </c>
      <c r="E34" s="126">
        <v>16199976</v>
      </c>
      <c r="F34" s="56"/>
      <c r="G34" s="50"/>
      <c r="H34" s="50"/>
    </row>
    <row r="35" spans="1:8">
      <c r="A35" s="63" t="s">
        <v>39</v>
      </c>
      <c r="B35" s="64"/>
      <c r="C35" s="60"/>
      <c r="D35" s="39">
        <v>24077</v>
      </c>
      <c r="E35" s="126">
        <v>7512024</v>
      </c>
      <c r="F35" s="56"/>
      <c r="G35" s="50"/>
      <c r="H35" s="50"/>
    </row>
    <row r="36" spans="1:8">
      <c r="A36" s="64" t="s">
        <v>29</v>
      </c>
      <c r="B36" s="64" t="s">
        <v>42</v>
      </c>
      <c r="C36" s="60"/>
      <c r="D36" s="39">
        <v>25231</v>
      </c>
      <c r="E36" s="126">
        <v>7983593</v>
      </c>
      <c r="F36" s="56"/>
      <c r="G36" s="50"/>
      <c r="H36" s="50"/>
    </row>
    <row r="37" spans="1:8" ht="18" customHeight="1">
      <c r="A37" s="64" t="s">
        <v>25</v>
      </c>
      <c r="B37" s="64"/>
      <c r="C37" s="60"/>
      <c r="D37" s="39">
        <v>60538</v>
      </c>
      <c r="E37" s="126">
        <v>18887856</v>
      </c>
      <c r="F37" s="56"/>
      <c r="G37" s="50"/>
      <c r="H37" s="50"/>
    </row>
    <row r="38" spans="1:8">
      <c r="A38" s="64" t="s">
        <v>34</v>
      </c>
      <c r="B38" s="64" t="s">
        <v>42</v>
      </c>
      <c r="C38" s="60"/>
      <c r="D38" s="39">
        <v>69462</v>
      </c>
      <c r="E38" s="126">
        <v>21979166</v>
      </c>
      <c r="F38" s="55"/>
      <c r="G38" s="50"/>
      <c r="H38" s="50"/>
    </row>
    <row r="39" spans="1:8">
      <c r="A39" s="64" t="s">
        <v>3</v>
      </c>
      <c r="B39" s="64"/>
      <c r="C39" s="60"/>
      <c r="D39" s="39">
        <v>10719314</v>
      </c>
      <c r="E39" s="126">
        <v>128631768</v>
      </c>
      <c r="F39" s="55"/>
      <c r="G39" s="50"/>
      <c r="H39" s="50"/>
    </row>
    <row r="40" spans="1:8">
      <c r="A40" s="147" t="s">
        <v>4</v>
      </c>
      <c r="B40" s="147"/>
      <c r="C40" s="61"/>
      <c r="D40" s="34"/>
      <c r="E40" s="34">
        <v>749546947</v>
      </c>
      <c r="F40" s="57"/>
      <c r="G40" s="50"/>
      <c r="H40" s="50"/>
    </row>
    <row r="41" spans="1:8">
      <c r="A41" s="66" t="s">
        <v>37</v>
      </c>
      <c r="B41" s="66"/>
      <c r="C41" s="66"/>
      <c r="D41" s="67"/>
      <c r="E41" s="127"/>
      <c r="F41" s="83"/>
      <c r="G41" s="84"/>
      <c r="H41" s="84"/>
    </row>
    <row r="42" spans="1:8">
      <c r="A42" s="68" t="s">
        <v>40</v>
      </c>
      <c r="B42" s="68"/>
      <c r="C42" s="9"/>
      <c r="D42" s="39">
        <v>72923</v>
      </c>
      <c r="E42" s="128">
        <v>22751976</v>
      </c>
      <c r="F42" s="56"/>
      <c r="G42" s="52"/>
      <c r="H42" s="50"/>
    </row>
    <row r="43" spans="1:8">
      <c r="A43" s="70" t="s">
        <v>41</v>
      </c>
      <c r="B43" s="70" t="s">
        <v>42</v>
      </c>
      <c r="C43" s="9"/>
      <c r="D43" s="39">
        <v>726846</v>
      </c>
      <c r="E43" s="128">
        <v>229988611</v>
      </c>
      <c r="F43" s="56"/>
      <c r="G43" s="52"/>
      <c r="H43" s="50"/>
    </row>
    <row r="44" spans="1:8">
      <c r="A44" s="147" t="s">
        <v>5</v>
      </c>
      <c r="B44" s="147"/>
      <c r="C44" s="61"/>
      <c r="D44" s="44"/>
      <c r="E44" s="129">
        <v>252740587</v>
      </c>
      <c r="F44" s="56"/>
      <c r="G44" s="50"/>
      <c r="H44" s="50"/>
    </row>
    <row r="45" spans="1:8">
      <c r="A45" s="66" t="s">
        <v>30</v>
      </c>
      <c r="B45" s="66"/>
      <c r="C45" s="66"/>
      <c r="D45" s="67"/>
      <c r="E45" s="130"/>
      <c r="F45" s="83"/>
      <c r="G45" s="84"/>
      <c r="H45" s="84"/>
    </row>
    <row r="46" spans="1:8">
      <c r="A46" s="22"/>
      <c r="B46" s="22"/>
      <c r="C46" s="22"/>
      <c r="D46" s="44" t="s">
        <v>45</v>
      </c>
      <c r="E46" s="131"/>
      <c r="F46" s="56"/>
      <c r="G46" s="50"/>
      <c r="H46" s="50"/>
    </row>
    <row r="47" spans="1:8">
      <c r="A47" s="146" t="s">
        <v>28</v>
      </c>
      <c r="B47" s="146"/>
      <c r="C47" s="71"/>
      <c r="D47" s="72">
        <v>1</v>
      </c>
      <c r="E47" s="128">
        <v>2653333</v>
      </c>
      <c r="F47" s="56"/>
      <c r="G47" s="50"/>
      <c r="H47" s="50"/>
    </row>
    <row r="48" spans="1:8">
      <c r="A48" s="146" t="s">
        <v>31</v>
      </c>
      <c r="B48" s="146"/>
      <c r="C48" s="9"/>
      <c r="D48" s="72">
        <v>1</v>
      </c>
      <c r="E48" s="128">
        <v>1924000</v>
      </c>
      <c r="F48" s="56"/>
      <c r="G48" s="50"/>
      <c r="H48" s="50"/>
    </row>
    <row r="49" spans="1:8">
      <c r="A49" s="146" t="s">
        <v>35</v>
      </c>
      <c r="B49" s="146"/>
      <c r="C49" s="71"/>
      <c r="D49" s="72">
        <v>2</v>
      </c>
      <c r="E49" s="128">
        <v>14376000</v>
      </c>
      <c r="F49" s="56"/>
      <c r="G49" s="53"/>
      <c r="H49" s="53"/>
    </row>
    <row r="50" spans="1:8">
      <c r="A50" s="147" t="s">
        <v>32</v>
      </c>
      <c r="B50" s="147"/>
      <c r="C50" s="73"/>
      <c r="D50" s="44"/>
      <c r="E50" s="34">
        <v>18953333</v>
      </c>
      <c r="F50" s="56"/>
      <c r="G50" s="50"/>
      <c r="H50" s="50"/>
    </row>
    <row r="51" spans="1:8" ht="17.25">
      <c r="A51" s="147" t="s">
        <v>6</v>
      </c>
      <c r="B51" s="147"/>
      <c r="C51" s="73"/>
      <c r="D51" s="44"/>
      <c r="E51" s="132">
        <v>1021240867</v>
      </c>
      <c r="F51" s="56"/>
      <c r="G51" s="50"/>
      <c r="H51" s="50"/>
    </row>
    <row r="52" spans="1:8" ht="15">
      <c r="A52" s="111"/>
      <c r="B52" s="106"/>
      <c r="C52" s="106"/>
      <c r="D52" s="106"/>
      <c r="E52" s="106"/>
      <c r="F52" s="106"/>
      <c r="G52" s="106"/>
      <c r="H52" s="107"/>
    </row>
    <row r="53" spans="1:8" ht="15.75" customHeight="1">
      <c r="A53" s="114" t="s">
        <v>53</v>
      </c>
      <c r="B53" s="76"/>
      <c r="C53" s="75"/>
      <c r="D53" s="75"/>
      <c r="E53" s="75"/>
      <c r="F53" s="75"/>
      <c r="G53" s="75"/>
      <c r="H53" s="113"/>
    </row>
    <row r="54" spans="1:8" ht="40.5" customHeight="1">
      <c r="A54" s="115" t="s">
        <v>54</v>
      </c>
      <c r="B54" s="76"/>
      <c r="C54" s="75"/>
      <c r="D54" s="75"/>
      <c r="E54" s="75"/>
      <c r="F54" s="75"/>
      <c r="G54" s="75"/>
      <c r="H54" s="113"/>
    </row>
    <row r="55" spans="1:8" ht="15.75" customHeight="1">
      <c r="A55" s="114"/>
      <c r="B55" s="76"/>
      <c r="C55" s="75"/>
      <c r="D55" s="75"/>
      <c r="E55" s="75"/>
      <c r="F55" s="75"/>
      <c r="G55" s="75"/>
      <c r="H55" s="113"/>
    </row>
    <row r="56" spans="1:8" ht="15.75" customHeight="1">
      <c r="A56" s="116" t="s">
        <v>55</v>
      </c>
      <c r="B56" s="77"/>
      <c r="C56" s="75"/>
      <c r="D56" s="75"/>
      <c r="E56" s="75"/>
      <c r="F56" s="75"/>
      <c r="G56" s="75"/>
      <c r="H56" s="113"/>
    </row>
    <row r="57" spans="1:8" ht="39" customHeight="1">
      <c r="A57" s="116" t="s">
        <v>56</v>
      </c>
      <c r="B57" s="77"/>
      <c r="C57" s="75"/>
      <c r="D57" s="75"/>
      <c r="E57" s="75"/>
      <c r="F57" s="75"/>
      <c r="G57" s="75"/>
      <c r="H57" s="113"/>
    </row>
    <row r="58" spans="1:8" ht="18">
      <c r="A58" s="116" t="s">
        <v>66</v>
      </c>
      <c r="B58" s="80"/>
      <c r="C58" s="75"/>
      <c r="E58" s="75"/>
      <c r="F58" s="75"/>
      <c r="G58" s="75"/>
      <c r="H58" s="113"/>
    </row>
    <row r="59" spans="1:8" ht="36.75" customHeight="1">
      <c r="A59" s="116" t="s">
        <v>57</v>
      </c>
      <c r="B59" s="77"/>
      <c r="C59" s="75"/>
      <c r="D59" s="75"/>
      <c r="E59" s="75"/>
      <c r="F59" s="75"/>
      <c r="G59" s="75"/>
      <c r="H59" s="113"/>
    </row>
    <row r="60" spans="1:8" ht="18">
      <c r="A60" s="116" t="s">
        <v>65</v>
      </c>
      <c r="B60" s="77"/>
      <c r="C60" s="75"/>
      <c r="D60" s="75"/>
      <c r="E60" s="75"/>
      <c r="F60" s="75"/>
      <c r="G60" s="75"/>
      <c r="H60" s="113"/>
    </row>
    <row r="61" spans="1:8" ht="18">
      <c r="A61" s="116" t="s">
        <v>58</v>
      </c>
      <c r="B61" s="77"/>
      <c r="C61" s="75"/>
      <c r="D61" s="75"/>
      <c r="E61" s="75"/>
      <c r="F61" s="75"/>
      <c r="G61" s="75"/>
      <c r="H61" s="113"/>
    </row>
    <row r="62" spans="1:8" ht="18">
      <c r="A62" s="116" t="s">
        <v>59</v>
      </c>
      <c r="B62" s="77"/>
      <c r="C62" s="75"/>
      <c r="D62" s="75"/>
      <c r="E62" s="75"/>
      <c r="F62" s="75"/>
      <c r="G62" s="75"/>
      <c r="H62" s="113"/>
    </row>
    <row r="63" spans="1:8" ht="18">
      <c r="A63" s="116" t="s">
        <v>60</v>
      </c>
      <c r="B63" s="77"/>
      <c r="C63" s="75"/>
      <c r="D63" s="75"/>
      <c r="E63" s="75"/>
      <c r="F63" s="75"/>
      <c r="G63" s="75"/>
      <c r="H63" s="113"/>
    </row>
    <row r="64" spans="1:8" ht="18">
      <c r="A64" s="117" t="s">
        <v>61</v>
      </c>
      <c r="B64" s="118"/>
      <c r="C64" s="119"/>
      <c r="D64" s="119"/>
      <c r="E64" s="119"/>
      <c r="F64" s="119"/>
      <c r="G64" s="119"/>
      <c r="H64" s="120"/>
    </row>
    <row r="65" spans="1:2">
      <c r="A65" s="78"/>
      <c r="B65" s="79"/>
    </row>
    <row r="66" spans="1:2">
      <c r="A66" s="78"/>
      <c r="B66" s="79"/>
    </row>
  </sheetData>
  <mergeCells count="24">
    <mergeCell ref="A51:B51"/>
    <mergeCell ref="A33:B33"/>
    <mergeCell ref="A11:A12"/>
    <mergeCell ref="A44:B44"/>
    <mergeCell ref="A14:D14"/>
    <mergeCell ref="A50:B50"/>
    <mergeCell ref="A49:B49"/>
    <mergeCell ref="A13:E13"/>
    <mergeCell ref="A40:B40"/>
    <mergeCell ref="B11:C11"/>
    <mergeCell ref="D11:D12"/>
    <mergeCell ref="E11:E12"/>
    <mergeCell ref="A47:B47"/>
    <mergeCell ref="F11:H12"/>
    <mergeCell ref="F13:F14"/>
    <mergeCell ref="G13:H13"/>
    <mergeCell ref="A10:H10"/>
    <mergeCell ref="A48:B48"/>
    <mergeCell ref="B9:D9"/>
    <mergeCell ref="A2:H2"/>
    <mergeCell ref="A3:H3"/>
    <mergeCell ref="A4:H4"/>
    <mergeCell ref="A6:H6"/>
    <mergeCell ref="A7:H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6"/>
  <sheetViews>
    <sheetView view="pageBreakPreview" topLeftCell="A8" zoomScale="60" zoomScaleNormal="100" workbookViewId="0">
      <selection activeCell="F27" sqref="F27"/>
    </sheetView>
  </sheetViews>
  <sheetFormatPr baseColWidth="10" defaultRowHeight="15.75"/>
  <cols>
    <col min="1" max="1" width="56" style="1" customWidth="1"/>
    <col min="2" max="2" width="7.28515625" style="2" customWidth="1"/>
    <col min="3" max="3" width="4.7109375" style="2" customWidth="1"/>
    <col min="4" max="4" width="27" style="38" bestFit="1" customWidth="1"/>
    <col min="5" max="5" width="19.140625" style="38" bestFit="1" customWidth="1"/>
    <col min="6" max="6" width="26.5703125" style="38" customWidth="1"/>
    <col min="7" max="7" width="15.28515625" style="29" bestFit="1" customWidth="1"/>
    <col min="8" max="8" width="12.5703125" style="29" bestFit="1" customWidth="1"/>
    <col min="9" max="30" width="11.42578125" style="29"/>
  </cols>
  <sheetData>
    <row r="1" spans="1:30" s="54" customFormat="1">
      <c r="A1" s="103"/>
      <c r="B1" s="104"/>
      <c r="C1" s="104"/>
      <c r="D1" s="105"/>
      <c r="E1" s="105"/>
      <c r="F1" s="106"/>
      <c r="G1" s="106"/>
      <c r="H1" s="107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</row>
    <row r="2" spans="1:30" s="54" customFormat="1" ht="15" customHeight="1">
      <c r="A2" s="135" t="s">
        <v>70</v>
      </c>
      <c r="B2" s="136"/>
      <c r="C2" s="136"/>
      <c r="D2" s="136"/>
      <c r="E2" s="136"/>
      <c r="F2" s="136"/>
      <c r="G2" s="136"/>
      <c r="H2" s="137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</row>
    <row r="3" spans="1:30" s="54" customFormat="1" ht="15" customHeight="1">
      <c r="A3" s="135" t="s">
        <v>71</v>
      </c>
      <c r="B3" s="136"/>
      <c r="C3" s="136"/>
      <c r="D3" s="136"/>
      <c r="E3" s="136"/>
      <c r="F3" s="136"/>
      <c r="G3" s="136"/>
      <c r="H3" s="137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s="54" customFormat="1" ht="15" customHeight="1">
      <c r="A4" s="135" t="s">
        <v>72</v>
      </c>
      <c r="B4" s="136"/>
      <c r="C4" s="136"/>
      <c r="D4" s="136"/>
      <c r="E4" s="136"/>
      <c r="F4" s="136"/>
      <c r="G4" s="136"/>
      <c r="H4" s="137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</row>
    <row r="5" spans="1:30" s="54" customFormat="1" ht="15" customHeight="1">
      <c r="A5" s="108"/>
      <c r="B5" s="36"/>
      <c r="C5" s="36"/>
      <c r="D5" s="37"/>
      <c r="E5" s="37"/>
      <c r="F5" s="37"/>
      <c r="G5" s="37"/>
      <c r="H5" s="10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</row>
    <row r="6" spans="1:30" s="54" customFormat="1" ht="15" customHeight="1">
      <c r="A6" s="135" t="s">
        <v>73</v>
      </c>
      <c r="B6" s="136"/>
      <c r="C6" s="136"/>
      <c r="D6" s="136"/>
      <c r="E6" s="136"/>
      <c r="F6" s="136"/>
      <c r="G6" s="136"/>
      <c r="H6" s="137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0" s="18" customFormat="1" ht="15.75" customHeight="1">
      <c r="A7" s="135" t="s">
        <v>79</v>
      </c>
      <c r="B7" s="136"/>
      <c r="C7" s="136"/>
      <c r="D7" s="136"/>
      <c r="E7" s="136"/>
      <c r="F7" s="136"/>
      <c r="G7" s="136"/>
      <c r="H7" s="137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s="54" customFormat="1" ht="13.5" customHeight="1">
      <c r="A8" s="110" t="s">
        <v>68</v>
      </c>
      <c r="B8" s="37"/>
      <c r="C8" s="37"/>
      <c r="D8" s="37"/>
      <c r="E8" s="37"/>
      <c r="F8" s="37"/>
      <c r="G8" s="37"/>
      <c r="H8" s="10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</row>
    <row r="9" spans="1:30" s="54" customFormat="1" ht="24" customHeight="1">
      <c r="A9" s="58" t="s">
        <v>64</v>
      </c>
      <c r="B9" s="133" t="s">
        <v>63</v>
      </c>
      <c r="C9" s="134"/>
      <c r="D9" s="134"/>
      <c r="E9" s="37"/>
      <c r="F9" s="37"/>
      <c r="G9" s="37"/>
      <c r="H9" s="10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</row>
    <row r="10" spans="1:30" s="54" customFormat="1" ht="53.25" customHeight="1">
      <c r="A10" s="142" t="s">
        <v>67</v>
      </c>
      <c r="B10" s="143"/>
      <c r="C10" s="143"/>
      <c r="D10" s="143"/>
      <c r="E10" s="144"/>
      <c r="F10" s="144"/>
      <c r="G10" s="144"/>
      <c r="H10" s="145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</row>
    <row r="11" spans="1:30" s="54" customFormat="1" ht="79.5" customHeight="1">
      <c r="A11" s="148" t="s">
        <v>44</v>
      </c>
      <c r="B11" s="153" t="s">
        <v>75</v>
      </c>
      <c r="C11" s="153"/>
      <c r="D11" s="148" t="s">
        <v>0</v>
      </c>
      <c r="E11" s="138" t="s">
        <v>1</v>
      </c>
      <c r="F11" s="138" t="s">
        <v>48</v>
      </c>
      <c r="G11" s="138"/>
      <c r="H11" s="138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0" s="54" customFormat="1" ht="30" customHeight="1">
      <c r="A12" s="148"/>
      <c r="B12" s="93" t="s">
        <v>9</v>
      </c>
      <c r="C12" s="93" t="s">
        <v>7</v>
      </c>
      <c r="D12" s="148"/>
      <c r="E12" s="138"/>
      <c r="F12" s="138"/>
      <c r="G12" s="138"/>
      <c r="H12" s="138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</row>
    <row r="13" spans="1:30" s="54" customFormat="1">
      <c r="A13" s="150" t="s">
        <v>2</v>
      </c>
      <c r="B13" s="151"/>
      <c r="C13" s="151"/>
      <c r="D13" s="151"/>
      <c r="E13" s="152"/>
      <c r="F13" s="139" t="s">
        <v>49</v>
      </c>
      <c r="G13" s="140" t="s">
        <v>50</v>
      </c>
      <c r="H13" s="141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</row>
    <row r="14" spans="1:30" s="54" customFormat="1" ht="30">
      <c r="A14" s="149" t="s">
        <v>8</v>
      </c>
      <c r="B14" s="149"/>
      <c r="C14" s="149"/>
      <c r="D14" s="149"/>
      <c r="E14" s="59"/>
      <c r="F14" s="139"/>
      <c r="G14" s="81" t="s">
        <v>51</v>
      </c>
      <c r="H14" s="82" t="s">
        <v>52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</row>
    <row r="15" spans="1:30">
      <c r="A15" s="60" t="s">
        <v>10</v>
      </c>
      <c r="B15" s="8">
        <v>1</v>
      </c>
      <c r="C15" s="8"/>
      <c r="D15" s="39">
        <v>3938492</v>
      </c>
      <c r="E15" s="40">
        <v>3938492</v>
      </c>
      <c r="F15" s="39">
        <v>47261904</v>
      </c>
      <c r="G15" s="49"/>
      <c r="H15" s="50"/>
    </row>
    <row r="16" spans="1:30">
      <c r="A16" s="60" t="s">
        <v>11</v>
      </c>
      <c r="B16" s="8">
        <v>1</v>
      </c>
      <c r="C16" s="8"/>
      <c r="D16" s="39">
        <v>3252502</v>
      </c>
      <c r="E16" s="40">
        <v>3252502</v>
      </c>
      <c r="F16" s="39">
        <v>39030024</v>
      </c>
      <c r="G16" s="50"/>
      <c r="H16" s="50"/>
    </row>
    <row r="17" spans="1:8">
      <c r="A17" s="60" t="s">
        <v>12</v>
      </c>
      <c r="B17" s="8"/>
      <c r="C17" s="8">
        <v>1</v>
      </c>
      <c r="D17" s="39">
        <v>3321456</v>
      </c>
      <c r="E17" s="40">
        <v>1660728</v>
      </c>
      <c r="F17" s="39">
        <v>19928736</v>
      </c>
      <c r="G17" s="50"/>
      <c r="H17" s="49"/>
    </row>
    <row r="18" spans="1:8">
      <c r="A18" s="60" t="s">
        <v>13</v>
      </c>
      <c r="B18" s="8">
        <v>1</v>
      </c>
      <c r="C18" s="8"/>
      <c r="D18" s="39">
        <v>3321456</v>
      </c>
      <c r="E18" s="40">
        <v>3321456</v>
      </c>
      <c r="F18" s="39">
        <v>39857472</v>
      </c>
      <c r="G18" s="50"/>
      <c r="H18" s="50"/>
    </row>
    <row r="19" spans="1:8">
      <c r="A19" s="60" t="s">
        <v>14</v>
      </c>
      <c r="B19" s="8">
        <v>1</v>
      </c>
      <c r="C19" s="8"/>
      <c r="D19" s="39">
        <v>3321456</v>
      </c>
      <c r="E19" s="40">
        <v>3321456</v>
      </c>
      <c r="F19" s="39">
        <v>39857472</v>
      </c>
      <c r="G19" s="50"/>
      <c r="H19" s="50"/>
    </row>
    <row r="20" spans="1:8">
      <c r="A20" s="60" t="s">
        <v>15</v>
      </c>
      <c r="B20" s="8"/>
      <c r="C20" s="8">
        <v>1</v>
      </c>
      <c r="D20" s="39">
        <v>3258644</v>
      </c>
      <c r="E20" s="40">
        <v>1629322</v>
      </c>
      <c r="F20" s="39">
        <v>19551864</v>
      </c>
      <c r="G20" s="50"/>
      <c r="H20" s="50"/>
    </row>
    <row r="21" spans="1:8">
      <c r="A21" s="60" t="s">
        <v>16</v>
      </c>
      <c r="B21" s="8"/>
      <c r="C21" s="8">
        <v>1</v>
      </c>
      <c r="D21" s="39">
        <v>3258644</v>
      </c>
      <c r="E21" s="40">
        <v>1629322</v>
      </c>
      <c r="F21" s="39">
        <v>19551864</v>
      </c>
      <c r="G21" s="50"/>
      <c r="H21" s="50"/>
    </row>
    <row r="22" spans="1:8" s="29" customFormat="1">
      <c r="A22" s="60" t="s">
        <v>17</v>
      </c>
      <c r="B22" s="8"/>
      <c r="C22" s="8">
        <v>1</v>
      </c>
      <c r="D22" s="39">
        <v>3424083</v>
      </c>
      <c r="E22" s="40">
        <v>1712042</v>
      </c>
      <c r="F22" s="39">
        <v>20544504</v>
      </c>
      <c r="G22" s="50"/>
      <c r="H22" s="50"/>
    </row>
    <row r="23" spans="1:8" s="29" customFormat="1">
      <c r="A23" s="60" t="s">
        <v>18</v>
      </c>
      <c r="B23" s="8"/>
      <c r="C23" s="8">
        <v>1</v>
      </c>
      <c r="D23" s="39">
        <v>3258644</v>
      </c>
      <c r="E23" s="40">
        <v>1629322</v>
      </c>
      <c r="F23" s="39">
        <v>19551864</v>
      </c>
      <c r="G23" s="50"/>
      <c r="H23" s="50"/>
    </row>
    <row r="24" spans="1:8" s="29" customFormat="1">
      <c r="A24" s="60" t="s">
        <v>20</v>
      </c>
      <c r="B24" s="8"/>
      <c r="C24" s="8">
        <v>1</v>
      </c>
      <c r="D24" s="39">
        <v>1745431</v>
      </c>
      <c r="E24" s="40">
        <v>872716</v>
      </c>
      <c r="F24" s="39">
        <v>10472592</v>
      </c>
      <c r="G24" s="50"/>
      <c r="H24" s="50"/>
    </row>
    <row r="25" spans="1:8" s="29" customFormat="1">
      <c r="A25" s="60" t="s">
        <v>27</v>
      </c>
      <c r="B25" s="8">
        <v>11</v>
      </c>
      <c r="C25" s="8"/>
      <c r="D25" s="39">
        <v>1800986</v>
      </c>
      <c r="E25" s="40">
        <v>19810846</v>
      </c>
      <c r="F25" s="39">
        <v>237730152</v>
      </c>
      <c r="G25" s="49"/>
      <c r="H25" s="50"/>
    </row>
    <row r="26" spans="1:8" s="29" customFormat="1">
      <c r="A26" s="60" t="s">
        <v>21</v>
      </c>
      <c r="B26" s="7">
        <v>1</v>
      </c>
      <c r="C26" s="7"/>
      <c r="D26" s="39">
        <v>1750499</v>
      </c>
      <c r="E26" s="40">
        <v>1750499</v>
      </c>
      <c r="F26" s="39">
        <v>21005988</v>
      </c>
      <c r="G26" s="50"/>
      <c r="H26" s="50"/>
    </row>
    <row r="27" spans="1:8" s="29" customFormat="1">
      <c r="A27" s="60" t="s">
        <v>22</v>
      </c>
      <c r="B27" s="7">
        <v>1</v>
      </c>
      <c r="C27" s="7"/>
      <c r="D27" s="39">
        <v>1663433</v>
      </c>
      <c r="E27" s="40">
        <v>1663433</v>
      </c>
      <c r="F27" s="39">
        <v>19961196</v>
      </c>
      <c r="G27" s="50"/>
      <c r="H27" s="50"/>
    </row>
    <row r="28" spans="1:8" s="29" customFormat="1">
      <c r="A28" s="60" t="s">
        <v>23</v>
      </c>
      <c r="B28" s="7">
        <v>1</v>
      </c>
      <c r="C28" s="7"/>
      <c r="D28" s="39">
        <v>1745433</v>
      </c>
      <c r="E28" s="40">
        <v>1745433</v>
      </c>
      <c r="F28" s="39">
        <v>20945196</v>
      </c>
      <c r="G28" s="50"/>
      <c r="H28" s="50"/>
    </row>
    <row r="29" spans="1:8" s="29" customFormat="1">
      <c r="A29" s="60" t="s">
        <v>19</v>
      </c>
      <c r="B29" s="7">
        <v>1</v>
      </c>
      <c r="C29" s="7"/>
      <c r="D29" s="39">
        <v>1732999</v>
      </c>
      <c r="E29" s="40">
        <v>1732999</v>
      </c>
      <c r="F29" s="39">
        <v>20795988</v>
      </c>
      <c r="G29" s="50"/>
      <c r="H29" s="50"/>
    </row>
    <row r="30" spans="1:8" s="29" customFormat="1">
      <c r="A30" s="60" t="s">
        <v>24</v>
      </c>
      <c r="B30" s="8">
        <v>5</v>
      </c>
      <c r="C30" s="8"/>
      <c r="D30" s="39">
        <v>1573787</v>
      </c>
      <c r="E30" s="40">
        <v>7868935</v>
      </c>
      <c r="F30" s="39">
        <v>94427220</v>
      </c>
      <c r="G30" s="49"/>
      <c r="H30" s="50"/>
    </row>
    <row r="31" spans="1:8" s="29" customFormat="1">
      <c r="A31" s="60" t="s">
        <v>26</v>
      </c>
      <c r="B31" s="7">
        <v>4</v>
      </c>
      <c r="C31" s="7"/>
      <c r="D31" s="39">
        <v>1557430</v>
      </c>
      <c r="E31" s="40">
        <v>6229720</v>
      </c>
      <c r="F31" s="39">
        <v>74756640</v>
      </c>
      <c r="G31" s="50"/>
      <c r="H31" s="50"/>
    </row>
    <row r="32" spans="1:8" s="29" customFormat="1">
      <c r="A32" s="155" t="s">
        <v>43</v>
      </c>
      <c r="B32" s="155"/>
      <c r="C32" s="87"/>
      <c r="D32" s="86"/>
      <c r="E32" s="86">
        <v>63769223</v>
      </c>
      <c r="F32" s="88">
        <v>765230676</v>
      </c>
      <c r="G32" s="50"/>
      <c r="H32" s="50"/>
    </row>
    <row r="33" spans="1:8" s="29" customFormat="1">
      <c r="A33" s="63" t="s">
        <v>36</v>
      </c>
      <c r="B33" s="64"/>
      <c r="C33" s="60"/>
      <c r="D33" s="39">
        <v>31906</v>
      </c>
      <c r="E33" s="40">
        <v>1595300</v>
      </c>
      <c r="F33" s="39">
        <v>19143600</v>
      </c>
      <c r="G33" s="50"/>
      <c r="H33" s="50"/>
    </row>
    <row r="34" spans="1:8" s="29" customFormat="1">
      <c r="A34" s="63" t="s">
        <v>33</v>
      </c>
      <c r="B34" s="64"/>
      <c r="C34" s="60"/>
      <c r="D34" s="39">
        <v>7424924</v>
      </c>
      <c r="E34" s="40">
        <v>7424924</v>
      </c>
      <c r="F34" s="39">
        <v>89099088</v>
      </c>
      <c r="G34" s="50"/>
      <c r="H34" s="50"/>
    </row>
    <row r="35" spans="1:8" s="29" customFormat="1">
      <c r="A35" s="63" t="s">
        <v>47</v>
      </c>
      <c r="B35" s="64"/>
      <c r="C35" s="60"/>
      <c r="D35" s="39">
        <v>400715</v>
      </c>
      <c r="E35" s="40">
        <v>20035750</v>
      </c>
      <c r="F35" s="39">
        <v>240429000</v>
      </c>
      <c r="G35" s="50"/>
      <c r="H35" s="50"/>
    </row>
    <row r="36" spans="1:8" s="29" customFormat="1">
      <c r="A36" s="63" t="s">
        <v>29</v>
      </c>
      <c r="B36" s="64" t="s">
        <v>42</v>
      </c>
      <c r="C36" s="60"/>
      <c r="D36" s="39">
        <v>36888</v>
      </c>
      <c r="E36" s="40">
        <v>1844400</v>
      </c>
      <c r="F36" s="39">
        <v>22446348</v>
      </c>
      <c r="G36" s="50"/>
      <c r="H36" s="50"/>
    </row>
    <row r="37" spans="1:8" s="29" customFormat="1">
      <c r="A37" s="64" t="s">
        <v>25</v>
      </c>
      <c r="B37" s="64"/>
      <c r="C37" s="60"/>
      <c r="D37" s="39">
        <v>103917</v>
      </c>
      <c r="E37" s="40">
        <v>5195850</v>
      </c>
      <c r="F37" s="39">
        <v>62350200</v>
      </c>
      <c r="G37" s="50"/>
      <c r="H37" s="50"/>
    </row>
    <row r="38" spans="1:8" s="29" customFormat="1">
      <c r="A38" s="64" t="s">
        <v>34</v>
      </c>
      <c r="B38" s="64" t="s">
        <v>42</v>
      </c>
      <c r="C38" s="60"/>
      <c r="D38" s="39">
        <v>44704</v>
      </c>
      <c r="E38" s="40">
        <v>2235200</v>
      </c>
      <c r="F38" s="39">
        <v>27202384</v>
      </c>
      <c r="G38" s="50"/>
      <c r="H38" s="50"/>
    </row>
    <row r="39" spans="1:8" s="29" customFormat="1">
      <c r="A39" s="64" t="s">
        <v>3</v>
      </c>
      <c r="B39" s="64"/>
      <c r="C39" s="60"/>
      <c r="D39" s="39">
        <v>10719314</v>
      </c>
      <c r="E39" s="42">
        <v>10719314</v>
      </c>
      <c r="F39" s="39">
        <v>128631768</v>
      </c>
      <c r="G39" s="49"/>
      <c r="H39" s="50"/>
    </row>
    <row r="40" spans="1:8" s="29" customFormat="1">
      <c r="A40" s="64" t="s">
        <v>4</v>
      </c>
      <c r="B40" s="64"/>
      <c r="C40" s="60"/>
      <c r="D40" s="39"/>
      <c r="E40" s="94">
        <v>112819961</v>
      </c>
      <c r="F40" s="95">
        <v>1354533064</v>
      </c>
      <c r="G40" s="49"/>
      <c r="H40" s="50"/>
    </row>
    <row r="41" spans="1:8" s="29" customFormat="1">
      <c r="A41" s="147" t="s">
        <v>37</v>
      </c>
      <c r="B41" s="147"/>
      <c r="C41" s="61"/>
      <c r="D41" s="34"/>
      <c r="E41" s="34"/>
      <c r="F41" s="65"/>
      <c r="G41" s="65"/>
      <c r="H41" s="65"/>
    </row>
    <row r="42" spans="1:8" s="29" customFormat="1">
      <c r="A42" s="66" t="s">
        <v>40</v>
      </c>
      <c r="B42" s="66"/>
      <c r="C42" s="66"/>
      <c r="D42" s="67">
        <v>77846</v>
      </c>
      <c r="E42" s="85">
        <v>3892300</v>
      </c>
      <c r="F42" s="85">
        <v>46707600</v>
      </c>
      <c r="G42" s="85"/>
      <c r="H42" s="85"/>
    </row>
    <row r="43" spans="1:8" s="29" customFormat="1">
      <c r="A43" s="68" t="s">
        <v>41</v>
      </c>
      <c r="B43" s="68" t="s">
        <v>42</v>
      </c>
      <c r="C43" s="9"/>
      <c r="D43" s="39">
        <v>455923</v>
      </c>
      <c r="E43" s="40">
        <v>22796150</v>
      </c>
      <c r="F43" s="69">
        <v>277429145.5</v>
      </c>
      <c r="G43" s="50"/>
      <c r="H43" s="52"/>
    </row>
    <row r="44" spans="1:8" s="29" customFormat="1">
      <c r="A44" s="96" t="s">
        <v>5</v>
      </c>
      <c r="B44" s="96"/>
      <c r="C44" s="97"/>
      <c r="D44" s="95"/>
      <c r="E44" s="94">
        <v>26688450</v>
      </c>
      <c r="F44" s="98">
        <v>324136746</v>
      </c>
      <c r="G44" s="50"/>
      <c r="H44" s="52"/>
    </row>
    <row r="45" spans="1:8" s="29" customFormat="1">
      <c r="A45" s="147" t="s">
        <v>30</v>
      </c>
      <c r="B45" s="147"/>
      <c r="C45" s="61"/>
      <c r="D45" s="44"/>
      <c r="E45" s="34"/>
      <c r="F45" s="65"/>
      <c r="G45" s="50"/>
      <c r="H45" s="50"/>
    </row>
    <row r="46" spans="1:8" s="29" customFormat="1" ht="33" customHeight="1">
      <c r="A46" s="66"/>
      <c r="B46" s="66"/>
      <c r="C46" s="66"/>
      <c r="D46" s="67" t="s">
        <v>45</v>
      </c>
      <c r="E46" s="85" t="s">
        <v>46</v>
      </c>
      <c r="F46" s="67"/>
      <c r="G46" s="67"/>
      <c r="H46" s="67"/>
    </row>
    <row r="47" spans="1:8" s="29" customFormat="1" ht="31.5">
      <c r="A47" s="99" t="s">
        <v>28</v>
      </c>
      <c r="B47" s="99"/>
      <c r="C47" s="99"/>
      <c r="D47" s="100">
        <v>1</v>
      </c>
      <c r="E47" s="101">
        <f>VLOOKUP($A47,'[1]Estructura 50  '!$B$27:$C$42,2,0)</f>
        <v>6296000</v>
      </c>
      <c r="F47" s="101">
        <v>6296000</v>
      </c>
      <c r="G47" s="44"/>
      <c r="H47" s="44"/>
    </row>
    <row r="48" spans="1:8" s="29" customFormat="1">
      <c r="A48" s="146" t="s">
        <v>31</v>
      </c>
      <c r="B48" s="146"/>
      <c r="C48" s="71"/>
      <c r="D48" s="72">
        <v>1</v>
      </c>
      <c r="E48" s="40">
        <f>VLOOKUP($A48,'[1]Estructura 50  '!$B$27:$C$42,2,0)</f>
        <v>2400000</v>
      </c>
      <c r="F48" s="69">
        <v>2400000</v>
      </c>
      <c r="G48" s="50"/>
      <c r="H48" s="50"/>
    </row>
    <row r="49" spans="1:8" s="29" customFormat="1">
      <c r="A49" s="146" t="s">
        <v>35</v>
      </c>
      <c r="B49" s="146"/>
      <c r="C49" s="9"/>
      <c r="D49" s="72">
        <v>2</v>
      </c>
      <c r="E49" s="40">
        <f>VLOOKUP($A49,'[1]Estructura 50  '!$B$27:$C$42,2,0)</f>
        <v>13693307</v>
      </c>
      <c r="F49" s="69">
        <v>27386614</v>
      </c>
      <c r="G49" s="50"/>
      <c r="H49" s="50"/>
    </row>
    <row r="50" spans="1:8" s="29" customFormat="1">
      <c r="A50" s="154" t="s">
        <v>32</v>
      </c>
      <c r="B50" s="154"/>
      <c r="C50" s="102"/>
      <c r="D50" s="94"/>
      <c r="E50" s="94">
        <f>SUBTOTAL(9,E47:E49)</f>
        <v>22389307</v>
      </c>
      <c r="F50" s="98">
        <v>36082614</v>
      </c>
      <c r="G50" s="50"/>
      <c r="H50" s="53"/>
    </row>
    <row r="51" spans="1:8" s="29" customFormat="1">
      <c r="A51" s="147" t="s">
        <v>6</v>
      </c>
      <c r="B51" s="147"/>
      <c r="C51" s="73"/>
      <c r="D51" s="44"/>
      <c r="E51" s="34">
        <f>+E40+E44+E50</f>
        <v>161897718</v>
      </c>
      <c r="F51" s="65">
        <v>1714752424</v>
      </c>
      <c r="G51" s="65"/>
      <c r="H51" s="65"/>
    </row>
    <row r="52" spans="1:8" s="29" customFormat="1" ht="15">
      <c r="A52" s="111"/>
      <c r="B52" s="106"/>
      <c r="C52" s="106"/>
      <c r="D52" s="106"/>
      <c r="E52" s="106"/>
      <c r="F52" s="106"/>
      <c r="G52" s="106"/>
      <c r="H52" s="107"/>
    </row>
    <row r="53" spans="1:8" s="29" customFormat="1" ht="15.75" customHeight="1">
      <c r="A53" s="112"/>
      <c r="B53" s="75"/>
      <c r="C53" s="75"/>
      <c r="D53" s="75"/>
      <c r="E53" s="75"/>
      <c r="F53" s="75"/>
      <c r="G53" s="75"/>
      <c r="H53" s="113"/>
    </row>
    <row r="54" spans="1:8" s="29" customFormat="1" ht="15.75" customHeight="1">
      <c r="A54" s="114" t="s">
        <v>53</v>
      </c>
      <c r="B54" s="76"/>
      <c r="C54" s="75"/>
      <c r="D54" s="75"/>
      <c r="E54" s="75"/>
      <c r="F54" s="75"/>
      <c r="G54" s="75"/>
      <c r="H54" s="113"/>
    </row>
    <row r="55" spans="1:8" s="29" customFormat="1" ht="15.75" customHeight="1">
      <c r="A55" s="115" t="s">
        <v>54</v>
      </c>
      <c r="B55" s="76"/>
      <c r="C55" s="75"/>
      <c r="D55" s="75"/>
      <c r="E55" s="75"/>
      <c r="F55" s="75"/>
      <c r="G55" s="75"/>
      <c r="H55" s="113"/>
    </row>
    <row r="56" spans="1:8" s="29" customFormat="1" ht="15.75" customHeight="1">
      <c r="A56" s="114"/>
      <c r="B56" s="76"/>
      <c r="C56" s="75"/>
      <c r="D56" s="75"/>
      <c r="E56" s="75"/>
      <c r="F56" s="75"/>
      <c r="G56" s="75"/>
      <c r="H56" s="113"/>
    </row>
    <row r="57" spans="1:8" s="29" customFormat="1" ht="15.75" customHeight="1">
      <c r="A57" s="116" t="s">
        <v>55</v>
      </c>
      <c r="B57" s="77"/>
      <c r="C57" s="75"/>
      <c r="D57" s="75"/>
      <c r="E57" s="75"/>
      <c r="F57" s="75"/>
      <c r="G57" s="75"/>
      <c r="H57" s="113"/>
    </row>
    <row r="58" spans="1:8" s="29" customFormat="1" ht="15" customHeight="1">
      <c r="A58" s="116" t="s">
        <v>56</v>
      </c>
      <c r="B58" s="77"/>
      <c r="C58" s="75"/>
      <c r="D58" s="75"/>
      <c r="E58" s="75"/>
      <c r="F58" s="75"/>
      <c r="G58" s="75"/>
      <c r="H58" s="113"/>
    </row>
    <row r="59" spans="1:8" s="29" customFormat="1" ht="18">
      <c r="A59" s="116" t="s">
        <v>66</v>
      </c>
      <c r="B59" s="80"/>
      <c r="C59" s="75"/>
      <c r="D59" s="38"/>
      <c r="E59" s="75"/>
      <c r="F59" s="75"/>
      <c r="G59" s="75"/>
      <c r="H59" s="113"/>
    </row>
    <row r="60" spans="1:8" s="29" customFormat="1" ht="18">
      <c r="A60" s="116" t="s">
        <v>57</v>
      </c>
      <c r="B60" s="77"/>
      <c r="C60" s="75"/>
      <c r="D60" s="75"/>
      <c r="E60" s="75"/>
      <c r="F60" s="75"/>
      <c r="G60" s="75"/>
      <c r="H60" s="113"/>
    </row>
    <row r="61" spans="1:8" s="29" customFormat="1" ht="18">
      <c r="A61" s="116" t="s">
        <v>65</v>
      </c>
      <c r="B61" s="77"/>
      <c r="C61" s="75"/>
      <c r="D61" s="75"/>
      <c r="E61" s="75"/>
      <c r="F61" s="75"/>
      <c r="G61" s="75"/>
      <c r="H61" s="113"/>
    </row>
    <row r="62" spans="1:8" s="29" customFormat="1" ht="15" customHeight="1">
      <c r="A62" s="116" t="s">
        <v>58</v>
      </c>
      <c r="B62" s="77"/>
      <c r="C62" s="75"/>
      <c r="D62" s="75"/>
      <c r="E62" s="75"/>
      <c r="F62" s="75"/>
      <c r="G62" s="75"/>
      <c r="H62" s="113"/>
    </row>
    <row r="63" spans="1:8" s="29" customFormat="1" ht="15" customHeight="1">
      <c r="A63" s="116" t="s">
        <v>59</v>
      </c>
      <c r="B63" s="77"/>
      <c r="C63" s="75"/>
      <c r="D63" s="75"/>
      <c r="E63" s="75"/>
      <c r="F63" s="75"/>
      <c r="G63" s="75"/>
      <c r="H63" s="113"/>
    </row>
    <row r="64" spans="1:8" s="29" customFormat="1" ht="18">
      <c r="A64" s="116" t="s">
        <v>60</v>
      </c>
      <c r="B64" s="77"/>
      <c r="C64" s="75"/>
      <c r="D64" s="75"/>
      <c r="E64" s="75"/>
      <c r="F64" s="75"/>
      <c r="G64" s="75"/>
      <c r="H64" s="113"/>
    </row>
    <row r="65" spans="1:8" s="29" customFormat="1" ht="18">
      <c r="A65" s="121" t="s">
        <v>61</v>
      </c>
      <c r="B65" s="77"/>
      <c r="C65" s="75"/>
      <c r="D65" s="75"/>
      <c r="E65" s="75"/>
      <c r="F65" s="75"/>
      <c r="G65" s="75"/>
      <c r="H65" s="113"/>
    </row>
    <row r="66" spans="1:8">
      <c r="A66" s="122"/>
      <c r="B66" s="123"/>
      <c r="C66" s="123"/>
      <c r="D66" s="124"/>
      <c r="E66" s="124"/>
      <c r="F66" s="124"/>
      <c r="G66" s="119"/>
      <c r="H66" s="120"/>
    </row>
  </sheetData>
  <mergeCells count="23">
    <mergeCell ref="A51:B51"/>
    <mergeCell ref="E11:E12"/>
    <mergeCell ref="A14:D14"/>
    <mergeCell ref="A11:A12"/>
    <mergeCell ref="B11:C11"/>
    <mergeCell ref="D11:D12"/>
    <mergeCell ref="A32:B32"/>
    <mergeCell ref="A41:B41"/>
    <mergeCell ref="A45:B45"/>
    <mergeCell ref="A48:B48"/>
    <mergeCell ref="A49:B49"/>
    <mergeCell ref="A2:H2"/>
    <mergeCell ref="A3:H3"/>
    <mergeCell ref="A4:H4"/>
    <mergeCell ref="A6:H6"/>
    <mergeCell ref="A50:B50"/>
    <mergeCell ref="A7:H7"/>
    <mergeCell ref="F11:H12"/>
    <mergeCell ref="A13:E13"/>
    <mergeCell ref="F13:F14"/>
    <mergeCell ref="G13:H13"/>
    <mergeCell ref="B9:D9"/>
    <mergeCell ref="A10:H10"/>
  </mergeCells>
  <printOptions horizontalCentered="1" verticalCentered="1"/>
  <pageMargins left="0.51181102362204722" right="0.31496062992125984" top="0.35433070866141736" bottom="0.35433070866141736" header="0.31496062992125984" footer="0.11811023622047245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"/>
  <sheetViews>
    <sheetView view="pageBreakPreview" topLeftCell="A13" zoomScale="80" zoomScaleNormal="100" zoomScaleSheetLayoutView="80" workbookViewId="0">
      <selection activeCell="E15" sqref="E15:E51"/>
    </sheetView>
  </sheetViews>
  <sheetFormatPr baseColWidth="10" defaultRowHeight="15.75"/>
  <cols>
    <col min="1" max="1" width="56" style="1" customWidth="1"/>
    <col min="2" max="2" width="4.85546875" style="2" customWidth="1"/>
    <col min="3" max="3" width="6.5703125" style="2" customWidth="1"/>
    <col min="4" max="4" width="25.28515625" style="2" customWidth="1"/>
    <col min="5" max="5" width="23.42578125" style="2" bestFit="1" customWidth="1"/>
    <col min="6" max="6" width="15.28515625" style="29" bestFit="1" customWidth="1"/>
    <col min="7" max="7" width="12.5703125" style="29" bestFit="1" customWidth="1"/>
    <col min="8" max="8" width="13.5703125" style="29" bestFit="1" customWidth="1"/>
    <col min="9" max="30" width="11.42578125" style="29"/>
  </cols>
  <sheetData>
    <row r="1" spans="1:30" s="54" customFormat="1">
      <c r="A1" s="103"/>
      <c r="B1" s="104"/>
      <c r="C1" s="104"/>
      <c r="D1" s="105"/>
      <c r="E1" s="105"/>
      <c r="F1" s="106"/>
      <c r="G1" s="106"/>
      <c r="H1" s="107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</row>
    <row r="2" spans="1:30" s="54" customFormat="1" ht="15" customHeight="1">
      <c r="A2" s="135" t="s">
        <v>70</v>
      </c>
      <c r="B2" s="136"/>
      <c r="C2" s="136"/>
      <c r="D2" s="136"/>
      <c r="E2" s="136"/>
      <c r="F2" s="136"/>
      <c r="G2" s="136"/>
      <c r="H2" s="137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</row>
    <row r="3" spans="1:30" s="54" customFormat="1" ht="15" customHeight="1">
      <c r="A3" s="135" t="s">
        <v>71</v>
      </c>
      <c r="B3" s="136"/>
      <c r="C3" s="136"/>
      <c r="D3" s="136"/>
      <c r="E3" s="136"/>
      <c r="F3" s="136"/>
      <c r="G3" s="136"/>
      <c r="H3" s="137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s="54" customFormat="1" ht="15" customHeight="1">
      <c r="A4" s="135" t="s">
        <v>72</v>
      </c>
      <c r="B4" s="136"/>
      <c r="C4" s="136"/>
      <c r="D4" s="136"/>
      <c r="E4" s="136"/>
      <c r="F4" s="136"/>
      <c r="G4" s="136"/>
      <c r="H4" s="137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</row>
    <row r="5" spans="1:30" s="54" customFormat="1" ht="15" customHeight="1">
      <c r="A5" s="108"/>
      <c r="B5" s="36"/>
      <c r="C5" s="36"/>
      <c r="D5" s="37"/>
      <c r="E5" s="37"/>
      <c r="F5" s="37"/>
      <c r="G5" s="37"/>
      <c r="H5" s="10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</row>
    <row r="6" spans="1:30" s="54" customFormat="1" ht="15" customHeight="1">
      <c r="A6" s="135" t="s">
        <v>73</v>
      </c>
      <c r="B6" s="136"/>
      <c r="C6" s="136"/>
      <c r="D6" s="136"/>
      <c r="E6" s="136"/>
      <c r="F6" s="136"/>
      <c r="G6" s="136"/>
      <c r="H6" s="137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0" s="18" customFormat="1" ht="15.75" customHeight="1">
      <c r="A7" s="135" t="s">
        <v>81</v>
      </c>
      <c r="B7" s="136"/>
      <c r="C7" s="136"/>
      <c r="D7" s="136"/>
      <c r="E7" s="136"/>
      <c r="F7" s="136"/>
      <c r="G7" s="136"/>
      <c r="H7" s="137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s="54" customFormat="1" ht="13.5" customHeight="1">
      <c r="A8" s="110" t="s">
        <v>80</v>
      </c>
      <c r="B8" s="37"/>
      <c r="C8" s="37"/>
      <c r="D8" s="37"/>
      <c r="E8" s="37"/>
      <c r="F8" s="37"/>
      <c r="G8" s="37"/>
      <c r="H8" s="10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</row>
    <row r="9" spans="1:30" s="54" customFormat="1" ht="24" customHeight="1">
      <c r="A9" s="58" t="s">
        <v>64</v>
      </c>
      <c r="B9" s="133" t="s">
        <v>63</v>
      </c>
      <c r="C9" s="134"/>
      <c r="D9" s="134"/>
      <c r="E9" s="37"/>
      <c r="F9" s="37"/>
      <c r="G9" s="37"/>
      <c r="H9" s="10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</row>
    <row r="10" spans="1:30" s="54" customFormat="1" ht="53.25" customHeight="1">
      <c r="A10" s="142" t="s">
        <v>67</v>
      </c>
      <c r="B10" s="143"/>
      <c r="C10" s="143"/>
      <c r="D10" s="143"/>
      <c r="E10" s="144"/>
      <c r="F10" s="144"/>
      <c r="G10" s="144"/>
      <c r="H10" s="145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</row>
    <row r="11" spans="1:30" s="54" customFormat="1" ht="79.5" customHeight="1">
      <c r="A11" s="148" t="s">
        <v>44</v>
      </c>
      <c r="B11" s="153" t="s">
        <v>75</v>
      </c>
      <c r="C11" s="153"/>
      <c r="D11" s="148" t="s">
        <v>0</v>
      </c>
      <c r="E11" s="138" t="s">
        <v>1</v>
      </c>
      <c r="F11" s="138" t="s">
        <v>48</v>
      </c>
      <c r="G11" s="138"/>
      <c r="H11" s="138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0" s="54" customFormat="1" ht="30" customHeight="1">
      <c r="A12" s="148"/>
      <c r="B12" s="93" t="s">
        <v>9</v>
      </c>
      <c r="C12" s="93" t="s">
        <v>7</v>
      </c>
      <c r="D12" s="148"/>
      <c r="E12" s="138"/>
      <c r="F12" s="138"/>
      <c r="G12" s="138"/>
      <c r="H12" s="138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</row>
    <row r="13" spans="1:30" s="54" customFormat="1">
      <c r="A13" s="156" t="s">
        <v>2</v>
      </c>
      <c r="B13" s="156"/>
      <c r="C13" s="156"/>
      <c r="D13" s="156"/>
      <c r="E13" s="156"/>
      <c r="F13" s="140" t="s">
        <v>49</v>
      </c>
      <c r="G13" s="140" t="s">
        <v>50</v>
      </c>
      <c r="H13" s="140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</row>
    <row r="14" spans="1:30" s="54" customFormat="1" ht="30">
      <c r="A14" s="149" t="s">
        <v>8</v>
      </c>
      <c r="B14" s="149"/>
      <c r="C14" s="149"/>
      <c r="D14" s="149"/>
      <c r="E14" s="59"/>
      <c r="F14" s="140"/>
      <c r="G14" s="81" t="s">
        <v>51</v>
      </c>
      <c r="H14" s="81" t="s">
        <v>52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</row>
    <row r="15" spans="1:30">
      <c r="A15" s="60" t="s">
        <v>10</v>
      </c>
      <c r="B15" s="8">
        <v>1</v>
      </c>
      <c r="C15" s="8"/>
      <c r="D15" s="39">
        <v>3938492</v>
      </c>
      <c r="E15" s="39">
        <v>47261904</v>
      </c>
      <c r="F15" s="49"/>
      <c r="G15" s="50"/>
      <c r="H15" s="50"/>
    </row>
    <row r="16" spans="1:30">
      <c r="A16" s="60" t="s">
        <v>11</v>
      </c>
      <c r="B16" s="8">
        <v>1</v>
      </c>
      <c r="C16" s="8"/>
      <c r="D16" s="39">
        <v>3252502</v>
      </c>
      <c r="E16" s="39">
        <v>39030024</v>
      </c>
      <c r="F16" s="50"/>
      <c r="G16" s="50"/>
      <c r="H16" s="50"/>
    </row>
    <row r="17" spans="1:8">
      <c r="A17" s="60" t="s">
        <v>12</v>
      </c>
      <c r="B17" s="8">
        <v>1</v>
      </c>
      <c r="C17" s="8"/>
      <c r="D17" s="39">
        <v>3321456</v>
      </c>
      <c r="E17" s="39">
        <v>39857472</v>
      </c>
      <c r="F17" s="50"/>
      <c r="G17" s="49"/>
      <c r="H17" s="49"/>
    </row>
    <row r="18" spans="1:8">
      <c r="A18" s="60" t="s">
        <v>13</v>
      </c>
      <c r="B18" s="8">
        <v>1</v>
      </c>
      <c r="C18" s="8"/>
      <c r="D18" s="39">
        <v>3321456</v>
      </c>
      <c r="E18" s="39">
        <v>39857472</v>
      </c>
      <c r="F18" s="50"/>
      <c r="G18" s="50"/>
      <c r="H18" s="50"/>
    </row>
    <row r="19" spans="1:8">
      <c r="A19" s="60" t="s">
        <v>14</v>
      </c>
      <c r="B19" s="8">
        <v>1</v>
      </c>
      <c r="C19" s="8"/>
      <c r="D19" s="39">
        <v>3321456</v>
      </c>
      <c r="E19" s="39">
        <v>39857472</v>
      </c>
      <c r="F19" s="50"/>
      <c r="G19" s="50"/>
      <c r="H19" s="50"/>
    </row>
    <row r="20" spans="1:8">
      <c r="A20" s="60" t="s">
        <v>15</v>
      </c>
      <c r="B20" s="8">
        <v>1</v>
      </c>
      <c r="C20" s="8"/>
      <c r="D20" s="39">
        <v>3258644</v>
      </c>
      <c r="E20" s="39">
        <v>39103728</v>
      </c>
      <c r="F20" s="50"/>
      <c r="G20" s="50"/>
      <c r="H20" s="50"/>
    </row>
    <row r="21" spans="1:8">
      <c r="A21" s="60" t="s">
        <v>16</v>
      </c>
      <c r="B21" s="8">
        <v>1</v>
      </c>
      <c r="C21" s="8"/>
      <c r="D21" s="39">
        <v>3258644</v>
      </c>
      <c r="E21" s="39">
        <v>39103728</v>
      </c>
      <c r="F21" s="50"/>
      <c r="G21" s="50"/>
      <c r="H21" s="50"/>
    </row>
    <row r="22" spans="1:8" s="29" customFormat="1">
      <c r="A22" s="60" t="s">
        <v>17</v>
      </c>
      <c r="B22" s="8">
        <v>1</v>
      </c>
      <c r="C22" s="8"/>
      <c r="D22" s="39">
        <v>3424083</v>
      </c>
      <c r="E22" s="39">
        <v>41088996</v>
      </c>
      <c r="F22" s="50"/>
      <c r="G22" s="50"/>
      <c r="H22" s="50"/>
    </row>
    <row r="23" spans="1:8" s="29" customFormat="1">
      <c r="A23" s="60" t="s">
        <v>18</v>
      </c>
      <c r="B23" s="8">
        <v>1</v>
      </c>
      <c r="C23" s="8"/>
      <c r="D23" s="39">
        <v>3258644</v>
      </c>
      <c r="E23" s="39">
        <v>39103728</v>
      </c>
      <c r="F23" s="50"/>
      <c r="G23" s="50"/>
      <c r="H23" s="50"/>
    </row>
    <row r="24" spans="1:8" s="29" customFormat="1">
      <c r="A24" s="60" t="s">
        <v>20</v>
      </c>
      <c r="B24" s="8">
        <v>1</v>
      </c>
      <c r="C24" s="8"/>
      <c r="D24" s="39">
        <v>1745431</v>
      </c>
      <c r="E24" s="39">
        <v>20945172</v>
      </c>
      <c r="F24" s="50"/>
      <c r="G24" s="50"/>
      <c r="H24" s="50"/>
    </row>
    <row r="25" spans="1:8" s="29" customFormat="1">
      <c r="A25" s="60" t="s">
        <v>27</v>
      </c>
      <c r="B25" s="8">
        <v>12</v>
      </c>
      <c r="C25" s="8"/>
      <c r="D25" s="39">
        <v>1800986</v>
      </c>
      <c r="E25" s="39">
        <v>259341984</v>
      </c>
      <c r="F25" s="49"/>
      <c r="G25" s="50"/>
      <c r="H25" s="50"/>
    </row>
    <row r="26" spans="1:8" s="29" customFormat="1">
      <c r="A26" s="60" t="s">
        <v>21</v>
      </c>
      <c r="B26" s="7">
        <v>1</v>
      </c>
      <c r="C26" s="7"/>
      <c r="D26" s="39">
        <v>1750499</v>
      </c>
      <c r="E26" s="39">
        <v>21005988</v>
      </c>
      <c r="F26" s="50"/>
      <c r="G26" s="50"/>
      <c r="H26" s="50"/>
    </row>
    <row r="27" spans="1:8" s="29" customFormat="1">
      <c r="A27" s="60" t="s">
        <v>22</v>
      </c>
      <c r="B27" s="7">
        <v>1</v>
      </c>
      <c r="C27" s="7"/>
      <c r="D27" s="39">
        <v>1663433</v>
      </c>
      <c r="E27" s="39">
        <v>19961196</v>
      </c>
      <c r="F27" s="50"/>
      <c r="G27" s="50"/>
      <c r="H27" s="50"/>
    </row>
    <row r="28" spans="1:8" s="29" customFormat="1">
      <c r="A28" s="60" t="s">
        <v>23</v>
      </c>
      <c r="B28" s="7">
        <v>1</v>
      </c>
      <c r="C28" s="7"/>
      <c r="D28" s="39">
        <v>1745433</v>
      </c>
      <c r="E28" s="39">
        <v>20945196</v>
      </c>
      <c r="F28" s="50"/>
      <c r="G28" s="50"/>
      <c r="H28" s="50"/>
    </row>
    <row r="29" spans="1:8" s="29" customFormat="1">
      <c r="A29" s="60" t="s">
        <v>19</v>
      </c>
      <c r="B29" s="7">
        <v>1</v>
      </c>
      <c r="C29" s="7"/>
      <c r="D29" s="39">
        <v>1732999</v>
      </c>
      <c r="E29" s="39">
        <v>20795988</v>
      </c>
      <c r="F29" s="50"/>
      <c r="G29" s="50"/>
      <c r="H29" s="50"/>
    </row>
    <row r="30" spans="1:8" s="29" customFormat="1">
      <c r="A30" s="60" t="s">
        <v>24</v>
      </c>
      <c r="B30" s="8">
        <v>10</v>
      </c>
      <c r="C30" s="8"/>
      <c r="D30" s="39">
        <v>1573787</v>
      </c>
      <c r="E30" s="39">
        <v>188854440</v>
      </c>
      <c r="F30" s="49"/>
      <c r="G30" s="50"/>
      <c r="H30" s="50"/>
    </row>
    <row r="31" spans="1:8" s="29" customFormat="1">
      <c r="A31" s="60" t="s">
        <v>26</v>
      </c>
      <c r="B31" s="7">
        <v>4</v>
      </c>
      <c r="C31" s="7"/>
      <c r="D31" s="39">
        <v>1557430</v>
      </c>
      <c r="E31" s="39">
        <v>74756640</v>
      </c>
      <c r="F31" s="50"/>
      <c r="G31" s="50"/>
      <c r="H31" s="50"/>
    </row>
    <row r="32" spans="1:8" s="29" customFormat="1">
      <c r="A32" s="147" t="s">
        <v>43</v>
      </c>
      <c r="B32" s="147"/>
      <c r="C32" s="61"/>
      <c r="D32" s="34"/>
      <c r="E32" s="62">
        <v>990871128</v>
      </c>
      <c r="F32" s="50"/>
      <c r="G32" s="50"/>
      <c r="H32" s="50"/>
    </row>
    <row r="33" spans="1:8" s="29" customFormat="1">
      <c r="A33" s="60" t="s">
        <v>36</v>
      </c>
      <c r="B33" s="7"/>
      <c r="C33" s="7"/>
      <c r="D33" s="39">
        <v>32226</v>
      </c>
      <c r="E33" s="39">
        <v>38671200</v>
      </c>
      <c r="F33" s="50"/>
      <c r="G33" s="50"/>
      <c r="H33" s="50"/>
    </row>
    <row r="34" spans="1:8" s="29" customFormat="1">
      <c r="A34" s="63" t="s">
        <v>33</v>
      </c>
      <c r="B34" s="64"/>
      <c r="C34" s="60"/>
      <c r="D34" s="39">
        <v>7424924</v>
      </c>
      <c r="E34" s="39">
        <v>89099088</v>
      </c>
      <c r="F34" s="50"/>
      <c r="G34" s="50"/>
      <c r="H34" s="50"/>
    </row>
    <row r="35" spans="1:8" s="29" customFormat="1">
      <c r="A35" s="63" t="s">
        <v>47</v>
      </c>
      <c r="B35" s="64"/>
      <c r="C35" s="60"/>
      <c r="D35" s="39">
        <v>209967</v>
      </c>
      <c r="E35" s="39">
        <v>251960400</v>
      </c>
      <c r="F35" s="50"/>
      <c r="G35" s="50"/>
      <c r="H35" s="50"/>
    </row>
    <row r="36" spans="1:8" s="29" customFormat="1">
      <c r="A36" s="64" t="s">
        <v>29</v>
      </c>
      <c r="B36" s="64" t="s">
        <v>42</v>
      </c>
      <c r="C36" s="60"/>
      <c r="D36" s="39">
        <v>28461</v>
      </c>
      <c r="E36" s="39">
        <v>34637037</v>
      </c>
      <c r="F36" s="50"/>
      <c r="G36" s="50"/>
      <c r="H36" s="50"/>
    </row>
    <row r="37" spans="1:8" s="29" customFormat="1">
      <c r="A37" s="64" t="s">
        <v>25</v>
      </c>
      <c r="B37" s="64"/>
      <c r="C37" s="60"/>
      <c r="D37" s="39">
        <v>73818</v>
      </c>
      <c r="E37" s="39">
        <v>88581600</v>
      </c>
      <c r="F37" s="50"/>
      <c r="G37" s="50"/>
      <c r="H37" s="50"/>
    </row>
    <row r="38" spans="1:8" s="29" customFormat="1">
      <c r="A38" s="64" t="s">
        <v>34</v>
      </c>
      <c r="B38" s="64" t="s">
        <v>42</v>
      </c>
      <c r="C38" s="60"/>
      <c r="D38" s="39">
        <v>53409</v>
      </c>
      <c r="E38" s="39">
        <v>64998753</v>
      </c>
      <c r="F38" s="49"/>
      <c r="G38" s="50"/>
      <c r="H38" s="50"/>
    </row>
    <row r="39" spans="1:8" s="29" customFormat="1">
      <c r="A39" s="64" t="s">
        <v>3</v>
      </c>
      <c r="B39" s="64"/>
      <c r="C39" s="60"/>
      <c r="D39" s="39">
        <v>10719314</v>
      </c>
      <c r="E39" s="39">
        <v>128631768</v>
      </c>
      <c r="F39" s="49"/>
      <c r="G39" s="50"/>
      <c r="H39" s="50"/>
    </row>
    <row r="40" spans="1:8" s="29" customFormat="1">
      <c r="A40" s="147" t="s">
        <v>4</v>
      </c>
      <c r="B40" s="147"/>
      <c r="C40" s="61"/>
      <c r="D40" s="34"/>
      <c r="E40" s="65">
        <v>1687450974</v>
      </c>
      <c r="F40" s="65"/>
      <c r="G40" s="65"/>
      <c r="H40" s="65"/>
    </row>
    <row r="41" spans="1:8" s="29" customFormat="1">
      <c r="A41" s="66" t="s">
        <v>37</v>
      </c>
      <c r="B41" s="66"/>
      <c r="C41" s="66"/>
      <c r="D41" s="67"/>
      <c r="E41" s="67"/>
      <c r="F41" s="67"/>
      <c r="G41" s="67"/>
      <c r="H41" s="67"/>
    </row>
    <row r="42" spans="1:8" s="29" customFormat="1">
      <c r="A42" s="68" t="s">
        <v>40</v>
      </c>
      <c r="B42" s="68"/>
      <c r="C42" s="9"/>
      <c r="D42" s="39">
        <v>42054</v>
      </c>
      <c r="E42" s="69">
        <v>50464800</v>
      </c>
      <c r="F42" s="50"/>
      <c r="G42" s="52"/>
      <c r="H42" s="50"/>
    </row>
    <row r="43" spans="1:8" s="29" customFormat="1">
      <c r="A43" s="70" t="s">
        <v>41</v>
      </c>
      <c r="B43" s="70" t="s">
        <v>42</v>
      </c>
      <c r="C43" s="9"/>
      <c r="D43" s="39">
        <v>448471</v>
      </c>
      <c r="E43" s="69">
        <v>545789207</v>
      </c>
      <c r="F43" s="69"/>
      <c r="G43" s="52"/>
      <c r="H43" s="50"/>
    </row>
    <row r="44" spans="1:8" s="29" customFormat="1">
      <c r="A44" s="147" t="s">
        <v>5</v>
      </c>
      <c r="B44" s="147"/>
      <c r="C44" s="61"/>
      <c r="D44" s="44"/>
      <c r="E44" s="65">
        <v>596254007</v>
      </c>
      <c r="F44" s="65"/>
      <c r="G44" s="65"/>
      <c r="H44" s="65"/>
    </row>
    <row r="45" spans="1:8" s="29" customFormat="1">
      <c r="A45" s="147" t="s">
        <v>30</v>
      </c>
      <c r="B45" s="147"/>
      <c r="C45" s="61"/>
      <c r="D45" s="44"/>
      <c r="E45" s="34"/>
      <c r="F45" s="65"/>
      <c r="G45" s="65"/>
      <c r="H45" s="65"/>
    </row>
    <row r="46" spans="1:8" s="29" customFormat="1" ht="33" customHeight="1">
      <c r="A46" s="66"/>
      <c r="B46" s="66"/>
      <c r="C46" s="66"/>
      <c r="D46" s="67" t="s">
        <v>45</v>
      </c>
      <c r="E46" s="85"/>
      <c r="F46" s="67"/>
      <c r="G46" s="67"/>
      <c r="H46" s="67"/>
    </row>
    <row r="47" spans="1:8" s="29" customFormat="1">
      <c r="A47" s="146" t="s">
        <v>28</v>
      </c>
      <c r="B47" s="146"/>
      <c r="C47" s="71"/>
      <c r="D47" s="72">
        <v>1</v>
      </c>
      <c r="E47" s="69">
        <v>10258500</v>
      </c>
      <c r="F47" s="50"/>
      <c r="G47" s="50"/>
      <c r="H47" s="50"/>
    </row>
    <row r="48" spans="1:8" s="29" customFormat="1">
      <c r="A48" s="146" t="s">
        <v>31</v>
      </c>
      <c r="B48" s="146"/>
      <c r="C48" s="9"/>
      <c r="D48" s="72">
        <v>1</v>
      </c>
      <c r="E48" s="69">
        <v>6718966</v>
      </c>
      <c r="F48" s="50"/>
      <c r="G48" s="50"/>
      <c r="H48" s="50"/>
    </row>
    <row r="49" spans="1:8" s="29" customFormat="1">
      <c r="A49" s="146" t="s">
        <v>35</v>
      </c>
      <c r="B49" s="146"/>
      <c r="C49" s="71"/>
      <c r="D49" s="72">
        <v>2</v>
      </c>
      <c r="E49" s="69">
        <v>73929362</v>
      </c>
      <c r="F49" s="50"/>
      <c r="G49" s="53"/>
      <c r="H49" s="53"/>
    </row>
    <row r="50" spans="1:8" s="29" customFormat="1">
      <c r="A50" s="147" t="s">
        <v>32</v>
      </c>
      <c r="B50" s="147"/>
      <c r="C50" s="73"/>
      <c r="D50" s="44"/>
      <c r="E50" s="65">
        <v>90906828</v>
      </c>
      <c r="F50" s="50"/>
      <c r="G50" s="50"/>
      <c r="H50" s="50"/>
    </row>
    <row r="51" spans="1:8" s="29" customFormat="1" ht="17.25">
      <c r="A51" s="147" t="s">
        <v>6</v>
      </c>
      <c r="B51" s="147"/>
      <c r="C51" s="73"/>
      <c r="D51" s="44"/>
      <c r="E51" s="74">
        <v>2374611809</v>
      </c>
      <c r="F51" s="50"/>
      <c r="G51" s="50"/>
      <c r="H51" s="50"/>
    </row>
    <row r="52" spans="1:8" s="29" customFormat="1" ht="15">
      <c r="A52" s="111"/>
      <c r="B52" s="106"/>
      <c r="C52" s="106"/>
      <c r="D52" s="106"/>
      <c r="E52" s="106"/>
      <c r="F52" s="106"/>
      <c r="G52" s="106"/>
      <c r="H52" s="107"/>
    </row>
    <row r="53" spans="1:8" s="29" customFormat="1" ht="15.75" customHeight="1">
      <c r="A53" s="112"/>
      <c r="B53" s="75"/>
      <c r="C53" s="75"/>
      <c r="D53" s="75"/>
      <c r="E53" s="75"/>
      <c r="F53" s="75"/>
      <c r="G53" s="75"/>
      <c r="H53" s="113"/>
    </row>
    <row r="54" spans="1:8" s="29" customFormat="1" ht="15.75" customHeight="1">
      <c r="A54" s="114" t="s">
        <v>53</v>
      </c>
      <c r="B54" s="76"/>
      <c r="C54" s="75"/>
      <c r="D54" s="75"/>
      <c r="E54" s="75"/>
      <c r="F54" s="75"/>
      <c r="G54" s="75"/>
      <c r="H54" s="113"/>
    </row>
    <row r="55" spans="1:8" s="29" customFormat="1" ht="15.75" customHeight="1">
      <c r="A55" s="115" t="s">
        <v>54</v>
      </c>
      <c r="B55" s="76"/>
      <c r="C55" s="75"/>
      <c r="D55" s="75"/>
      <c r="E55" s="75"/>
      <c r="F55" s="75"/>
      <c r="G55" s="75"/>
      <c r="H55" s="113"/>
    </row>
    <row r="56" spans="1:8" s="29" customFormat="1" ht="15.75" customHeight="1">
      <c r="A56" s="114"/>
      <c r="B56" s="76"/>
      <c r="C56" s="75"/>
      <c r="D56" s="75"/>
      <c r="E56" s="75"/>
      <c r="F56" s="75"/>
      <c r="G56" s="75"/>
      <c r="H56" s="113"/>
    </row>
    <row r="57" spans="1:8" s="29" customFormat="1" ht="15.75" customHeight="1">
      <c r="A57" s="116" t="s">
        <v>55</v>
      </c>
      <c r="B57" s="77"/>
      <c r="C57" s="75"/>
      <c r="D57" s="75"/>
      <c r="E57" s="75"/>
      <c r="F57" s="75"/>
      <c r="G57" s="75"/>
      <c r="H57" s="113"/>
    </row>
    <row r="58" spans="1:8" s="29" customFormat="1" ht="15" customHeight="1">
      <c r="A58" s="116" t="s">
        <v>56</v>
      </c>
      <c r="B58" s="77"/>
      <c r="C58" s="75"/>
      <c r="D58" s="75"/>
      <c r="E58" s="75"/>
      <c r="F58" s="75"/>
      <c r="G58" s="75"/>
      <c r="H58" s="113"/>
    </row>
    <row r="59" spans="1:8" s="29" customFormat="1" ht="18">
      <c r="A59" s="116" t="s">
        <v>66</v>
      </c>
      <c r="B59" s="80"/>
      <c r="C59" s="75"/>
      <c r="D59" s="38"/>
      <c r="E59" s="75"/>
      <c r="F59" s="75"/>
      <c r="G59" s="75"/>
      <c r="H59" s="113"/>
    </row>
    <row r="60" spans="1:8" s="29" customFormat="1" ht="18">
      <c r="A60" s="116" t="s">
        <v>57</v>
      </c>
      <c r="B60" s="77"/>
      <c r="C60" s="75"/>
      <c r="D60" s="75"/>
      <c r="E60" s="75"/>
      <c r="F60" s="75"/>
      <c r="G60" s="75"/>
      <c r="H60" s="113"/>
    </row>
    <row r="61" spans="1:8" s="29" customFormat="1" ht="18">
      <c r="A61" s="116" t="s">
        <v>65</v>
      </c>
      <c r="B61" s="77"/>
      <c r="C61" s="75"/>
      <c r="D61" s="75"/>
      <c r="E61" s="75"/>
      <c r="F61" s="75"/>
      <c r="G61" s="75"/>
      <c r="H61" s="113"/>
    </row>
    <row r="62" spans="1:8" s="29" customFormat="1" ht="15" customHeight="1">
      <c r="A62" s="116" t="s">
        <v>58</v>
      </c>
      <c r="B62" s="77"/>
      <c r="C62" s="75"/>
      <c r="D62" s="75"/>
      <c r="E62" s="75"/>
      <c r="F62" s="75"/>
      <c r="G62" s="75"/>
      <c r="H62" s="113"/>
    </row>
    <row r="63" spans="1:8" s="29" customFormat="1" ht="15" customHeight="1">
      <c r="A63" s="116" t="s">
        <v>59</v>
      </c>
      <c r="B63" s="77"/>
      <c r="C63" s="75"/>
      <c r="D63" s="75"/>
      <c r="E63" s="75"/>
      <c r="F63" s="75"/>
      <c r="G63" s="75"/>
      <c r="H63" s="113"/>
    </row>
    <row r="64" spans="1:8" s="29" customFormat="1" ht="18">
      <c r="A64" s="116" t="s">
        <v>60</v>
      </c>
      <c r="B64" s="77"/>
      <c r="C64" s="75"/>
      <c r="D64" s="75"/>
      <c r="E64" s="75"/>
      <c r="F64" s="75"/>
      <c r="G64" s="75"/>
      <c r="H64" s="113"/>
    </row>
    <row r="65" spans="1:8" s="29" customFormat="1" ht="18">
      <c r="A65" s="117" t="s">
        <v>61</v>
      </c>
      <c r="B65" s="118"/>
      <c r="C65" s="119"/>
      <c r="D65" s="119"/>
      <c r="E65" s="119"/>
      <c r="F65" s="119"/>
      <c r="G65" s="119"/>
      <c r="H65" s="120"/>
    </row>
  </sheetData>
  <mergeCells count="25">
    <mergeCell ref="A2:H2"/>
    <mergeCell ref="A3:H3"/>
    <mergeCell ref="A4:H4"/>
    <mergeCell ref="A6:H6"/>
    <mergeCell ref="B11:C11"/>
    <mergeCell ref="D11:D12"/>
    <mergeCell ref="E11:E12"/>
    <mergeCell ref="B9:D9"/>
    <mergeCell ref="F11:H12"/>
    <mergeCell ref="A50:B50"/>
    <mergeCell ref="A51:B51"/>
    <mergeCell ref="A45:B45"/>
    <mergeCell ref="A40:B40"/>
    <mergeCell ref="A7:H7"/>
    <mergeCell ref="A32:B32"/>
    <mergeCell ref="A47:B47"/>
    <mergeCell ref="A44:B44"/>
    <mergeCell ref="A48:B48"/>
    <mergeCell ref="A49:B49"/>
    <mergeCell ref="A13:E13"/>
    <mergeCell ref="F13:F14"/>
    <mergeCell ref="G13:H13"/>
    <mergeCell ref="A14:D14"/>
    <mergeCell ref="A10:H10"/>
    <mergeCell ref="A11:A12"/>
  </mergeCells>
  <printOptions horizontalCentered="1" verticalCentered="1"/>
  <pageMargins left="0.51181102362204722" right="0.31496062992125984" top="0.35433070866141736" bottom="0.35433070866141736" header="0.31496062992125984" footer="0.11811023622047245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"/>
  <sheetViews>
    <sheetView view="pageBreakPreview" topLeftCell="A21" zoomScale="90" zoomScaleNormal="100" zoomScaleSheetLayoutView="90" workbookViewId="0">
      <selection activeCell="E15" sqref="E15:E51"/>
    </sheetView>
  </sheetViews>
  <sheetFormatPr baseColWidth="10" defaultRowHeight="15.75"/>
  <cols>
    <col min="1" max="1" width="56" style="1" customWidth="1"/>
    <col min="2" max="3" width="4.85546875" style="2" customWidth="1"/>
    <col min="4" max="4" width="27" style="2" bestFit="1" customWidth="1"/>
    <col min="5" max="5" width="23.42578125" style="2" bestFit="1" customWidth="1"/>
    <col min="6" max="6" width="15.28515625" style="29" bestFit="1" customWidth="1"/>
    <col min="7" max="7" width="15.85546875" style="29" bestFit="1" customWidth="1"/>
    <col min="8" max="8" width="13.5703125" style="29" bestFit="1" customWidth="1"/>
    <col min="9" max="9" width="12.5703125" style="29" bestFit="1" customWidth="1"/>
    <col min="10" max="10" width="12.7109375" style="29" bestFit="1" customWidth="1"/>
    <col min="11" max="11" width="11.5703125" style="29" bestFit="1" customWidth="1"/>
    <col min="12" max="30" width="11.42578125" style="29"/>
  </cols>
  <sheetData>
    <row r="1" spans="1:30" s="54" customFormat="1">
      <c r="A1" s="103"/>
      <c r="B1" s="104"/>
      <c r="C1" s="104"/>
      <c r="D1" s="105"/>
      <c r="E1" s="105"/>
      <c r="F1" s="106"/>
      <c r="G1" s="106"/>
      <c r="H1" s="107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</row>
    <row r="2" spans="1:30" s="54" customFormat="1" ht="15" customHeight="1">
      <c r="A2" s="135" t="s">
        <v>70</v>
      </c>
      <c r="B2" s="136"/>
      <c r="C2" s="136"/>
      <c r="D2" s="136"/>
      <c r="E2" s="136"/>
      <c r="F2" s="136"/>
      <c r="G2" s="136"/>
      <c r="H2" s="137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</row>
    <row r="3" spans="1:30" s="54" customFormat="1" ht="15" customHeight="1">
      <c r="A3" s="135" t="s">
        <v>71</v>
      </c>
      <c r="B3" s="136"/>
      <c r="C3" s="136"/>
      <c r="D3" s="136"/>
      <c r="E3" s="136"/>
      <c r="F3" s="136"/>
      <c r="G3" s="136"/>
      <c r="H3" s="137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s="54" customFormat="1" ht="15" customHeight="1">
      <c r="A4" s="135" t="s">
        <v>72</v>
      </c>
      <c r="B4" s="136"/>
      <c r="C4" s="136"/>
      <c r="D4" s="136"/>
      <c r="E4" s="136"/>
      <c r="F4" s="136"/>
      <c r="G4" s="136"/>
      <c r="H4" s="137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</row>
    <row r="5" spans="1:30" s="54" customFormat="1" ht="15" customHeight="1">
      <c r="A5" s="108"/>
      <c r="B5" s="36"/>
      <c r="C5" s="36"/>
      <c r="D5" s="37"/>
      <c r="E5" s="37"/>
      <c r="F5" s="37"/>
      <c r="G5" s="37"/>
      <c r="H5" s="10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</row>
    <row r="6" spans="1:30" s="54" customFormat="1" ht="15" customHeight="1">
      <c r="A6" s="135" t="s">
        <v>73</v>
      </c>
      <c r="B6" s="136"/>
      <c r="C6" s="136"/>
      <c r="D6" s="136"/>
      <c r="E6" s="136"/>
      <c r="F6" s="136"/>
      <c r="G6" s="136"/>
      <c r="H6" s="137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0" s="18" customFormat="1" ht="15.75" customHeight="1">
      <c r="A7" s="135" t="s">
        <v>82</v>
      </c>
      <c r="B7" s="136"/>
      <c r="C7" s="136"/>
      <c r="D7" s="136"/>
      <c r="E7" s="136"/>
      <c r="F7" s="136"/>
      <c r="G7" s="136"/>
      <c r="H7" s="137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s="54" customFormat="1" ht="13.5" customHeight="1">
      <c r="A8" s="110" t="s">
        <v>83</v>
      </c>
      <c r="B8" s="37"/>
      <c r="C8" s="37"/>
      <c r="D8" s="37"/>
      <c r="E8" s="37"/>
      <c r="F8" s="37"/>
      <c r="G8" s="37"/>
      <c r="H8" s="10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</row>
    <row r="9" spans="1:30" s="54" customFormat="1" ht="24" customHeight="1">
      <c r="A9" s="58" t="s">
        <v>64</v>
      </c>
      <c r="B9" s="133" t="s">
        <v>63</v>
      </c>
      <c r="C9" s="134"/>
      <c r="D9" s="134"/>
      <c r="E9" s="37"/>
      <c r="F9" s="37"/>
      <c r="G9" s="37"/>
      <c r="H9" s="10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</row>
    <row r="10" spans="1:30" s="54" customFormat="1" ht="53.25" customHeight="1">
      <c r="A10" s="142" t="s">
        <v>67</v>
      </c>
      <c r="B10" s="143"/>
      <c r="C10" s="143"/>
      <c r="D10" s="143"/>
      <c r="E10" s="144"/>
      <c r="F10" s="144"/>
      <c r="G10" s="144"/>
      <c r="H10" s="145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</row>
    <row r="11" spans="1:30" s="54" customFormat="1" ht="79.5" customHeight="1">
      <c r="A11" s="148" t="s">
        <v>44</v>
      </c>
      <c r="B11" s="153" t="s">
        <v>75</v>
      </c>
      <c r="C11" s="153"/>
      <c r="D11" s="148" t="s">
        <v>0</v>
      </c>
      <c r="E11" s="138" t="s">
        <v>1</v>
      </c>
      <c r="F11" s="138" t="s">
        <v>48</v>
      </c>
      <c r="G11" s="138"/>
      <c r="H11" s="138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0" s="54" customFormat="1" ht="51" customHeight="1">
      <c r="A12" s="148"/>
      <c r="B12" s="93" t="s">
        <v>9</v>
      </c>
      <c r="C12" s="93" t="s">
        <v>7</v>
      </c>
      <c r="D12" s="148"/>
      <c r="E12" s="138"/>
      <c r="F12" s="138"/>
      <c r="G12" s="138"/>
      <c r="H12" s="138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</row>
    <row r="13" spans="1:30" s="54" customFormat="1">
      <c r="A13" s="156" t="s">
        <v>2</v>
      </c>
      <c r="B13" s="156"/>
      <c r="C13" s="156"/>
      <c r="D13" s="156"/>
      <c r="E13" s="156"/>
      <c r="F13" s="140" t="s">
        <v>49</v>
      </c>
      <c r="G13" s="140" t="s">
        <v>50</v>
      </c>
      <c r="H13" s="140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</row>
    <row r="14" spans="1:30" s="54" customFormat="1" ht="30">
      <c r="A14" s="149" t="s">
        <v>8</v>
      </c>
      <c r="B14" s="149"/>
      <c r="C14" s="149"/>
      <c r="D14" s="149"/>
      <c r="E14" s="59"/>
      <c r="F14" s="140"/>
      <c r="G14" s="81" t="s">
        <v>51</v>
      </c>
      <c r="H14" s="81" t="s">
        <v>52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</row>
    <row r="15" spans="1:30">
      <c r="A15" s="60" t="s">
        <v>10</v>
      </c>
      <c r="B15" s="8">
        <v>1</v>
      </c>
      <c r="C15" s="8"/>
      <c r="D15" s="11">
        <v>3938492</v>
      </c>
      <c r="E15" s="11">
        <v>47261904</v>
      </c>
      <c r="F15" s="49"/>
      <c r="G15" s="50"/>
      <c r="H15" s="50"/>
    </row>
    <row r="16" spans="1:30">
      <c r="A16" s="60" t="s">
        <v>11</v>
      </c>
      <c r="B16" s="8">
        <v>2</v>
      </c>
      <c r="C16" s="8"/>
      <c r="D16" s="11">
        <v>3252502</v>
      </c>
      <c r="E16" s="11">
        <v>78060048</v>
      </c>
      <c r="F16" s="50"/>
      <c r="G16" s="50"/>
      <c r="H16" s="50"/>
    </row>
    <row r="17" spans="1:11">
      <c r="A17" s="60" t="s">
        <v>12</v>
      </c>
      <c r="B17" s="8">
        <v>1</v>
      </c>
      <c r="C17" s="8">
        <v>1</v>
      </c>
      <c r="D17" s="11">
        <v>3321456</v>
      </c>
      <c r="E17" s="11">
        <v>59786208</v>
      </c>
      <c r="F17" s="50"/>
      <c r="G17" s="49"/>
      <c r="H17" s="49"/>
    </row>
    <row r="18" spans="1:11">
      <c r="A18" s="60" t="s">
        <v>13</v>
      </c>
      <c r="B18" s="8">
        <v>1</v>
      </c>
      <c r="C18" s="8">
        <v>1</v>
      </c>
      <c r="D18" s="11">
        <v>3321456</v>
      </c>
      <c r="E18" s="11">
        <v>59786208</v>
      </c>
      <c r="F18" s="50"/>
      <c r="G18" s="50"/>
      <c r="H18" s="50"/>
    </row>
    <row r="19" spans="1:11">
      <c r="A19" s="60" t="s">
        <v>14</v>
      </c>
      <c r="B19" s="8">
        <v>1</v>
      </c>
      <c r="C19" s="8">
        <v>1</v>
      </c>
      <c r="D19" s="11">
        <v>3321456</v>
      </c>
      <c r="E19" s="11">
        <v>59786208</v>
      </c>
      <c r="F19" s="50"/>
      <c r="G19" s="50"/>
      <c r="H19" s="50"/>
    </row>
    <row r="20" spans="1:11">
      <c r="A20" s="60" t="s">
        <v>15</v>
      </c>
      <c r="B20" s="8">
        <v>1</v>
      </c>
      <c r="C20" s="8">
        <v>1</v>
      </c>
      <c r="D20" s="11">
        <v>3258644</v>
      </c>
      <c r="E20" s="11">
        <v>58655592</v>
      </c>
      <c r="F20" s="50"/>
      <c r="G20" s="50"/>
      <c r="H20" s="50"/>
    </row>
    <row r="21" spans="1:11">
      <c r="A21" s="60" t="s">
        <v>16</v>
      </c>
      <c r="B21" s="8">
        <v>1</v>
      </c>
      <c r="C21" s="8">
        <v>1</v>
      </c>
      <c r="D21" s="11">
        <v>3258644</v>
      </c>
      <c r="E21" s="11">
        <v>58655592</v>
      </c>
      <c r="F21" s="50"/>
      <c r="G21" s="50"/>
      <c r="H21" s="50"/>
    </row>
    <row r="22" spans="1:11" s="29" customFormat="1">
      <c r="A22" s="60" t="s">
        <v>17</v>
      </c>
      <c r="B22" s="8">
        <v>1</v>
      </c>
      <c r="C22" s="8">
        <v>1</v>
      </c>
      <c r="D22" s="11">
        <v>3424083</v>
      </c>
      <c r="E22" s="11">
        <v>61633500</v>
      </c>
      <c r="F22" s="50"/>
      <c r="G22" s="50"/>
      <c r="H22" s="50"/>
    </row>
    <row r="23" spans="1:11" s="29" customFormat="1">
      <c r="A23" s="60" t="s">
        <v>18</v>
      </c>
      <c r="B23" s="8">
        <v>1</v>
      </c>
      <c r="C23" s="8">
        <v>1</v>
      </c>
      <c r="D23" s="11">
        <v>3258644</v>
      </c>
      <c r="E23" s="11">
        <v>58655592</v>
      </c>
      <c r="F23" s="50"/>
      <c r="G23" s="50"/>
      <c r="H23" s="50"/>
    </row>
    <row r="24" spans="1:11" s="29" customFormat="1">
      <c r="A24" s="60" t="s">
        <v>20</v>
      </c>
      <c r="B24" s="8">
        <v>1</v>
      </c>
      <c r="C24" s="8"/>
      <c r="D24" s="11">
        <v>1745431</v>
      </c>
      <c r="E24" s="11">
        <v>20945172</v>
      </c>
      <c r="F24" s="50"/>
      <c r="G24" s="50"/>
      <c r="H24" s="50"/>
      <c r="I24" s="31"/>
      <c r="J24" s="35"/>
      <c r="K24" s="31"/>
    </row>
    <row r="25" spans="1:11" s="29" customFormat="1">
      <c r="A25" s="60" t="s">
        <v>27</v>
      </c>
      <c r="B25" s="8">
        <v>27</v>
      </c>
      <c r="C25" s="8"/>
      <c r="D25" s="11">
        <v>1800986</v>
      </c>
      <c r="E25" s="11">
        <v>583519464</v>
      </c>
      <c r="F25" s="49"/>
      <c r="G25" s="50"/>
      <c r="H25" s="50"/>
    </row>
    <row r="26" spans="1:11" s="29" customFormat="1">
      <c r="A26" s="60" t="s">
        <v>21</v>
      </c>
      <c r="B26" s="7">
        <v>1</v>
      </c>
      <c r="C26" s="7"/>
      <c r="D26" s="11">
        <v>1750499</v>
      </c>
      <c r="E26" s="11">
        <v>21005988</v>
      </c>
      <c r="F26" s="50"/>
      <c r="G26" s="50"/>
      <c r="H26" s="50"/>
    </row>
    <row r="27" spans="1:11" s="29" customFormat="1">
      <c r="A27" s="60" t="s">
        <v>22</v>
      </c>
      <c r="B27" s="7">
        <v>1</v>
      </c>
      <c r="C27" s="7"/>
      <c r="D27" s="11">
        <v>1663433</v>
      </c>
      <c r="E27" s="11">
        <v>19961196</v>
      </c>
      <c r="F27" s="50"/>
      <c r="G27" s="50"/>
      <c r="H27" s="50"/>
    </row>
    <row r="28" spans="1:11" s="29" customFormat="1">
      <c r="A28" s="60" t="s">
        <v>23</v>
      </c>
      <c r="B28" s="7">
        <v>1</v>
      </c>
      <c r="C28" s="7"/>
      <c r="D28" s="11">
        <v>1745433</v>
      </c>
      <c r="E28" s="11">
        <v>20945196</v>
      </c>
      <c r="F28" s="50"/>
      <c r="G28" s="50"/>
      <c r="H28" s="50"/>
    </row>
    <row r="29" spans="1:11" s="29" customFormat="1">
      <c r="A29" s="60" t="s">
        <v>19</v>
      </c>
      <c r="B29" s="7">
        <v>3</v>
      </c>
      <c r="C29" s="7"/>
      <c r="D29" s="11">
        <v>1732999</v>
      </c>
      <c r="E29" s="11">
        <v>62387964</v>
      </c>
      <c r="F29" s="50"/>
      <c r="G29" s="50"/>
      <c r="H29" s="50"/>
    </row>
    <row r="30" spans="1:11" s="29" customFormat="1">
      <c r="A30" s="60" t="s">
        <v>24</v>
      </c>
      <c r="B30" s="8">
        <v>12</v>
      </c>
      <c r="C30" s="8"/>
      <c r="D30" s="11">
        <v>1573787</v>
      </c>
      <c r="E30" s="11">
        <v>226625328</v>
      </c>
      <c r="F30" s="49"/>
      <c r="G30" s="50"/>
      <c r="H30" s="50"/>
    </row>
    <row r="31" spans="1:11" s="29" customFormat="1">
      <c r="A31" s="60" t="s">
        <v>26</v>
      </c>
      <c r="B31" s="7">
        <v>6</v>
      </c>
      <c r="C31" s="7"/>
      <c r="D31" s="11">
        <v>1557430</v>
      </c>
      <c r="E31" s="11">
        <v>112134960</v>
      </c>
      <c r="F31" s="50"/>
      <c r="G31" s="50"/>
      <c r="H31" s="50"/>
    </row>
    <row r="32" spans="1:11" s="29" customFormat="1">
      <c r="A32" s="147" t="s">
        <v>43</v>
      </c>
      <c r="B32" s="147"/>
      <c r="C32" s="61"/>
      <c r="D32" s="33"/>
      <c r="E32" s="89">
        <v>1609806120</v>
      </c>
      <c r="F32" s="89"/>
      <c r="G32" s="89"/>
      <c r="H32" s="89"/>
    </row>
    <row r="33" spans="1:8" s="29" customFormat="1">
      <c r="A33" s="60" t="s">
        <v>36</v>
      </c>
      <c r="B33" s="7"/>
      <c r="C33" s="7"/>
      <c r="D33" s="11">
        <f>VLOOKUP($A33,'[1]Estructura 100 a 150 '!$B$10:$C$37,2,0)</f>
        <v>32226</v>
      </c>
      <c r="E33" s="11">
        <v>58006800</v>
      </c>
      <c r="F33" s="50"/>
      <c r="G33" s="50"/>
      <c r="H33" s="50"/>
    </row>
    <row r="34" spans="1:8" s="29" customFormat="1">
      <c r="A34" s="63" t="s">
        <v>33</v>
      </c>
      <c r="B34" s="64"/>
      <c r="C34" s="60"/>
      <c r="D34" s="11">
        <v>7424924</v>
      </c>
      <c r="E34" s="11">
        <v>89099088</v>
      </c>
      <c r="F34" s="50"/>
      <c r="G34" s="50"/>
      <c r="H34" s="50"/>
    </row>
    <row r="35" spans="1:8" s="29" customFormat="1">
      <c r="A35" s="63" t="s">
        <v>47</v>
      </c>
      <c r="B35" s="64"/>
      <c r="C35" s="60"/>
      <c r="D35" s="11">
        <v>209967</v>
      </c>
      <c r="E35" s="11">
        <v>377940600</v>
      </c>
      <c r="F35" s="50"/>
      <c r="G35" s="50"/>
      <c r="H35" s="50"/>
    </row>
    <row r="36" spans="1:8" s="29" customFormat="1">
      <c r="A36" s="64" t="s">
        <v>29</v>
      </c>
      <c r="B36" s="64" t="s">
        <v>42</v>
      </c>
      <c r="C36" s="60"/>
      <c r="D36" s="11">
        <v>28461</v>
      </c>
      <c r="E36" s="11">
        <v>51955556</v>
      </c>
      <c r="F36" s="50"/>
      <c r="G36" s="50"/>
      <c r="H36" s="50"/>
    </row>
    <row r="37" spans="1:8" s="29" customFormat="1">
      <c r="A37" s="64" t="s">
        <v>25</v>
      </c>
      <c r="B37" s="64"/>
      <c r="C37" s="60"/>
      <c r="D37" s="11">
        <v>73818</v>
      </c>
      <c r="E37" s="11">
        <v>132872400</v>
      </c>
      <c r="F37" s="50"/>
      <c r="G37" s="50"/>
      <c r="H37" s="50"/>
    </row>
    <row r="38" spans="1:8" s="29" customFormat="1">
      <c r="A38" s="64" t="s">
        <v>34</v>
      </c>
      <c r="B38" s="64" t="s">
        <v>42</v>
      </c>
      <c r="C38" s="60"/>
      <c r="D38" s="11">
        <v>53409</v>
      </c>
      <c r="E38" s="11">
        <v>97498130</v>
      </c>
      <c r="F38" s="49"/>
      <c r="G38" s="50"/>
      <c r="H38" s="50"/>
    </row>
    <row r="39" spans="1:8" s="29" customFormat="1">
      <c r="A39" s="64" t="s">
        <v>3</v>
      </c>
      <c r="B39" s="64"/>
      <c r="C39" s="60"/>
      <c r="D39" s="11">
        <v>10719314</v>
      </c>
      <c r="E39" s="11">
        <v>128631768</v>
      </c>
      <c r="F39" s="49"/>
      <c r="G39" s="50"/>
      <c r="H39" s="50"/>
    </row>
    <row r="40" spans="1:8" s="29" customFormat="1">
      <c r="A40" s="147" t="s">
        <v>4</v>
      </c>
      <c r="B40" s="147"/>
      <c r="C40" s="61"/>
      <c r="D40" s="33"/>
      <c r="E40" s="65">
        <v>2545810462</v>
      </c>
      <c r="F40" s="51"/>
      <c r="G40" s="50"/>
      <c r="H40" s="50"/>
    </row>
    <row r="41" spans="1:8" s="29" customFormat="1">
      <c r="A41" s="66" t="s">
        <v>37</v>
      </c>
      <c r="B41" s="66"/>
      <c r="C41" s="66"/>
      <c r="D41" s="66"/>
      <c r="E41" s="66"/>
      <c r="F41" s="66"/>
      <c r="G41" s="66"/>
      <c r="H41" s="66"/>
    </row>
    <row r="42" spans="1:8" s="29" customFormat="1">
      <c r="A42" s="68" t="s">
        <v>40</v>
      </c>
      <c r="B42" s="68"/>
      <c r="C42" s="9"/>
      <c r="D42" s="11">
        <v>42054</v>
      </c>
      <c r="E42" s="92">
        <v>75697200</v>
      </c>
      <c r="F42" s="50"/>
      <c r="G42" s="52"/>
      <c r="H42" s="50"/>
    </row>
    <row r="43" spans="1:8" s="29" customFormat="1">
      <c r="A43" s="70" t="s">
        <v>41</v>
      </c>
      <c r="B43" s="70" t="s">
        <v>42</v>
      </c>
      <c r="C43" s="9"/>
      <c r="D43" s="11">
        <v>448471</v>
      </c>
      <c r="E43" s="92">
        <v>818683811</v>
      </c>
      <c r="F43" s="50"/>
      <c r="G43" s="52"/>
      <c r="H43" s="50"/>
    </row>
    <row r="44" spans="1:8" s="29" customFormat="1">
      <c r="A44" s="147" t="s">
        <v>5</v>
      </c>
      <c r="B44" s="147"/>
      <c r="C44" s="61"/>
      <c r="D44" s="45"/>
      <c r="E44" s="65">
        <v>894381011</v>
      </c>
      <c r="F44" s="50"/>
      <c r="G44" s="50"/>
      <c r="H44" s="50"/>
    </row>
    <row r="45" spans="1:8" s="29" customFormat="1">
      <c r="A45" s="147" t="s">
        <v>30</v>
      </c>
      <c r="B45" s="147"/>
      <c r="C45" s="61"/>
      <c r="D45" s="44"/>
      <c r="E45" s="34"/>
      <c r="F45" s="65"/>
      <c r="G45" s="65"/>
      <c r="H45" s="65"/>
    </row>
    <row r="46" spans="1:8" s="29" customFormat="1" ht="33" customHeight="1">
      <c r="A46" s="66"/>
      <c r="B46" s="66"/>
      <c r="C46" s="66"/>
      <c r="D46" s="67" t="s">
        <v>45</v>
      </c>
      <c r="E46" s="85"/>
      <c r="F46" s="67"/>
      <c r="G46" s="67"/>
      <c r="H46" s="67"/>
    </row>
    <row r="47" spans="1:8" s="29" customFormat="1">
      <c r="A47" s="146" t="s">
        <v>28</v>
      </c>
      <c r="B47" s="146"/>
      <c r="C47" s="71"/>
      <c r="D47" s="72">
        <v>1</v>
      </c>
      <c r="E47" s="92">
        <v>10258500</v>
      </c>
      <c r="F47" s="50"/>
      <c r="G47" s="50"/>
      <c r="H47" s="50"/>
    </row>
    <row r="48" spans="1:8" s="29" customFormat="1">
      <c r="A48" s="146" t="s">
        <v>31</v>
      </c>
      <c r="B48" s="146"/>
      <c r="C48" s="9"/>
      <c r="D48" s="72">
        <v>1</v>
      </c>
      <c r="E48" s="92">
        <v>6718966</v>
      </c>
      <c r="F48" s="50"/>
      <c r="G48" s="50"/>
      <c r="H48" s="50"/>
    </row>
    <row r="49" spans="1:8" s="29" customFormat="1">
      <c r="A49" s="146" t="s">
        <v>35</v>
      </c>
      <c r="B49" s="146"/>
      <c r="C49" s="71"/>
      <c r="D49" s="72">
        <v>2</v>
      </c>
      <c r="E49" s="92">
        <v>73929362</v>
      </c>
      <c r="F49" s="50"/>
      <c r="G49" s="53"/>
      <c r="H49" s="53"/>
    </row>
    <row r="50" spans="1:8" s="29" customFormat="1">
      <c r="A50" s="147" t="s">
        <v>32</v>
      </c>
      <c r="B50" s="147"/>
      <c r="C50" s="73"/>
      <c r="D50" s="45"/>
      <c r="E50" s="65">
        <v>90906828</v>
      </c>
      <c r="F50" s="90"/>
      <c r="G50" s="90"/>
      <c r="H50" s="90"/>
    </row>
    <row r="51" spans="1:8" s="29" customFormat="1" ht="17.25">
      <c r="A51" s="147" t="s">
        <v>6</v>
      </c>
      <c r="B51" s="147"/>
      <c r="C51" s="73"/>
      <c r="D51" s="45"/>
      <c r="E51" s="74">
        <v>3531098301</v>
      </c>
      <c r="F51" s="91"/>
      <c r="G51" s="91"/>
      <c r="H51" s="91"/>
    </row>
    <row r="52" spans="1:8" s="29" customFormat="1" ht="15">
      <c r="A52" s="111"/>
      <c r="B52" s="106"/>
      <c r="C52" s="106"/>
      <c r="D52" s="106"/>
      <c r="E52" s="106"/>
      <c r="F52" s="106"/>
      <c r="G52" s="106"/>
      <c r="H52" s="107"/>
    </row>
    <row r="53" spans="1:8" s="29" customFormat="1" ht="15.75" customHeight="1">
      <c r="A53" s="112"/>
      <c r="B53" s="75"/>
      <c r="C53" s="75"/>
      <c r="D53" s="75"/>
      <c r="E53" s="75"/>
      <c r="F53" s="75"/>
      <c r="G53" s="75"/>
      <c r="H53" s="113"/>
    </row>
    <row r="54" spans="1:8" s="29" customFormat="1" ht="15.75" customHeight="1">
      <c r="A54" s="114" t="s">
        <v>53</v>
      </c>
      <c r="B54" s="76"/>
      <c r="C54" s="75"/>
      <c r="D54" s="75"/>
      <c r="E54" s="75"/>
      <c r="F54" s="75"/>
      <c r="G54" s="75"/>
      <c r="H54" s="113"/>
    </row>
    <row r="55" spans="1:8" s="29" customFormat="1" ht="15.75" customHeight="1">
      <c r="A55" s="115" t="s">
        <v>54</v>
      </c>
      <c r="B55" s="76"/>
      <c r="C55" s="75"/>
      <c r="D55" s="75"/>
      <c r="E55" s="75"/>
      <c r="F55" s="75"/>
      <c r="G55" s="75"/>
      <c r="H55" s="113"/>
    </row>
    <row r="56" spans="1:8" s="29" customFormat="1" ht="15.75" customHeight="1">
      <c r="A56" s="114"/>
      <c r="B56" s="76"/>
      <c r="C56" s="75"/>
      <c r="D56" s="75"/>
      <c r="E56" s="75"/>
      <c r="F56" s="75"/>
      <c r="G56" s="75"/>
      <c r="H56" s="113"/>
    </row>
    <row r="57" spans="1:8" s="29" customFormat="1" ht="15.75" customHeight="1">
      <c r="A57" s="116" t="s">
        <v>55</v>
      </c>
      <c r="B57" s="77"/>
      <c r="C57" s="75"/>
      <c r="D57" s="75"/>
      <c r="E57" s="75"/>
      <c r="F57" s="75"/>
      <c r="G57" s="75"/>
      <c r="H57" s="113"/>
    </row>
    <row r="58" spans="1:8" s="29" customFormat="1" ht="15" customHeight="1">
      <c r="A58" s="116" t="s">
        <v>56</v>
      </c>
      <c r="B58" s="77"/>
      <c r="C58" s="75"/>
      <c r="D58" s="75"/>
      <c r="E58" s="75"/>
      <c r="F58" s="75"/>
      <c r="G58" s="75"/>
      <c r="H58" s="113"/>
    </row>
    <row r="59" spans="1:8" s="29" customFormat="1" ht="18">
      <c r="A59" s="116" t="s">
        <v>66</v>
      </c>
      <c r="B59" s="80"/>
      <c r="C59" s="75"/>
      <c r="D59" s="38"/>
      <c r="E59" s="75"/>
      <c r="F59" s="75"/>
      <c r="G59" s="75"/>
      <c r="H59" s="113"/>
    </row>
    <row r="60" spans="1:8" s="29" customFormat="1" ht="18">
      <c r="A60" s="116" t="s">
        <v>57</v>
      </c>
      <c r="B60" s="77"/>
      <c r="C60" s="75"/>
      <c r="D60" s="75"/>
      <c r="E60" s="75"/>
      <c r="F60" s="75"/>
      <c r="G60" s="75"/>
      <c r="H60" s="113"/>
    </row>
    <row r="61" spans="1:8" s="29" customFormat="1" ht="18">
      <c r="A61" s="116" t="s">
        <v>65</v>
      </c>
      <c r="B61" s="77"/>
      <c r="C61" s="75"/>
      <c r="D61" s="75"/>
      <c r="E61" s="75"/>
      <c r="F61" s="75"/>
      <c r="G61" s="75"/>
      <c r="H61" s="113"/>
    </row>
    <row r="62" spans="1:8" s="29" customFormat="1" ht="15" customHeight="1">
      <c r="A62" s="116" t="s">
        <v>58</v>
      </c>
      <c r="B62" s="77"/>
      <c r="C62" s="75"/>
      <c r="D62" s="75"/>
      <c r="E62" s="75"/>
      <c r="F62" s="75"/>
      <c r="G62" s="75"/>
      <c r="H62" s="113"/>
    </row>
    <row r="63" spans="1:8" s="29" customFormat="1" ht="15" customHeight="1">
      <c r="A63" s="116" t="s">
        <v>59</v>
      </c>
      <c r="B63" s="77"/>
      <c r="C63" s="75"/>
      <c r="D63" s="75"/>
      <c r="E63" s="75"/>
      <c r="F63" s="75"/>
      <c r="G63" s="75"/>
      <c r="H63" s="113"/>
    </row>
    <row r="64" spans="1:8" s="29" customFormat="1" ht="18">
      <c r="A64" s="116" t="s">
        <v>60</v>
      </c>
      <c r="B64" s="77"/>
      <c r="C64" s="75"/>
      <c r="D64" s="75"/>
      <c r="E64" s="75"/>
      <c r="F64" s="75"/>
      <c r="G64" s="75"/>
      <c r="H64" s="113"/>
    </row>
    <row r="65" spans="1:8" s="29" customFormat="1" ht="18">
      <c r="A65" s="117" t="s">
        <v>61</v>
      </c>
      <c r="B65" s="118"/>
      <c r="C65" s="119"/>
      <c r="D65" s="119"/>
      <c r="E65" s="119"/>
      <c r="F65" s="119"/>
      <c r="G65" s="119"/>
      <c r="H65" s="120"/>
    </row>
  </sheetData>
  <mergeCells count="25">
    <mergeCell ref="A45:B45"/>
    <mergeCell ref="B9:D9"/>
    <mergeCell ref="A40:B40"/>
    <mergeCell ref="A44:B44"/>
    <mergeCell ref="A11:A12"/>
    <mergeCell ref="B11:C11"/>
    <mergeCell ref="D11:D12"/>
    <mergeCell ref="A32:B32"/>
    <mergeCell ref="A13:E13"/>
    <mergeCell ref="A48:B48"/>
    <mergeCell ref="A49:B49"/>
    <mergeCell ref="A50:B50"/>
    <mergeCell ref="A51:B51"/>
    <mergeCell ref="A47:B47"/>
    <mergeCell ref="F13:F14"/>
    <mergeCell ref="G13:H13"/>
    <mergeCell ref="A14:D14"/>
    <mergeCell ref="E11:E12"/>
    <mergeCell ref="A10:H10"/>
    <mergeCell ref="F11:H12"/>
    <mergeCell ref="A2:H2"/>
    <mergeCell ref="A3:H3"/>
    <mergeCell ref="A4:H4"/>
    <mergeCell ref="A6:H6"/>
    <mergeCell ref="A7:H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6"/>
  <sheetViews>
    <sheetView view="pageBreakPreview" topLeftCell="A11" zoomScale="68" zoomScaleNormal="100" zoomScaleSheetLayoutView="68" workbookViewId="0">
      <selection activeCell="E15" sqref="E15:E51"/>
    </sheetView>
  </sheetViews>
  <sheetFormatPr baseColWidth="10" defaultRowHeight="15.75"/>
  <cols>
    <col min="1" max="1" width="56" style="1" customWidth="1"/>
    <col min="2" max="2" width="4.85546875" style="2" customWidth="1"/>
    <col min="3" max="3" width="6.5703125" style="2" customWidth="1"/>
    <col min="4" max="4" width="27" style="2" bestFit="1" customWidth="1"/>
    <col min="5" max="5" width="23.42578125" style="2" bestFit="1" customWidth="1"/>
    <col min="6" max="6" width="15.28515625" style="29" bestFit="1" customWidth="1"/>
    <col min="7" max="7" width="12.5703125" style="29" bestFit="1" customWidth="1"/>
    <col min="8" max="8" width="13.5703125" style="29" bestFit="1" customWidth="1"/>
    <col min="9" max="30" width="11.42578125" style="29"/>
  </cols>
  <sheetData>
    <row r="1" spans="1:30" s="54" customFormat="1">
      <c r="A1" s="103"/>
      <c r="B1" s="104"/>
      <c r="C1" s="104"/>
      <c r="D1" s="105"/>
      <c r="E1" s="105"/>
      <c r="F1" s="106"/>
      <c r="G1" s="106"/>
      <c r="H1" s="107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</row>
    <row r="2" spans="1:30" s="54" customFormat="1" ht="15" customHeight="1">
      <c r="A2" s="135" t="s">
        <v>70</v>
      </c>
      <c r="B2" s="136"/>
      <c r="C2" s="136"/>
      <c r="D2" s="136"/>
      <c r="E2" s="136"/>
      <c r="F2" s="136"/>
      <c r="G2" s="136"/>
      <c r="H2" s="137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</row>
    <row r="3" spans="1:30" s="54" customFormat="1" ht="15" customHeight="1">
      <c r="A3" s="135" t="s">
        <v>71</v>
      </c>
      <c r="B3" s="136"/>
      <c r="C3" s="136"/>
      <c r="D3" s="136"/>
      <c r="E3" s="136"/>
      <c r="F3" s="136"/>
      <c r="G3" s="136"/>
      <c r="H3" s="137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s="54" customFormat="1" ht="15" customHeight="1">
      <c r="A4" s="135" t="s">
        <v>72</v>
      </c>
      <c r="B4" s="136"/>
      <c r="C4" s="136"/>
      <c r="D4" s="136"/>
      <c r="E4" s="136"/>
      <c r="F4" s="136"/>
      <c r="G4" s="136"/>
      <c r="H4" s="137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</row>
    <row r="5" spans="1:30" s="54" customFormat="1" ht="15" customHeight="1">
      <c r="A5" s="108"/>
      <c r="B5" s="36"/>
      <c r="C5" s="36"/>
      <c r="D5" s="37"/>
      <c r="E5" s="37"/>
      <c r="F5" s="37"/>
      <c r="G5" s="37"/>
      <c r="H5" s="10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</row>
    <row r="6" spans="1:30" s="54" customFormat="1" ht="15" customHeight="1">
      <c r="A6" s="135" t="s">
        <v>73</v>
      </c>
      <c r="B6" s="136"/>
      <c r="C6" s="136"/>
      <c r="D6" s="136"/>
      <c r="E6" s="136"/>
      <c r="F6" s="136"/>
      <c r="G6" s="136"/>
      <c r="H6" s="137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0" s="18" customFormat="1" ht="15.75" customHeight="1">
      <c r="A7" s="135" t="s">
        <v>76</v>
      </c>
      <c r="B7" s="136"/>
      <c r="C7" s="136"/>
      <c r="D7" s="136"/>
      <c r="E7" s="136"/>
      <c r="F7" s="136"/>
      <c r="G7" s="136"/>
      <c r="H7" s="137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s="54" customFormat="1" ht="18.75" customHeight="1">
      <c r="A8" s="110" t="s">
        <v>78</v>
      </c>
      <c r="B8" s="37"/>
      <c r="C8" s="37"/>
      <c r="D8" s="37"/>
      <c r="E8" s="37"/>
      <c r="F8" s="37"/>
      <c r="G8" s="37"/>
      <c r="H8" s="10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</row>
    <row r="9" spans="1:30" s="54" customFormat="1" ht="24" customHeight="1">
      <c r="A9" s="58" t="s">
        <v>64</v>
      </c>
      <c r="B9" s="133" t="s">
        <v>63</v>
      </c>
      <c r="C9" s="134"/>
      <c r="D9" s="134"/>
      <c r="E9" s="37"/>
      <c r="F9" s="37"/>
      <c r="G9" s="37"/>
      <c r="H9" s="10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</row>
    <row r="10" spans="1:30" s="54" customFormat="1" ht="53.25" customHeight="1">
      <c r="A10" s="142" t="s">
        <v>67</v>
      </c>
      <c r="B10" s="143"/>
      <c r="C10" s="143"/>
      <c r="D10" s="143"/>
      <c r="E10" s="144"/>
      <c r="F10" s="144"/>
      <c r="G10" s="144"/>
      <c r="H10" s="145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</row>
    <row r="11" spans="1:30" s="54" customFormat="1" ht="79.5" customHeight="1">
      <c r="A11" s="148" t="s">
        <v>44</v>
      </c>
      <c r="B11" s="153" t="s">
        <v>75</v>
      </c>
      <c r="C11" s="153"/>
      <c r="D11" s="148" t="s">
        <v>0</v>
      </c>
      <c r="E11" s="138" t="s">
        <v>1</v>
      </c>
      <c r="F11" s="138" t="s">
        <v>48</v>
      </c>
      <c r="G11" s="138"/>
      <c r="H11" s="138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0" s="54" customFormat="1" ht="51" customHeight="1">
      <c r="A12" s="148"/>
      <c r="B12" s="93" t="s">
        <v>9</v>
      </c>
      <c r="C12" s="93" t="s">
        <v>7</v>
      </c>
      <c r="D12" s="148"/>
      <c r="E12" s="138"/>
      <c r="F12" s="138"/>
      <c r="G12" s="138"/>
      <c r="H12" s="138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</row>
    <row r="13" spans="1:30" s="54" customFormat="1">
      <c r="A13" s="156" t="s">
        <v>2</v>
      </c>
      <c r="B13" s="156"/>
      <c r="C13" s="156"/>
      <c r="D13" s="156"/>
      <c r="E13" s="156"/>
      <c r="F13" s="140" t="s">
        <v>49</v>
      </c>
      <c r="G13" s="140" t="s">
        <v>50</v>
      </c>
      <c r="H13" s="140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</row>
    <row r="14" spans="1:30" s="54" customFormat="1" ht="30">
      <c r="A14" s="149" t="s">
        <v>8</v>
      </c>
      <c r="B14" s="149"/>
      <c r="C14" s="149"/>
      <c r="D14" s="149"/>
      <c r="E14" s="59"/>
      <c r="F14" s="140"/>
      <c r="G14" s="81" t="s">
        <v>51</v>
      </c>
      <c r="H14" s="81" t="s">
        <v>52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</row>
    <row r="15" spans="1:30">
      <c r="A15" s="60" t="s">
        <v>10</v>
      </c>
      <c r="B15" s="8">
        <v>1</v>
      </c>
      <c r="C15" s="8"/>
      <c r="D15" s="11">
        <v>3938492</v>
      </c>
      <c r="E15" s="11">
        <v>47261904</v>
      </c>
      <c r="F15" s="49"/>
      <c r="G15" s="50"/>
      <c r="H15" s="50"/>
    </row>
    <row r="16" spans="1:30">
      <c r="A16" s="60" t="s">
        <v>11</v>
      </c>
      <c r="B16" s="8">
        <v>2</v>
      </c>
      <c r="C16" s="8"/>
      <c r="D16" s="11">
        <v>3252502</v>
      </c>
      <c r="E16" s="11">
        <v>78060048</v>
      </c>
      <c r="F16" s="50"/>
      <c r="G16" s="50"/>
      <c r="H16" s="50"/>
    </row>
    <row r="17" spans="1:8">
      <c r="A17" s="60" t="s">
        <v>12</v>
      </c>
      <c r="B17" s="8">
        <v>2</v>
      </c>
      <c r="C17" s="8"/>
      <c r="D17" s="11">
        <v>3321456</v>
      </c>
      <c r="E17" s="11">
        <v>79714944</v>
      </c>
      <c r="F17" s="50"/>
      <c r="G17" s="49"/>
      <c r="H17" s="49"/>
    </row>
    <row r="18" spans="1:8">
      <c r="A18" s="60" t="s">
        <v>13</v>
      </c>
      <c r="B18" s="8">
        <v>2</v>
      </c>
      <c r="C18" s="8"/>
      <c r="D18" s="11">
        <v>3321456</v>
      </c>
      <c r="E18" s="11">
        <v>79714944</v>
      </c>
      <c r="F18" s="50"/>
      <c r="G18" s="50"/>
      <c r="H18" s="50"/>
    </row>
    <row r="19" spans="1:8">
      <c r="A19" s="60" t="s">
        <v>14</v>
      </c>
      <c r="B19" s="8">
        <v>2</v>
      </c>
      <c r="C19" s="8"/>
      <c r="D19" s="11">
        <v>3321456</v>
      </c>
      <c r="E19" s="11">
        <v>79714944</v>
      </c>
      <c r="F19" s="50"/>
      <c r="G19" s="50"/>
      <c r="H19" s="50"/>
    </row>
    <row r="20" spans="1:8">
      <c r="A20" s="60" t="s">
        <v>15</v>
      </c>
      <c r="B20" s="8">
        <v>2</v>
      </c>
      <c r="C20" s="8"/>
      <c r="D20" s="11">
        <v>3258644</v>
      </c>
      <c r="E20" s="11">
        <v>78207456</v>
      </c>
      <c r="F20" s="50"/>
      <c r="G20" s="50"/>
      <c r="H20" s="50"/>
    </row>
    <row r="21" spans="1:8">
      <c r="A21" s="60" t="s">
        <v>16</v>
      </c>
      <c r="B21" s="8">
        <v>2</v>
      </c>
      <c r="C21" s="8"/>
      <c r="D21" s="11">
        <v>3258644</v>
      </c>
      <c r="E21" s="11">
        <v>78207456</v>
      </c>
      <c r="F21" s="50"/>
      <c r="G21" s="50"/>
      <c r="H21" s="50"/>
    </row>
    <row r="22" spans="1:8" s="29" customFormat="1">
      <c r="A22" s="60" t="s">
        <v>17</v>
      </c>
      <c r="B22" s="8">
        <v>2</v>
      </c>
      <c r="C22" s="8"/>
      <c r="D22" s="11">
        <v>3424083</v>
      </c>
      <c r="E22" s="11">
        <v>82177992</v>
      </c>
      <c r="F22" s="50"/>
      <c r="G22" s="50"/>
      <c r="H22" s="50"/>
    </row>
    <row r="23" spans="1:8" s="29" customFormat="1">
      <c r="A23" s="60" t="s">
        <v>18</v>
      </c>
      <c r="B23" s="8">
        <v>2</v>
      </c>
      <c r="C23" s="8"/>
      <c r="D23" s="11">
        <v>3258644</v>
      </c>
      <c r="E23" s="11">
        <v>78207456</v>
      </c>
      <c r="F23" s="50"/>
      <c r="G23" s="50"/>
      <c r="H23" s="50"/>
    </row>
    <row r="24" spans="1:8" s="29" customFormat="1">
      <c r="A24" s="60" t="s">
        <v>20</v>
      </c>
      <c r="B24" s="8">
        <v>1</v>
      </c>
      <c r="C24" s="8"/>
      <c r="D24" s="11">
        <v>1745431</v>
      </c>
      <c r="E24" s="11">
        <v>20945172</v>
      </c>
      <c r="F24" s="50"/>
      <c r="G24" s="50"/>
      <c r="H24" s="50"/>
    </row>
    <row r="25" spans="1:8" s="29" customFormat="1">
      <c r="A25" s="60" t="s">
        <v>27</v>
      </c>
      <c r="B25" s="8">
        <v>30</v>
      </c>
      <c r="C25" s="8"/>
      <c r="D25" s="11">
        <v>1800986</v>
      </c>
      <c r="E25" s="11">
        <v>648354960</v>
      </c>
      <c r="F25" s="49"/>
      <c r="G25" s="50"/>
      <c r="H25" s="50"/>
    </row>
    <row r="26" spans="1:8" s="29" customFormat="1">
      <c r="A26" s="60" t="s">
        <v>21</v>
      </c>
      <c r="B26" s="7">
        <v>1</v>
      </c>
      <c r="C26" s="7"/>
      <c r="D26" s="11">
        <v>1750499</v>
      </c>
      <c r="E26" s="11">
        <v>21005988</v>
      </c>
      <c r="F26" s="50"/>
      <c r="G26" s="50"/>
      <c r="H26" s="50"/>
    </row>
    <row r="27" spans="1:8" s="29" customFormat="1">
      <c r="A27" s="60" t="s">
        <v>22</v>
      </c>
      <c r="B27" s="7">
        <v>1</v>
      </c>
      <c r="C27" s="7"/>
      <c r="D27" s="11">
        <v>1663433</v>
      </c>
      <c r="E27" s="11">
        <v>19961196</v>
      </c>
      <c r="F27" s="50"/>
      <c r="G27" s="50"/>
      <c r="H27" s="50"/>
    </row>
    <row r="28" spans="1:8" s="29" customFormat="1">
      <c r="A28" s="60" t="s">
        <v>23</v>
      </c>
      <c r="B28" s="7">
        <v>1</v>
      </c>
      <c r="C28" s="7"/>
      <c r="D28" s="11">
        <v>1745433</v>
      </c>
      <c r="E28" s="11">
        <v>20945196</v>
      </c>
      <c r="F28" s="50"/>
      <c r="G28" s="50"/>
      <c r="H28" s="50"/>
    </row>
    <row r="29" spans="1:8" s="29" customFormat="1">
      <c r="A29" s="60" t="s">
        <v>19</v>
      </c>
      <c r="B29" s="7">
        <v>4</v>
      </c>
      <c r="C29" s="7"/>
      <c r="D29" s="11">
        <v>1732999</v>
      </c>
      <c r="E29" s="11">
        <v>83183952</v>
      </c>
      <c r="F29" s="50"/>
      <c r="G29" s="50"/>
      <c r="H29" s="50"/>
    </row>
    <row r="30" spans="1:8" s="29" customFormat="1">
      <c r="A30" s="60" t="s">
        <v>24</v>
      </c>
      <c r="B30" s="8">
        <v>16</v>
      </c>
      <c r="C30" s="8"/>
      <c r="D30" s="11">
        <v>1573787</v>
      </c>
      <c r="E30" s="11">
        <v>302167104</v>
      </c>
      <c r="F30" s="49"/>
      <c r="G30" s="50"/>
      <c r="H30" s="50"/>
    </row>
    <row r="31" spans="1:8" s="29" customFormat="1">
      <c r="A31" s="60" t="s">
        <v>26</v>
      </c>
      <c r="B31" s="7">
        <v>10</v>
      </c>
      <c r="C31" s="7"/>
      <c r="D31" s="11">
        <v>1557430</v>
      </c>
      <c r="E31" s="11">
        <v>186891600</v>
      </c>
      <c r="F31" s="50"/>
      <c r="G31" s="50"/>
      <c r="H31" s="50"/>
    </row>
    <row r="32" spans="1:8" s="29" customFormat="1">
      <c r="A32" s="147" t="s">
        <v>43</v>
      </c>
      <c r="B32" s="147"/>
      <c r="C32" s="61"/>
      <c r="D32" s="34"/>
      <c r="E32" s="89">
        <v>1984722312</v>
      </c>
      <c r="F32" s="89"/>
      <c r="G32" s="89"/>
      <c r="H32" s="89"/>
    </row>
    <row r="33" spans="1:8" s="29" customFormat="1">
      <c r="A33" s="60" t="s">
        <v>36</v>
      </c>
      <c r="B33" s="7"/>
      <c r="C33" s="7"/>
      <c r="D33" s="11">
        <v>28875</v>
      </c>
      <c r="E33" s="11">
        <v>69300000</v>
      </c>
      <c r="F33" s="50"/>
      <c r="G33" s="50"/>
      <c r="H33" s="50"/>
    </row>
    <row r="34" spans="1:8" s="29" customFormat="1">
      <c r="A34" s="63" t="s">
        <v>33</v>
      </c>
      <c r="B34" s="64"/>
      <c r="C34" s="60"/>
      <c r="D34" s="11">
        <v>7424924</v>
      </c>
      <c r="E34" s="11">
        <v>89099088</v>
      </c>
      <c r="F34" s="50"/>
      <c r="G34" s="50"/>
      <c r="H34" s="50"/>
    </row>
    <row r="35" spans="1:8" s="29" customFormat="1">
      <c r="A35" s="63" t="s">
        <v>47</v>
      </c>
      <c r="B35" s="64"/>
      <c r="C35" s="60"/>
      <c r="D35" s="11">
        <v>392708</v>
      </c>
      <c r="E35" s="11">
        <v>942499200</v>
      </c>
      <c r="F35" s="50"/>
      <c r="G35" s="50"/>
      <c r="H35" s="50"/>
    </row>
    <row r="36" spans="1:8" s="29" customFormat="1">
      <c r="A36" s="64" t="s">
        <v>29</v>
      </c>
      <c r="B36" s="64" t="s">
        <v>42</v>
      </c>
      <c r="C36" s="60"/>
      <c r="D36" s="11">
        <v>35000</v>
      </c>
      <c r="E36" s="11">
        <v>85190000</v>
      </c>
      <c r="F36" s="50"/>
      <c r="G36" s="50"/>
      <c r="H36" s="50"/>
    </row>
    <row r="37" spans="1:8" s="29" customFormat="1">
      <c r="A37" s="64" t="s">
        <v>25</v>
      </c>
      <c r="B37" s="64"/>
      <c r="C37" s="60"/>
      <c r="D37" s="11">
        <v>115611</v>
      </c>
      <c r="E37" s="11">
        <v>277466400</v>
      </c>
      <c r="F37" s="50"/>
      <c r="G37" s="50"/>
      <c r="H37" s="50"/>
    </row>
    <row r="38" spans="1:8" s="29" customFormat="1">
      <c r="A38" s="64" t="s">
        <v>34</v>
      </c>
      <c r="B38" s="64" t="s">
        <v>42</v>
      </c>
      <c r="C38" s="60"/>
      <c r="D38" s="11">
        <v>60874</v>
      </c>
      <c r="E38" s="11">
        <v>148167316</v>
      </c>
      <c r="F38" s="49"/>
      <c r="G38" s="50"/>
      <c r="H38" s="50"/>
    </row>
    <row r="39" spans="1:8" s="29" customFormat="1">
      <c r="A39" s="64" t="s">
        <v>3</v>
      </c>
      <c r="B39" s="64"/>
      <c r="C39" s="60"/>
      <c r="D39" s="11">
        <v>10719314</v>
      </c>
      <c r="E39" s="11">
        <v>128631768</v>
      </c>
      <c r="F39" s="49"/>
      <c r="G39" s="50"/>
      <c r="H39" s="50"/>
    </row>
    <row r="40" spans="1:8" s="29" customFormat="1">
      <c r="A40" s="147" t="s">
        <v>4</v>
      </c>
      <c r="B40" s="147"/>
      <c r="C40" s="61"/>
      <c r="D40" s="33"/>
      <c r="E40" s="65">
        <v>3725076084</v>
      </c>
      <c r="F40" s="90"/>
      <c r="G40" s="90"/>
      <c r="H40" s="90"/>
    </row>
    <row r="41" spans="1:8" s="29" customFormat="1">
      <c r="A41" s="66" t="s">
        <v>37</v>
      </c>
      <c r="B41" s="66"/>
      <c r="C41" s="66"/>
      <c r="D41" s="66"/>
      <c r="E41" s="66"/>
      <c r="F41" s="66"/>
      <c r="G41" s="66"/>
      <c r="H41" s="66"/>
    </row>
    <row r="42" spans="1:8" s="29" customFormat="1">
      <c r="A42" s="68" t="s">
        <v>40</v>
      </c>
      <c r="B42" s="68"/>
      <c r="C42" s="9"/>
      <c r="D42" s="11">
        <v>42054</v>
      </c>
      <c r="E42" s="92">
        <v>100929600</v>
      </c>
      <c r="F42" s="50"/>
      <c r="G42" s="52"/>
      <c r="H42" s="50"/>
    </row>
    <row r="43" spans="1:8" s="29" customFormat="1">
      <c r="A43" s="70" t="s">
        <v>41</v>
      </c>
      <c r="B43" s="70" t="s">
        <v>42</v>
      </c>
      <c r="C43" s="9"/>
      <c r="D43" s="11">
        <v>620000</v>
      </c>
      <c r="E43" s="92">
        <v>1509080000</v>
      </c>
      <c r="F43" s="50"/>
      <c r="G43" s="52"/>
      <c r="H43" s="50"/>
    </row>
    <row r="44" spans="1:8" s="29" customFormat="1">
      <c r="A44" s="147" t="s">
        <v>5</v>
      </c>
      <c r="B44" s="147"/>
      <c r="C44" s="61"/>
      <c r="D44" s="45"/>
      <c r="E44" s="65">
        <v>1610009600</v>
      </c>
      <c r="F44" s="50"/>
      <c r="G44" s="50"/>
      <c r="H44" s="50"/>
    </row>
    <row r="45" spans="1:8" s="29" customFormat="1">
      <c r="A45" s="147" t="s">
        <v>30</v>
      </c>
      <c r="B45" s="147"/>
      <c r="C45" s="61"/>
      <c r="D45" s="45"/>
      <c r="E45" s="65"/>
      <c r="F45" s="50"/>
      <c r="G45" s="50"/>
      <c r="H45" s="50"/>
    </row>
    <row r="46" spans="1:8" s="29" customFormat="1" ht="33" customHeight="1">
      <c r="A46" s="66"/>
      <c r="B46" s="66"/>
      <c r="C46" s="66"/>
      <c r="D46" s="67" t="s">
        <v>45</v>
      </c>
      <c r="E46" s="85"/>
      <c r="F46" s="67"/>
      <c r="G46" s="67"/>
      <c r="H46" s="67"/>
    </row>
    <row r="47" spans="1:8" s="29" customFormat="1">
      <c r="A47" s="146" t="s">
        <v>28</v>
      </c>
      <c r="B47" s="146"/>
      <c r="C47" s="71"/>
      <c r="D47" s="72">
        <v>1</v>
      </c>
      <c r="E47" s="92">
        <v>12000000</v>
      </c>
      <c r="F47" s="50"/>
      <c r="G47" s="50"/>
      <c r="H47" s="50"/>
    </row>
    <row r="48" spans="1:8" s="29" customFormat="1">
      <c r="A48" s="146" t="s">
        <v>31</v>
      </c>
      <c r="B48" s="146"/>
      <c r="C48" s="9"/>
      <c r="D48" s="72">
        <v>1</v>
      </c>
      <c r="E48" s="92">
        <v>6718966</v>
      </c>
      <c r="F48" s="50"/>
      <c r="G48" s="50"/>
      <c r="H48" s="50"/>
    </row>
    <row r="49" spans="1:8" s="29" customFormat="1">
      <c r="A49" s="146" t="s">
        <v>35</v>
      </c>
      <c r="B49" s="146"/>
      <c r="C49" s="71"/>
      <c r="D49" s="72">
        <v>2</v>
      </c>
      <c r="E49" s="92">
        <v>73929362</v>
      </c>
      <c r="F49" s="50"/>
      <c r="G49" s="53"/>
      <c r="H49" s="53"/>
    </row>
    <row r="50" spans="1:8" s="29" customFormat="1">
      <c r="A50" s="147" t="s">
        <v>32</v>
      </c>
      <c r="B50" s="147"/>
      <c r="C50" s="73"/>
      <c r="D50" s="45"/>
      <c r="E50" s="65">
        <v>92648328</v>
      </c>
      <c r="F50" s="90"/>
      <c r="G50" s="90"/>
      <c r="H50" s="90"/>
    </row>
    <row r="51" spans="1:8" s="29" customFormat="1" ht="17.25">
      <c r="A51" s="147" t="s">
        <v>6</v>
      </c>
      <c r="B51" s="147"/>
      <c r="C51" s="73"/>
      <c r="D51" s="45"/>
      <c r="E51" s="74">
        <v>5427734012</v>
      </c>
      <c r="F51" s="91"/>
      <c r="G51" s="91"/>
      <c r="H51" s="91"/>
    </row>
    <row r="52" spans="1:8" s="29" customFormat="1" ht="15">
      <c r="A52" s="111"/>
      <c r="B52" s="106"/>
      <c r="C52" s="106"/>
      <c r="D52" s="106"/>
      <c r="E52" s="106"/>
      <c r="F52" s="106"/>
      <c r="G52" s="106"/>
      <c r="H52" s="107"/>
    </row>
    <row r="53" spans="1:8" s="29" customFormat="1" ht="15.75" customHeight="1">
      <c r="A53" s="112"/>
      <c r="B53" s="75"/>
      <c r="C53" s="75"/>
      <c r="D53" s="75"/>
      <c r="E53" s="75"/>
      <c r="F53" s="75"/>
      <c r="G53" s="75"/>
      <c r="H53" s="113"/>
    </row>
    <row r="54" spans="1:8" s="29" customFormat="1" ht="15.75" customHeight="1">
      <c r="A54" s="114" t="s">
        <v>53</v>
      </c>
      <c r="B54" s="76"/>
      <c r="C54" s="75"/>
      <c r="D54" s="75"/>
      <c r="E54" s="75"/>
      <c r="F54" s="75"/>
      <c r="G54" s="75"/>
      <c r="H54" s="113"/>
    </row>
    <row r="55" spans="1:8" s="29" customFormat="1" ht="15.75" customHeight="1">
      <c r="A55" s="115" t="s">
        <v>54</v>
      </c>
      <c r="B55" s="76"/>
      <c r="C55" s="75"/>
      <c r="D55" s="75"/>
      <c r="E55" s="75"/>
      <c r="F55" s="75"/>
      <c r="G55" s="75"/>
      <c r="H55" s="113"/>
    </row>
    <row r="56" spans="1:8" s="29" customFormat="1" ht="15.75" customHeight="1">
      <c r="A56" s="114"/>
      <c r="B56" s="76"/>
      <c r="C56" s="75"/>
      <c r="D56" s="75"/>
      <c r="E56" s="75"/>
      <c r="F56" s="75"/>
      <c r="G56" s="75"/>
      <c r="H56" s="113"/>
    </row>
    <row r="57" spans="1:8" s="29" customFormat="1" ht="15.75" customHeight="1">
      <c r="A57" s="116" t="s">
        <v>55</v>
      </c>
      <c r="B57" s="77"/>
      <c r="C57" s="75"/>
      <c r="D57" s="75"/>
      <c r="E57" s="75"/>
      <c r="F57" s="75"/>
      <c r="G57" s="75"/>
      <c r="H57" s="113"/>
    </row>
    <row r="58" spans="1:8" s="29" customFormat="1" ht="15" customHeight="1">
      <c r="A58" s="116" t="s">
        <v>56</v>
      </c>
      <c r="B58" s="77"/>
      <c r="C58" s="75"/>
      <c r="D58" s="75"/>
      <c r="E58" s="75"/>
      <c r="F58" s="75"/>
      <c r="G58" s="75"/>
      <c r="H58" s="113"/>
    </row>
    <row r="59" spans="1:8" s="29" customFormat="1" ht="18">
      <c r="A59" s="116" t="s">
        <v>66</v>
      </c>
      <c r="B59" s="80"/>
      <c r="C59" s="75"/>
      <c r="D59" s="38"/>
      <c r="E59" s="75"/>
      <c r="F59" s="75"/>
      <c r="G59" s="75"/>
      <c r="H59" s="113"/>
    </row>
    <row r="60" spans="1:8" s="29" customFormat="1" ht="18">
      <c r="A60" s="116" t="s">
        <v>57</v>
      </c>
      <c r="B60" s="77"/>
      <c r="C60" s="75"/>
      <c r="D60" s="75"/>
      <c r="E60" s="75"/>
      <c r="F60" s="75"/>
      <c r="G60" s="75"/>
      <c r="H60" s="113"/>
    </row>
    <row r="61" spans="1:8" s="29" customFormat="1" ht="18">
      <c r="A61" s="116" t="s">
        <v>65</v>
      </c>
      <c r="B61" s="77"/>
      <c r="C61" s="75"/>
      <c r="D61" s="75"/>
      <c r="E61" s="75"/>
      <c r="F61" s="75"/>
      <c r="G61" s="75"/>
      <c r="H61" s="113"/>
    </row>
    <row r="62" spans="1:8" s="29" customFormat="1" ht="15" customHeight="1">
      <c r="A62" s="116" t="s">
        <v>58</v>
      </c>
      <c r="B62" s="77"/>
      <c r="C62" s="75"/>
      <c r="D62" s="75"/>
      <c r="E62" s="75"/>
      <c r="F62" s="75"/>
      <c r="G62" s="75"/>
      <c r="H62" s="113"/>
    </row>
    <row r="63" spans="1:8" s="29" customFormat="1" ht="15" customHeight="1">
      <c r="A63" s="116" t="s">
        <v>59</v>
      </c>
      <c r="B63" s="77"/>
      <c r="C63" s="75"/>
      <c r="D63" s="75"/>
      <c r="E63" s="75"/>
      <c r="F63" s="75"/>
      <c r="G63" s="75"/>
      <c r="H63" s="113"/>
    </row>
    <row r="64" spans="1:8" s="29" customFormat="1" ht="18">
      <c r="A64" s="116" t="s">
        <v>60</v>
      </c>
      <c r="B64" s="77"/>
      <c r="C64" s="75"/>
      <c r="D64" s="75"/>
      <c r="E64" s="75"/>
      <c r="F64" s="75"/>
      <c r="G64" s="75"/>
      <c r="H64" s="113"/>
    </row>
    <row r="65" spans="1:8" s="29" customFormat="1" ht="18">
      <c r="A65" s="121" t="s">
        <v>61</v>
      </c>
      <c r="B65" s="77"/>
      <c r="C65" s="75"/>
      <c r="D65" s="75"/>
      <c r="E65" s="75"/>
      <c r="F65" s="75"/>
      <c r="G65" s="75"/>
      <c r="H65" s="113"/>
    </row>
    <row r="66" spans="1:8">
      <c r="A66" s="125"/>
      <c r="B66" s="123"/>
      <c r="C66" s="123"/>
      <c r="D66" s="123"/>
      <c r="E66" s="123"/>
      <c r="F66" s="119"/>
      <c r="G66" s="119"/>
      <c r="H66" s="120"/>
    </row>
  </sheetData>
  <mergeCells count="25">
    <mergeCell ref="A45:B45"/>
    <mergeCell ref="B9:D9"/>
    <mergeCell ref="A40:B40"/>
    <mergeCell ref="A44:B44"/>
    <mergeCell ref="A11:A12"/>
    <mergeCell ref="B11:C11"/>
    <mergeCell ref="D11:D12"/>
    <mergeCell ref="A13:E13"/>
    <mergeCell ref="A32:B32"/>
    <mergeCell ref="A48:B48"/>
    <mergeCell ref="A49:B49"/>
    <mergeCell ref="A50:B50"/>
    <mergeCell ref="A51:B51"/>
    <mergeCell ref="A47:B47"/>
    <mergeCell ref="F13:F14"/>
    <mergeCell ref="G13:H13"/>
    <mergeCell ref="A14:D14"/>
    <mergeCell ref="E11:E12"/>
    <mergeCell ref="A10:H10"/>
    <mergeCell ref="F11:H12"/>
    <mergeCell ref="A2:H2"/>
    <mergeCell ref="A3:H3"/>
    <mergeCell ref="A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6"/>
  <sheetViews>
    <sheetView view="pageBreakPreview" topLeftCell="A12" zoomScaleNormal="77" zoomScaleSheetLayoutView="100" workbookViewId="0">
      <selection activeCell="L26" sqref="L26"/>
    </sheetView>
  </sheetViews>
  <sheetFormatPr baseColWidth="10" defaultRowHeight="15.75"/>
  <cols>
    <col min="1" max="1" width="56" style="1" customWidth="1"/>
    <col min="2" max="2" width="4.7109375" style="2" customWidth="1"/>
    <col min="3" max="3" width="7.85546875" style="2" customWidth="1"/>
    <col min="4" max="4" width="18" style="38" bestFit="1" customWidth="1"/>
    <col min="5" max="5" width="23.85546875" style="38" customWidth="1"/>
    <col min="6" max="6" width="15.28515625" style="29" bestFit="1" customWidth="1"/>
    <col min="7" max="7" width="12.5703125" style="29" bestFit="1" customWidth="1"/>
    <col min="8" max="8" width="13.5703125" style="29" bestFit="1" customWidth="1"/>
    <col min="9" max="30" width="11.42578125" style="29"/>
  </cols>
  <sheetData>
    <row r="1" spans="1:30" s="54" customFormat="1">
      <c r="A1" s="103"/>
      <c r="B1" s="104"/>
      <c r="C1" s="104"/>
      <c r="D1" s="105"/>
      <c r="E1" s="105"/>
      <c r="F1" s="106"/>
      <c r="G1" s="106"/>
      <c r="H1" s="107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</row>
    <row r="2" spans="1:30" s="54" customFormat="1" ht="15" customHeight="1">
      <c r="A2" s="135" t="s">
        <v>70</v>
      </c>
      <c r="B2" s="136"/>
      <c r="C2" s="136"/>
      <c r="D2" s="136"/>
      <c r="E2" s="136"/>
      <c r="F2" s="136"/>
      <c r="G2" s="136"/>
      <c r="H2" s="137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</row>
    <row r="3" spans="1:30" s="54" customFormat="1" ht="15" customHeight="1">
      <c r="A3" s="135" t="s">
        <v>71</v>
      </c>
      <c r="B3" s="136"/>
      <c r="C3" s="136"/>
      <c r="D3" s="136"/>
      <c r="E3" s="136"/>
      <c r="F3" s="136"/>
      <c r="G3" s="136"/>
      <c r="H3" s="137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s="54" customFormat="1" ht="15" customHeight="1">
      <c r="A4" s="135" t="s">
        <v>72</v>
      </c>
      <c r="B4" s="136"/>
      <c r="C4" s="136"/>
      <c r="D4" s="136"/>
      <c r="E4" s="136"/>
      <c r="F4" s="136"/>
      <c r="G4" s="136"/>
      <c r="H4" s="137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</row>
    <row r="5" spans="1:30" s="54" customFormat="1" ht="15" customHeight="1">
      <c r="A5" s="108"/>
      <c r="B5" s="36"/>
      <c r="C5" s="36"/>
      <c r="D5" s="37"/>
      <c r="E5" s="37"/>
      <c r="F5" s="37"/>
      <c r="G5" s="37"/>
      <c r="H5" s="10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</row>
    <row r="6" spans="1:30" s="54" customFormat="1" ht="15" customHeight="1">
      <c r="A6" s="135" t="s">
        <v>73</v>
      </c>
      <c r="B6" s="136"/>
      <c r="C6" s="136"/>
      <c r="D6" s="136"/>
      <c r="E6" s="136"/>
      <c r="F6" s="136"/>
      <c r="G6" s="136"/>
      <c r="H6" s="137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0" s="18" customFormat="1" ht="15.75" customHeight="1">
      <c r="A7" s="135" t="s">
        <v>77</v>
      </c>
      <c r="B7" s="136"/>
      <c r="C7" s="136"/>
      <c r="D7" s="136"/>
      <c r="E7" s="136"/>
      <c r="F7" s="136"/>
      <c r="G7" s="136"/>
      <c r="H7" s="137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s="54" customFormat="1" ht="13.5" customHeight="1">
      <c r="A8" s="110" t="s">
        <v>69</v>
      </c>
      <c r="B8" s="37"/>
      <c r="C8" s="37"/>
      <c r="D8" s="37"/>
      <c r="E8" s="37"/>
      <c r="F8" s="37"/>
      <c r="G8" s="37"/>
      <c r="H8" s="10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</row>
    <row r="9" spans="1:30" s="54" customFormat="1" ht="24" customHeight="1">
      <c r="A9" s="58" t="s">
        <v>64</v>
      </c>
      <c r="B9" s="133" t="s">
        <v>63</v>
      </c>
      <c r="C9" s="134"/>
      <c r="D9" s="134"/>
      <c r="E9" s="37"/>
      <c r="F9" s="37"/>
      <c r="G9" s="37"/>
      <c r="H9" s="10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</row>
    <row r="10" spans="1:30" s="54" customFormat="1" ht="53.25" customHeight="1">
      <c r="A10" s="142" t="s">
        <v>67</v>
      </c>
      <c r="B10" s="143"/>
      <c r="C10" s="143"/>
      <c r="D10" s="143"/>
      <c r="E10" s="144"/>
      <c r="F10" s="144"/>
      <c r="G10" s="144"/>
      <c r="H10" s="145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</row>
    <row r="11" spans="1:30" s="54" customFormat="1" ht="55.5" customHeight="1">
      <c r="A11" s="148" t="s">
        <v>44</v>
      </c>
      <c r="B11" s="153" t="s">
        <v>75</v>
      </c>
      <c r="C11" s="153"/>
      <c r="D11" s="148" t="s">
        <v>0</v>
      </c>
      <c r="E11" s="138" t="s">
        <v>1</v>
      </c>
      <c r="F11" s="138" t="s">
        <v>48</v>
      </c>
      <c r="G11" s="138"/>
      <c r="H11" s="138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0" s="54" customFormat="1" ht="51" customHeight="1">
      <c r="A12" s="148"/>
      <c r="B12" s="93" t="s">
        <v>9</v>
      </c>
      <c r="C12" s="93" t="s">
        <v>7</v>
      </c>
      <c r="D12" s="148"/>
      <c r="E12" s="138"/>
      <c r="F12" s="138"/>
      <c r="G12" s="138"/>
      <c r="H12" s="138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</row>
    <row r="13" spans="1:30" s="54" customFormat="1">
      <c r="A13" s="156" t="s">
        <v>2</v>
      </c>
      <c r="B13" s="156"/>
      <c r="C13" s="156"/>
      <c r="D13" s="156"/>
      <c r="E13" s="156"/>
      <c r="F13" s="140" t="s">
        <v>49</v>
      </c>
      <c r="G13" s="140" t="s">
        <v>50</v>
      </c>
      <c r="H13" s="140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</row>
    <row r="14" spans="1:30" s="54" customFormat="1" ht="30">
      <c r="A14" s="149" t="s">
        <v>8</v>
      </c>
      <c r="B14" s="149"/>
      <c r="C14" s="149"/>
      <c r="D14" s="149"/>
      <c r="E14" s="59"/>
      <c r="F14" s="140"/>
      <c r="G14" s="81" t="s">
        <v>51</v>
      </c>
      <c r="H14" s="81" t="s">
        <v>52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</row>
    <row r="15" spans="1:30">
      <c r="A15" s="10" t="s">
        <v>10</v>
      </c>
      <c r="B15" s="8">
        <v>1</v>
      </c>
      <c r="C15" s="3"/>
      <c r="D15" s="39">
        <v>3938492</v>
      </c>
      <c r="E15" s="46">
        <v>47261904</v>
      </c>
      <c r="F15" s="49"/>
      <c r="G15" s="50"/>
      <c r="H15" s="50"/>
    </row>
    <row r="16" spans="1:30">
      <c r="A16" s="10" t="s">
        <v>11</v>
      </c>
      <c r="B16" s="8">
        <v>3</v>
      </c>
      <c r="C16" s="3"/>
      <c r="D16" s="39">
        <v>3252502</v>
      </c>
      <c r="E16" s="46">
        <v>117090072</v>
      </c>
      <c r="F16" s="50"/>
      <c r="G16" s="50"/>
      <c r="H16" s="50"/>
    </row>
    <row r="17" spans="1:8">
      <c r="A17" s="10" t="s">
        <v>12</v>
      </c>
      <c r="B17" s="8">
        <v>2</v>
      </c>
      <c r="C17" s="3">
        <v>1</v>
      </c>
      <c r="D17" s="39">
        <v>3321456</v>
      </c>
      <c r="E17" s="46">
        <v>99643680</v>
      </c>
      <c r="F17" s="50"/>
      <c r="G17" s="49"/>
      <c r="H17" s="49"/>
    </row>
    <row r="18" spans="1:8">
      <c r="A18" s="10" t="s">
        <v>13</v>
      </c>
      <c r="B18" s="8">
        <v>2</v>
      </c>
      <c r="C18" s="3">
        <v>1</v>
      </c>
      <c r="D18" s="39">
        <v>3321456</v>
      </c>
      <c r="E18" s="46">
        <v>99643680</v>
      </c>
      <c r="F18" s="50"/>
      <c r="G18" s="50"/>
      <c r="H18" s="50"/>
    </row>
    <row r="19" spans="1:8">
      <c r="A19" s="10" t="s">
        <v>14</v>
      </c>
      <c r="B19" s="8">
        <v>2</v>
      </c>
      <c r="C19" s="3">
        <v>1</v>
      </c>
      <c r="D19" s="39">
        <v>3321456</v>
      </c>
      <c r="E19" s="46">
        <v>99643680</v>
      </c>
      <c r="F19" s="50"/>
      <c r="G19" s="50"/>
      <c r="H19" s="50"/>
    </row>
    <row r="20" spans="1:8">
      <c r="A20" s="10" t="s">
        <v>15</v>
      </c>
      <c r="B20" s="8">
        <v>2</v>
      </c>
      <c r="C20" s="3">
        <v>1</v>
      </c>
      <c r="D20" s="39">
        <v>3258644</v>
      </c>
      <c r="E20" s="46">
        <v>97759320</v>
      </c>
      <c r="F20" s="50"/>
      <c r="G20" s="50"/>
      <c r="H20" s="50"/>
    </row>
    <row r="21" spans="1:8">
      <c r="A21" s="10" t="s">
        <v>16</v>
      </c>
      <c r="B21" s="8">
        <v>2</v>
      </c>
      <c r="C21" s="3">
        <v>1</v>
      </c>
      <c r="D21" s="39">
        <v>3258644</v>
      </c>
      <c r="E21" s="46">
        <v>97759320</v>
      </c>
      <c r="F21" s="50"/>
      <c r="G21" s="50"/>
      <c r="H21" s="50"/>
    </row>
    <row r="22" spans="1:8" s="29" customFormat="1">
      <c r="A22" s="10" t="s">
        <v>17</v>
      </c>
      <c r="B22" s="8">
        <v>2</v>
      </c>
      <c r="C22" s="3">
        <v>1</v>
      </c>
      <c r="D22" s="39">
        <v>3424083</v>
      </c>
      <c r="E22" s="46">
        <v>102722496</v>
      </c>
      <c r="F22" s="50"/>
      <c r="G22" s="50"/>
      <c r="H22" s="50"/>
    </row>
    <row r="23" spans="1:8" s="29" customFormat="1">
      <c r="A23" s="10" t="s">
        <v>18</v>
      </c>
      <c r="B23" s="8">
        <v>2</v>
      </c>
      <c r="C23" s="3">
        <v>1</v>
      </c>
      <c r="D23" s="39">
        <v>3258644</v>
      </c>
      <c r="E23" s="46">
        <v>97759320</v>
      </c>
      <c r="F23" s="50"/>
      <c r="G23" s="50"/>
      <c r="H23" s="50"/>
    </row>
    <row r="24" spans="1:8" s="29" customFormat="1">
      <c r="A24" s="10" t="s">
        <v>20</v>
      </c>
      <c r="B24" s="8">
        <v>1</v>
      </c>
      <c r="C24" s="3"/>
      <c r="D24" s="39">
        <v>1745431</v>
      </c>
      <c r="E24" s="46">
        <v>20945172</v>
      </c>
      <c r="F24" s="50"/>
      <c r="G24" s="50"/>
      <c r="H24" s="50"/>
    </row>
    <row r="25" spans="1:8" s="29" customFormat="1">
      <c r="A25" s="10" t="s">
        <v>27</v>
      </c>
      <c r="B25" s="7">
        <v>39</v>
      </c>
      <c r="C25" s="4"/>
      <c r="D25" s="39">
        <v>1800986</v>
      </c>
      <c r="E25" s="46">
        <v>842861448</v>
      </c>
      <c r="F25" s="49"/>
      <c r="G25" s="50"/>
      <c r="H25" s="50"/>
    </row>
    <row r="26" spans="1:8" s="29" customFormat="1">
      <c r="A26" s="10" t="s">
        <v>21</v>
      </c>
      <c r="B26" s="7">
        <v>1</v>
      </c>
      <c r="C26" s="4"/>
      <c r="D26" s="39">
        <v>1750499</v>
      </c>
      <c r="E26" s="46">
        <v>21005988</v>
      </c>
      <c r="F26" s="50"/>
      <c r="G26" s="50"/>
      <c r="H26" s="50"/>
    </row>
    <row r="27" spans="1:8" s="29" customFormat="1">
      <c r="A27" s="10" t="s">
        <v>22</v>
      </c>
      <c r="B27" s="7">
        <v>1</v>
      </c>
      <c r="C27" s="4"/>
      <c r="D27" s="39">
        <v>1663433</v>
      </c>
      <c r="E27" s="46">
        <v>19961196</v>
      </c>
      <c r="F27" s="50"/>
      <c r="G27" s="50"/>
      <c r="H27" s="50"/>
    </row>
    <row r="28" spans="1:8" s="29" customFormat="1">
      <c r="A28" s="10" t="s">
        <v>23</v>
      </c>
      <c r="B28" s="7">
        <v>1</v>
      </c>
      <c r="C28" s="4"/>
      <c r="D28" s="39">
        <v>1745433</v>
      </c>
      <c r="E28" s="46">
        <v>20945196</v>
      </c>
      <c r="F28" s="50"/>
      <c r="G28" s="50"/>
      <c r="H28" s="50"/>
    </row>
    <row r="29" spans="1:8" s="29" customFormat="1">
      <c r="A29" s="10" t="s">
        <v>19</v>
      </c>
      <c r="B29" s="8">
        <v>5</v>
      </c>
      <c r="C29" s="3"/>
      <c r="D29" s="39">
        <v>1732999</v>
      </c>
      <c r="E29" s="46">
        <v>103979940</v>
      </c>
      <c r="F29" s="50"/>
      <c r="G29" s="50"/>
      <c r="H29" s="50"/>
    </row>
    <row r="30" spans="1:8" s="29" customFormat="1">
      <c r="A30" s="10" t="s">
        <v>24</v>
      </c>
      <c r="B30" s="7">
        <v>20</v>
      </c>
      <c r="C30" s="4"/>
      <c r="D30" s="39">
        <v>1573787</v>
      </c>
      <c r="E30" s="46">
        <v>377708880</v>
      </c>
      <c r="F30" s="49"/>
      <c r="G30" s="50"/>
      <c r="H30" s="50"/>
    </row>
    <row r="31" spans="1:8" s="29" customFormat="1">
      <c r="A31" s="10" t="s">
        <v>26</v>
      </c>
      <c r="B31" s="7">
        <v>10</v>
      </c>
      <c r="C31" s="4"/>
      <c r="D31" s="39">
        <v>1557430</v>
      </c>
      <c r="E31" s="46">
        <v>186891600</v>
      </c>
      <c r="F31" s="50"/>
      <c r="G31" s="50"/>
      <c r="H31" s="50"/>
    </row>
    <row r="32" spans="1:8" s="29" customFormat="1">
      <c r="A32" s="159" t="s">
        <v>43</v>
      </c>
      <c r="B32" s="160"/>
      <c r="C32" s="23"/>
      <c r="D32" s="41"/>
      <c r="E32" s="47">
        <v>2453582892</v>
      </c>
      <c r="F32" s="50"/>
      <c r="G32" s="50"/>
      <c r="H32" s="50"/>
    </row>
    <row r="33" spans="1:8" s="29" customFormat="1">
      <c r="A33" s="24" t="s">
        <v>36</v>
      </c>
      <c r="B33" s="14"/>
      <c r="C33" s="5"/>
      <c r="D33" s="39">
        <v>28875</v>
      </c>
      <c r="E33" s="46">
        <v>91476000</v>
      </c>
      <c r="F33" s="50"/>
      <c r="G33" s="50"/>
      <c r="H33" s="50"/>
    </row>
    <row r="34" spans="1:8" s="29" customFormat="1">
      <c r="A34" s="25" t="s">
        <v>33</v>
      </c>
      <c r="B34" s="15"/>
      <c r="C34" s="6"/>
      <c r="D34" s="39">
        <v>7424924</v>
      </c>
      <c r="E34" s="46">
        <v>89099088</v>
      </c>
      <c r="F34" s="50"/>
      <c r="G34" s="50"/>
      <c r="H34" s="50"/>
    </row>
    <row r="35" spans="1:8" s="29" customFormat="1">
      <c r="A35" s="32" t="s">
        <v>47</v>
      </c>
      <c r="B35" s="15"/>
      <c r="C35" s="6"/>
      <c r="D35" s="39">
        <v>392708</v>
      </c>
      <c r="E35" s="46">
        <v>1244098944</v>
      </c>
      <c r="F35" s="50"/>
      <c r="G35" s="50"/>
      <c r="H35" s="50"/>
    </row>
    <row r="36" spans="1:8" s="29" customFormat="1">
      <c r="A36" s="26" t="s">
        <v>29</v>
      </c>
      <c r="B36" s="15" t="s">
        <v>42</v>
      </c>
      <c r="C36" s="6"/>
      <c r="D36" s="39">
        <v>35000</v>
      </c>
      <c r="E36" s="46">
        <v>112450800</v>
      </c>
      <c r="F36" s="50"/>
      <c r="G36" s="50"/>
      <c r="H36" s="50"/>
    </row>
    <row r="37" spans="1:8" s="29" customFormat="1">
      <c r="A37" s="26" t="s">
        <v>25</v>
      </c>
      <c r="B37" s="15"/>
      <c r="C37" s="6"/>
      <c r="D37" s="39">
        <v>115611</v>
      </c>
      <c r="E37" s="46">
        <v>366255648</v>
      </c>
      <c r="F37" s="50"/>
      <c r="G37" s="50"/>
      <c r="H37" s="50"/>
    </row>
    <row r="38" spans="1:8" s="29" customFormat="1">
      <c r="A38" s="26" t="s">
        <v>34</v>
      </c>
      <c r="B38" s="15" t="s">
        <v>42</v>
      </c>
      <c r="C38" s="6"/>
      <c r="D38" s="39">
        <v>60874</v>
      </c>
      <c r="E38" s="46">
        <v>195580857</v>
      </c>
      <c r="F38" s="49"/>
      <c r="G38" s="50"/>
      <c r="H38" s="50"/>
    </row>
    <row r="39" spans="1:8" s="29" customFormat="1">
      <c r="A39" s="26" t="s">
        <v>3</v>
      </c>
      <c r="B39" s="15"/>
      <c r="C39" s="6"/>
      <c r="D39" s="39">
        <v>10719314</v>
      </c>
      <c r="E39" s="46">
        <v>128631768</v>
      </c>
      <c r="F39" s="49"/>
      <c r="G39" s="50"/>
      <c r="H39" s="50"/>
    </row>
    <row r="40" spans="1:8" s="29" customFormat="1">
      <c r="A40" s="159" t="s">
        <v>4</v>
      </c>
      <c r="B40" s="160"/>
      <c r="C40" s="23"/>
      <c r="D40" s="41"/>
      <c r="E40" s="47">
        <v>4681175997</v>
      </c>
      <c r="F40" s="51"/>
      <c r="G40" s="50"/>
      <c r="H40" s="50"/>
    </row>
    <row r="41" spans="1:8" s="29" customFormat="1">
      <c r="A41" s="19" t="s">
        <v>37</v>
      </c>
      <c r="B41" s="20"/>
      <c r="C41" s="20"/>
      <c r="D41" s="43"/>
      <c r="E41" s="43"/>
      <c r="F41" s="43"/>
      <c r="G41" s="43"/>
      <c r="H41" s="43"/>
    </row>
    <row r="42" spans="1:8" s="29" customFormat="1">
      <c r="A42" s="27" t="s">
        <v>40</v>
      </c>
      <c r="B42" s="12"/>
      <c r="C42" s="9"/>
      <c r="D42" s="39">
        <v>42054</v>
      </c>
      <c r="E42" s="46">
        <v>133227072</v>
      </c>
      <c r="F42" s="50"/>
      <c r="G42" s="52"/>
      <c r="H42" s="50"/>
    </row>
    <row r="43" spans="1:8" s="29" customFormat="1">
      <c r="A43" s="28" t="s">
        <v>41</v>
      </c>
      <c r="B43" s="13" t="s">
        <v>42</v>
      </c>
      <c r="C43" s="9"/>
      <c r="D43" s="39">
        <v>620000</v>
      </c>
      <c r="E43" s="46">
        <v>1991985600</v>
      </c>
      <c r="F43" s="50"/>
      <c r="G43" s="52"/>
      <c r="H43" s="50"/>
    </row>
    <row r="44" spans="1:8" s="29" customFormat="1">
      <c r="A44" s="147" t="s">
        <v>5</v>
      </c>
      <c r="B44" s="147"/>
      <c r="C44" s="61"/>
      <c r="D44" s="45"/>
      <c r="E44" s="65">
        <v>2125212672</v>
      </c>
      <c r="F44" s="50"/>
      <c r="G44" s="50"/>
      <c r="H44" s="50"/>
    </row>
    <row r="45" spans="1:8" s="29" customFormat="1">
      <c r="A45" s="147" t="s">
        <v>30</v>
      </c>
      <c r="B45" s="147"/>
      <c r="C45" s="61"/>
      <c r="D45" s="45"/>
      <c r="E45" s="65"/>
      <c r="F45" s="50"/>
      <c r="G45" s="50"/>
      <c r="H45" s="50"/>
    </row>
    <row r="46" spans="1:8" s="29" customFormat="1" ht="33" customHeight="1">
      <c r="A46" s="66"/>
      <c r="B46" s="66"/>
      <c r="C46" s="66"/>
      <c r="D46" s="67" t="s">
        <v>45</v>
      </c>
      <c r="E46" s="85"/>
      <c r="F46" s="67"/>
      <c r="G46" s="67"/>
      <c r="H46" s="67"/>
    </row>
    <row r="47" spans="1:8" s="29" customFormat="1">
      <c r="A47" s="157" t="s">
        <v>28</v>
      </c>
      <c r="B47" s="158"/>
      <c r="C47" s="17"/>
      <c r="D47" s="21">
        <v>1</v>
      </c>
      <c r="E47" s="48">
        <v>12000000</v>
      </c>
      <c r="F47" s="50"/>
      <c r="G47" s="50"/>
      <c r="H47" s="50"/>
    </row>
    <row r="48" spans="1:8" s="29" customFormat="1">
      <c r="A48" s="157" t="s">
        <v>31</v>
      </c>
      <c r="B48" s="158"/>
      <c r="C48" s="16"/>
      <c r="D48" s="21">
        <v>1</v>
      </c>
      <c r="E48" s="48">
        <v>6718966</v>
      </c>
      <c r="F48" s="50"/>
      <c r="G48" s="50"/>
      <c r="H48" s="50"/>
    </row>
    <row r="49" spans="1:8" s="29" customFormat="1">
      <c r="A49" s="157" t="s">
        <v>35</v>
      </c>
      <c r="B49" s="158"/>
      <c r="C49" s="17"/>
      <c r="D49" s="21">
        <v>2</v>
      </c>
      <c r="E49" s="48">
        <v>73929362</v>
      </c>
      <c r="F49" s="50"/>
      <c r="G49" s="53"/>
      <c r="H49" s="53"/>
    </row>
    <row r="50" spans="1:8" s="29" customFormat="1">
      <c r="A50" s="147" t="s">
        <v>32</v>
      </c>
      <c r="B50" s="147"/>
      <c r="C50" s="73"/>
      <c r="D50" s="44"/>
      <c r="E50" s="65">
        <v>92648328</v>
      </c>
      <c r="F50" s="65"/>
      <c r="G50" s="65"/>
      <c r="H50" s="65"/>
    </row>
    <row r="51" spans="1:8" s="29" customFormat="1" ht="17.25">
      <c r="A51" s="147" t="s">
        <v>6</v>
      </c>
      <c r="B51" s="147"/>
      <c r="C51" s="73"/>
      <c r="D51" s="44"/>
      <c r="E51" s="74">
        <v>6899036997</v>
      </c>
      <c r="F51" s="74"/>
      <c r="G51" s="74"/>
      <c r="H51" s="74"/>
    </row>
    <row r="52" spans="1:8" s="29" customFormat="1" ht="13.5" customHeight="1">
      <c r="A52" s="111"/>
      <c r="B52" s="106"/>
      <c r="C52" s="106"/>
      <c r="D52" s="106"/>
      <c r="E52" s="106"/>
      <c r="F52" s="106"/>
      <c r="G52" s="106"/>
      <c r="H52" s="107"/>
    </row>
    <row r="53" spans="1:8" s="29" customFormat="1" ht="15.75" customHeight="1">
      <c r="A53" s="112"/>
      <c r="B53" s="75"/>
      <c r="C53" s="75"/>
      <c r="D53" s="75"/>
      <c r="E53" s="75"/>
      <c r="F53" s="75"/>
      <c r="G53" s="75"/>
      <c r="H53" s="113"/>
    </row>
    <row r="54" spans="1:8" s="29" customFormat="1" ht="15.75" customHeight="1">
      <c r="A54" s="114" t="s">
        <v>53</v>
      </c>
      <c r="B54" s="76"/>
      <c r="C54" s="75"/>
      <c r="D54" s="75"/>
      <c r="E54" s="75"/>
      <c r="F54" s="75"/>
      <c r="G54" s="75"/>
      <c r="H54" s="113"/>
    </row>
    <row r="55" spans="1:8" s="29" customFormat="1" ht="15.75" customHeight="1">
      <c r="A55" s="115" t="s">
        <v>54</v>
      </c>
      <c r="B55" s="76"/>
      <c r="C55" s="75"/>
      <c r="D55" s="75"/>
      <c r="E55" s="75"/>
      <c r="F55" s="75"/>
      <c r="G55" s="75"/>
      <c r="H55" s="113"/>
    </row>
    <row r="56" spans="1:8" s="29" customFormat="1" ht="15.75" customHeight="1">
      <c r="A56" s="114"/>
      <c r="B56" s="76"/>
      <c r="C56" s="75"/>
      <c r="D56" s="75"/>
      <c r="E56" s="75"/>
      <c r="F56" s="75"/>
      <c r="G56" s="75"/>
      <c r="H56" s="113"/>
    </row>
    <row r="57" spans="1:8" s="29" customFormat="1" ht="15.75" customHeight="1">
      <c r="A57" s="116" t="s">
        <v>55</v>
      </c>
      <c r="B57" s="77"/>
      <c r="C57" s="75"/>
      <c r="D57" s="75"/>
      <c r="E57" s="75"/>
      <c r="F57" s="75"/>
      <c r="G57" s="75"/>
      <c r="H57" s="113"/>
    </row>
    <row r="58" spans="1:8" s="29" customFormat="1" ht="15" customHeight="1">
      <c r="A58" s="116" t="s">
        <v>56</v>
      </c>
      <c r="B58" s="77"/>
      <c r="C58" s="75"/>
      <c r="D58" s="75"/>
      <c r="E58" s="75"/>
      <c r="F58" s="75"/>
      <c r="G58" s="75"/>
      <c r="H58" s="113"/>
    </row>
    <row r="59" spans="1:8" s="29" customFormat="1" ht="18">
      <c r="A59" s="116" t="s">
        <v>66</v>
      </c>
      <c r="B59" s="80"/>
      <c r="C59" s="75"/>
      <c r="D59" s="38"/>
      <c r="E59" s="75"/>
      <c r="F59" s="75"/>
      <c r="G59" s="75"/>
      <c r="H59" s="113"/>
    </row>
    <row r="60" spans="1:8" s="29" customFormat="1" ht="18">
      <c r="A60" s="116" t="s">
        <v>57</v>
      </c>
      <c r="B60" s="77"/>
      <c r="C60" s="75"/>
      <c r="D60" s="75"/>
      <c r="E60" s="75"/>
      <c r="F60" s="75"/>
      <c r="G60" s="75"/>
      <c r="H60" s="113"/>
    </row>
    <row r="61" spans="1:8" s="29" customFormat="1" ht="18">
      <c r="A61" s="116" t="s">
        <v>65</v>
      </c>
      <c r="B61" s="77"/>
      <c r="C61" s="75"/>
      <c r="D61" s="75"/>
      <c r="E61" s="75"/>
      <c r="F61" s="75"/>
      <c r="G61" s="75"/>
      <c r="H61" s="113"/>
    </row>
    <row r="62" spans="1:8" s="29" customFormat="1" ht="15" customHeight="1">
      <c r="A62" s="116" t="s">
        <v>58</v>
      </c>
      <c r="B62" s="77"/>
      <c r="C62" s="75"/>
      <c r="D62" s="75"/>
      <c r="E62" s="75"/>
      <c r="F62" s="75"/>
      <c r="G62" s="75"/>
      <c r="H62" s="113"/>
    </row>
    <row r="63" spans="1:8" s="29" customFormat="1" ht="15" customHeight="1">
      <c r="A63" s="116" t="s">
        <v>59</v>
      </c>
      <c r="B63" s="77"/>
      <c r="C63" s="75"/>
      <c r="D63" s="75"/>
      <c r="E63" s="75"/>
      <c r="F63" s="75"/>
      <c r="G63" s="75"/>
      <c r="H63" s="113"/>
    </row>
    <row r="64" spans="1:8" s="29" customFormat="1" ht="18">
      <c r="A64" s="116" t="s">
        <v>60</v>
      </c>
      <c r="B64" s="77"/>
      <c r="C64" s="75"/>
      <c r="D64" s="75"/>
      <c r="E64" s="75"/>
      <c r="F64" s="75"/>
      <c r="G64" s="75"/>
      <c r="H64" s="113"/>
    </row>
    <row r="65" spans="1:30" s="29" customFormat="1" ht="18">
      <c r="A65" s="121" t="s">
        <v>61</v>
      </c>
      <c r="B65" s="77"/>
      <c r="C65" s="75"/>
      <c r="D65" s="75"/>
      <c r="E65" s="75"/>
      <c r="F65" s="75"/>
      <c r="G65" s="75"/>
      <c r="H65" s="113"/>
    </row>
    <row r="66" spans="1:30" s="54" customFormat="1">
      <c r="A66" s="125"/>
      <c r="B66" s="123"/>
      <c r="C66" s="123"/>
      <c r="D66" s="123"/>
      <c r="E66" s="123"/>
      <c r="F66" s="119"/>
      <c r="G66" s="119"/>
      <c r="H66" s="120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</row>
  </sheetData>
  <mergeCells count="25">
    <mergeCell ref="A10:H10"/>
    <mergeCell ref="F11:H12"/>
    <mergeCell ref="A13:E13"/>
    <mergeCell ref="F13:F14"/>
    <mergeCell ref="G13:H13"/>
    <mergeCell ref="D11:D12"/>
    <mergeCell ref="E11:E12"/>
    <mergeCell ref="B9:D9"/>
    <mergeCell ref="A2:H2"/>
    <mergeCell ref="A3:H3"/>
    <mergeCell ref="A6:H6"/>
    <mergeCell ref="A4:H4"/>
    <mergeCell ref="A7:H7"/>
    <mergeCell ref="A51:B51"/>
    <mergeCell ref="A45:B45"/>
    <mergeCell ref="A47:B47"/>
    <mergeCell ref="A11:A12"/>
    <mergeCell ref="B11:C11"/>
    <mergeCell ref="A14:D14"/>
    <mergeCell ref="A32:B32"/>
    <mergeCell ref="A40:B40"/>
    <mergeCell ref="A44:B44"/>
    <mergeCell ref="A48:B48"/>
    <mergeCell ref="A49:B49"/>
    <mergeCell ref="A50:B50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OPCION 1 MELGAR</vt:lpstr>
      <vt:lpstr>OPCION  2</vt:lpstr>
      <vt:lpstr>OPCION  3</vt:lpstr>
      <vt:lpstr>OPCION  4</vt:lpstr>
      <vt:lpstr>OPCION  5</vt:lpstr>
      <vt:lpstr>OPCION  6</vt:lpstr>
      <vt:lpstr>'OPCION  2'!Área_de_impresión</vt:lpstr>
      <vt:lpstr>'OPCION  3'!Área_de_impresión</vt:lpstr>
      <vt:lpstr>'OPCION  4'!Área_de_impresión</vt:lpstr>
      <vt:lpstr>'OPCION  5'!Área_de_impresión</vt:lpstr>
      <vt:lpstr>'OPCION  6'!Área_de_impresión</vt:lpstr>
      <vt:lpstr>'OPCION 1 MELGAR'!Área_de_impresión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ecirom</dc:creator>
  <cp:lastModifiedBy>Andres Felipe Lopez Gutierrez</cp:lastModifiedBy>
  <cp:lastPrinted>2018-05-07T23:46:50Z</cp:lastPrinted>
  <dcterms:created xsi:type="dcterms:W3CDTF">2018-03-06T21:41:58Z</dcterms:created>
  <dcterms:modified xsi:type="dcterms:W3CDTF">2018-05-11T02:39:20Z</dcterms:modified>
</cp:coreProperties>
</file>