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608"/>
  <workbookPr defaultThemeVersion="124226"/>
  <mc:AlternateContent xmlns:mc="http://schemas.openxmlformats.org/markup-compatibility/2006">
    <mc:Choice Requires="x15">
      <x15ac:absPath xmlns:x15ac="http://schemas.microsoft.com/office/spreadsheetml/2010/11/ac" url="https://gobiernobogota-my.sharepoint.com/personal/tatiana_camargo_gobiernobogota_gov_co/Documents/Barrios Unidos/2025/Formulacion 2025/PROCEDA/proyección/Carpeta FINALES/"/>
    </mc:Choice>
  </mc:AlternateContent>
  <xr:revisionPtr revIDLastSave="27" documentId="13_ncr:1_{EA0BA072-C447-5745-9C0D-E10CF4786B72}" xr6:coauthVersionLast="47" xr6:coauthVersionMax="47" xr10:uidLastSave="{8F87F543-DEE3-CD41-AA97-E2BF6D9E7004}"/>
  <bookViews>
    <workbookView xWindow="0" yWindow="680" windowWidth="28800" windowHeight="17960" tabRatio="721" firstSheet="1" activeTab="4" xr2:uid="{00000000-000D-0000-FFFF-FFFF00000000}"/>
  </bookViews>
  <sheets>
    <sheet name="7. Exp.Habilitante " sheetId="33" r:id="rId1"/>
    <sheet name="8. Compromiso Talento Humano" sheetId="37" r:id="rId2"/>
    <sheet name="9. Aceptacion esp tec" sheetId="34" r:id="rId3"/>
    <sheet name="10. Compromiso ambiental" sheetId="35" r:id="rId4"/>
    <sheet name="11. Oferta económica" sheetId="36" r:id="rId5"/>
    <sheet name="12. Factor ponderable" sheetId="38" r:id="rId6"/>
  </sheets>
  <externalReferences>
    <externalReference r:id="rId7"/>
  </externalReferences>
  <definedNames>
    <definedName name="_Fill" hidden="1">#REF!</definedName>
    <definedName name="_Hlk511125131" localSheetId="3">'10. Compromiso ambiental'!$A$6</definedName>
    <definedName name="_Order1" hidden="1">255</definedName>
    <definedName name="_Sort" hidden="1">#REF!</definedName>
    <definedName name="\a">#REF!</definedName>
    <definedName name="\b">#REF!</definedName>
    <definedName name="\c">#REF!</definedName>
    <definedName name="\l">#REF!</definedName>
    <definedName name="A_impresión_IM">#REF!</definedName>
    <definedName name="AccessDatabase" hidden="1">"C:\C-314\VOLUMENES\volfin4.mdb"</definedName>
    <definedName name="aiu_mat">[1]PRESUPUESTO!$AD$891</definedName>
    <definedName name="_xlnm.Print_Area" localSheetId="4">'11. Oferta económica'!$A$1:$J$59</definedName>
    <definedName name="_xlnm.Print_Area" localSheetId="0">'7. Exp.Habilitante '!$A$1:$S$29</definedName>
    <definedName name="_xlnm.Print_Area" localSheetId="1">'8. Compromiso Talento Humano'!$A$1:$J$24</definedName>
    <definedName name="_xlnm.Print_Area" localSheetId="2">'9. Aceptacion esp tec'!$A$1:$J$24</definedName>
    <definedName name="campamentos">[1]PRESUPUESTO!$AD$883</definedName>
    <definedName name="CUAESTRUCT">#REF!</definedName>
    <definedName name="CUAPRUEBAS">#REF!</definedName>
    <definedName name="equipos">[1]PRESUPUESTO!$AD$876</definedName>
    <definedName name="FM">#REF!</definedName>
    <definedName name="FMA">#REF!</definedName>
    <definedName name="FMB">#REF!</definedName>
    <definedName name="FMC">#REF!</definedName>
    <definedName name="FMD">#REF!</definedName>
    <definedName name="FME">#REF!</definedName>
    <definedName name="gastos_contrato">[1]PRESUPUESTO!$AD$885</definedName>
    <definedName name="herramientas">[1]PRESUPUESTO!$AD$878</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#REF!</definedName>
    <definedName name="obser">[1]BD_SITP_08!$AP:$AV</definedName>
    <definedName name="sdbfgfdgh">#REF!</definedName>
    <definedName name="sdfwg">#REF!</definedName>
    <definedName name="SEM_02">#N/A</definedName>
    <definedName name="servicios">[1]PRESUPUESTO!$AD$884</definedName>
    <definedName name="SMLMV">#REF!</definedName>
    <definedName name="subcontratos">[1]PRESUPUESTO!$AD$877</definedName>
    <definedName name="total_hh">[1]PRESUPUESTO!$AC$327</definedName>
    <definedName name="valor_final">#REF!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H35" i="36" l="1"/>
  <c r="K9" i="33" l="1"/>
  <c r="J37" i="36"/>
  <c r="J32" i="36"/>
  <c r="J33" i="36"/>
  <c r="J34" i="36"/>
  <c r="J35" i="36"/>
  <c r="J36" i="36"/>
  <c r="J26" i="36"/>
  <c r="J27" i="36"/>
  <c r="J28" i="36"/>
  <c r="J29" i="36"/>
  <c r="J30" i="36"/>
  <c r="J31" i="36"/>
  <c r="J20" i="36"/>
  <c r="J21" i="36"/>
  <c r="J22" i="36"/>
  <c r="J23" i="36"/>
  <c r="J24" i="36"/>
  <c r="J25" i="36"/>
  <c r="J17" i="36"/>
  <c r="J18" i="36"/>
  <c r="J19" i="36"/>
  <c r="J7" i="36"/>
  <c r="J8" i="36"/>
  <c r="J9" i="36"/>
  <c r="J10" i="36"/>
  <c r="J11" i="36"/>
  <c r="J6" i="36"/>
  <c r="H36" i="36"/>
  <c r="H37" i="36"/>
  <c r="H34" i="36"/>
  <c r="H33" i="36"/>
  <c r="H31" i="36"/>
  <c r="H32" i="36"/>
  <c r="H26" i="36"/>
  <c r="H27" i="36"/>
  <c r="H28" i="36"/>
  <c r="H29" i="36"/>
  <c r="H30" i="36"/>
  <c r="H20" i="36"/>
  <c r="H21" i="36"/>
  <c r="H22" i="36"/>
  <c r="H23" i="36"/>
  <c r="H24" i="36"/>
  <c r="H25" i="36"/>
  <c r="H17" i="36"/>
  <c r="H18" i="36"/>
  <c r="H19" i="36"/>
  <c r="H12" i="36"/>
  <c r="H10" i="36"/>
  <c r="H11" i="36"/>
  <c r="H7" i="36"/>
  <c r="H8" i="36"/>
  <c r="H9" i="36"/>
  <c r="H6" i="36"/>
  <c r="H16" i="36"/>
  <c r="J12" i="36" l="1"/>
  <c r="J13" i="36"/>
  <c r="J14" i="36"/>
  <c r="J15" i="36"/>
  <c r="J16" i="36"/>
  <c r="H13" i="36"/>
  <c r="H14" i="36"/>
  <c r="H15" i="36"/>
  <c r="J38" i="36" l="1"/>
  <c r="S19" i="33"/>
  <c r="S20" i="33" l="1"/>
  <c r="S18" i="33"/>
  <c r="S17" i="33" l="1"/>
  <c r="S22" i="33" s="1"/>
</calcChain>
</file>

<file path=xl/sharedStrings.xml><?xml version="1.0" encoding="utf-8"?>
<sst xmlns="http://schemas.openxmlformats.org/spreadsheetml/2006/main" count="261" uniqueCount="148">
  <si>
    <t>OBJETO:</t>
  </si>
  <si>
    <t>NOMBRE PROPONENTE</t>
  </si>
  <si>
    <t>PORCENTAJE DE PARTICIPACIÓN:</t>
  </si>
  <si>
    <t>PRESUPUESTO OFICIAL ESTIMADO:</t>
  </si>
  <si>
    <t>CÓDIGOS UNSPSC RUP 
SOLICITADOS</t>
  </si>
  <si>
    <t>EXPERIENCIA GENERAL</t>
  </si>
  <si>
    <t>No.</t>
  </si>
  <si>
    <r>
      <t xml:space="preserve">OBJETO DEL CONTRATO
</t>
    </r>
    <r>
      <rPr>
        <sz val="12"/>
        <rFont val="Arial Narrow"/>
        <family val="2"/>
      </rPr>
      <t>(Indique tal como aparece en la certificación y/o acta de liquidación, y/o acta de terminación)</t>
    </r>
  </si>
  <si>
    <t>CODIGOS CLASIFICACIÓN  UNSPSC</t>
  </si>
  <si>
    <t>NOMBRE PARTICIPANTE QUE APORTA LA EXPERIENCIA</t>
  </si>
  <si>
    <t>% PARTICIPACION EN EL CONSORCIO O UNIÓN TEMPORAL</t>
  </si>
  <si>
    <t>VALOR DEL CONTRATO EN SMMLV 
X 
PORCENTAJE PARTICIPACIÓN</t>
  </si>
  <si>
    <t xml:space="preserve"> </t>
  </si>
  <si>
    <t>NOMBRE DEL PROPONENTE:</t>
  </si>
  <si>
    <t>VALOR SUMATORIA CONTRATOS ACREDITADOS PARA EXPERIENCIA GENERAL HABILITANTE DEL PROPONENTE:</t>
  </si>
  <si>
    <t>PRESUPUESTO OFICIAL EN SMLMV 2024 SOLICITADO:</t>
  </si>
  <si>
    <t>CONSORCIADO  1:</t>
  </si>
  <si>
    <t>CONSORCIADO  2:</t>
  </si>
  <si>
    <t>CONSORCIADO  3:</t>
  </si>
  <si>
    <t>REQUISITO EXPERIENCIA GENERAL(S):</t>
  </si>
  <si>
    <r>
      <t>NÚMERO DEL CONSECUTIVO DEL REPORTE DEL CONTRATO EJECUTADO (</t>
    </r>
    <r>
      <rPr>
        <sz val="10"/>
        <rFont val="Arial Narrow"/>
        <family val="2"/>
      </rPr>
      <t>RUP)</t>
    </r>
  </si>
  <si>
    <t xml:space="preserve"># PAGINA DEL RUP (PDF) DONDE SE ENCUENTRA EL CONSECUTIVO </t>
  </si>
  <si>
    <t>VALOR DEL CONTRATO EN SMMLV EN EL RUP</t>
  </si>
  <si>
    <r>
      <t>NOMBRE DEL ARCHIVO SOPORTE APORTADO PARA VALIDAR LOS REQUERIMIENTOS SOLICITADOS.</t>
    </r>
    <r>
      <rPr>
        <sz val="10"/>
        <rFont val="Arial Narrow"/>
        <family val="2"/>
      </rPr>
      <t xml:space="preserve">
(Certificaciones, Contratos, Acta de Liquidacion y/o Facturas y/o cualquier otro documento que considere necesario)</t>
    </r>
  </si>
  <si>
    <r>
      <t xml:space="preserve">ENTIDAD CONTRATANTE </t>
    </r>
    <r>
      <rPr>
        <sz val="10"/>
        <rFont val="Arial Narrow"/>
        <family val="2"/>
      </rPr>
      <t>(Nombre de la entidad con la cual suscribió la experiencia ante la Cámara de Comercio.)</t>
    </r>
  </si>
  <si>
    <t>IMPORTANTE:
1. Para acreditar la experiencia el oferente deberá adjuntar el soporte de las Actas de Liquidación y/o Certificaciones, y adicional cualquier otro documento por medio del cual se soporte el cumplimiento de las condiciones de experiencia solicitadas en el Proceso.
2. En caso de encontrar diferencias entre los valores reportados en el Formato y los registrados en el RUP, la Entidad SOLAMENTE tendrá en cuenta este último.</t>
  </si>
  <si>
    <t>REQUISITO EXPERIENCIA CRITERIO DIFERENCIAL</t>
  </si>
  <si>
    <t>FONDO DE DESARROLLO LOCAL DE BARRIOS UNIDOS</t>
  </si>
  <si>
    <t>FORMATO EXPERIENCIA DEL PROPONENTE</t>
  </si>
  <si>
    <t>Señores:</t>
  </si>
  <si>
    <t>Ciudad</t>
  </si>
  <si>
    <r>
      <t>Objeto:</t>
    </r>
    <r>
      <rPr>
        <sz val="12"/>
        <color rgb="FF3B3838"/>
        <rFont val="Garamond"/>
        <family val="1"/>
      </rPr>
      <t xml:space="preserve"> </t>
    </r>
  </si>
  <si>
    <t>Estimados Señores:</t>
  </si>
  <si>
    <t>Proponente:</t>
  </si>
  <si>
    <t xml:space="preserve">Nit: </t>
  </si>
  <si>
    <t>Nombre del Representante Legal:</t>
  </si>
  <si>
    <t>Documento de Identidad</t>
  </si>
  <si>
    <t>Correo electrónico</t>
  </si>
  <si>
    <t>Teléfono de contacto</t>
  </si>
  <si>
    <t xml:space="preserve">FORMATO COMPROMISO AMBIENTAL </t>
  </si>
  <si>
    <t>Cantidad</t>
  </si>
  <si>
    <t>FORMATO ACEPTACION DE ESPECIFICACIONES TÉCNICAS</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</si>
  <si>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CUMPLIR CON LAS ESPECIFICACIONES TÉCNICAS DEL PROCESO, acorde con el alcance del objeto del contrato y los bienes y servicios ofrecidos.</t>
  </si>
  <si>
    <t>FORMATO COMPROMISO TALENTO HUMANO</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</si>
  <si>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SUMINISTRAR EL TALENTO HUMANO IDONEO TANTO PROFESIONAL COMO TECNICO PARA EL DESARROLLO DE LAS ACTIVIDADES EN EL MARCO DE LA EJECUCIÓN CONTRACTUAL, acorde con el alcance del objeto del contrato y los bienes y servicios ofrecidos.</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</si>
  <si>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CUMPLIR CON LOS CRITERIOS AMBIENTALES VIGENTES, acorde con el alcance del objeto del contrato y los bienes y servicios ofrecidos.</t>
  </si>
  <si>
    <t>FORMATO Factores Ponderables Técnico y de Calidad</t>
  </si>
  <si>
    <t>Yo, [Nombre del representante legal o de la persona natural Proponente], identificado como aparece al pie de mi firma, [obrando en mi propio nombre o en mi calidad de representante legal de] [nombre del Proponente], manifiesto que he revisado las condiciones requeridas como ofrecimiento de condiciones técnicas complementarias en los factores técnicos y de calidad del presente proceso y manifiesto que mi ofrecimiento para el proceso de selección es el siguiente:</t>
  </si>
  <si>
    <t>FACTOR TÉCNICO Y DE CALIDAD</t>
  </si>
  <si>
    <t>OFRECIMIENTO</t>
  </si>
  <si>
    <t xml:space="preserve">PUNTAJE </t>
  </si>
  <si>
    <t>Ítem</t>
  </si>
  <si>
    <t>Descripción</t>
  </si>
  <si>
    <t>Unidad de medida</t>
  </si>
  <si>
    <t>OFRECIMIENTO 1</t>
  </si>
  <si>
    <t>Los valores unitarios y subtotales no podrán ser mayores a los definidos en el presupuesto oficial de la entidad.</t>
  </si>
  <si>
    <t>VALOR TOTAL OFERTA PROPONENTE</t>
  </si>
  <si>
    <t>El presente documento deberá ser enviado en formato ".xls"</t>
  </si>
  <si>
    <t>Nota: Los precios de referencia NO deben superar el valor de referencia de la entidad, si algún ítem sobrepasa el valor de referencia de la entidad, esta oferta será rechazada. El diligenciamiento de la oferta es responsabilidad exclusiva del proponente.</t>
  </si>
  <si>
    <r>
      <t xml:space="preserve">Nota 1: El proponente debe </t>
    </r>
    <r>
      <rPr>
        <b/>
        <u/>
        <sz val="11"/>
        <color rgb="FF3B3838"/>
        <rFont val="Garamond"/>
        <family val="1"/>
      </rPr>
      <t xml:space="preserve">marcar con una (x) su </t>
    </r>
    <r>
      <rPr>
        <sz val="11"/>
        <color rgb="FF3B3838"/>
        <rFont val="Garamond"/>
        <family val="1"/>
      </rPr>
      <t xml:space="preserve">ofrecimiento en la casilla correspondiente al ofrecimiento a realizar. </t>
    </r>
  </si>
  <si>
    <t>Firma</t>
  </si>
  <si>
    <t>Nombre del 
Representante Legal:</t>
  </si>
  <si>
    <t>Profesional II
Coordinador</t>
  </si>
  <si>
    <t>Profesional I 
PROCEDA</t>
  </si>
  <si>
    <t>Profesional I
Separación en la fuente</t>
  </si>
  <si>
    <t>Profesional (formación)
Tallerista separación en la fuente</t>
  </si>
  <si>
    <t>Profesional (formación)
Tallerista transformación y aprovechamiento</t>
  </si>
  <si>
    <t>Profesional (formación)
Apoyo Puntos críticos</t>
  </si>
  <si>
    <t>Barra de bebidas calientes 100 personas básico</t>
  </si>
  <si>
    <t>Refrigerio medio</t>
  </si>
  <si>
    <t>Afiche medio pliego</t>
  </si>
  <si>
    <t>Transporte de pasajeros</t>
  </si>
  <si>
    <t>Botella de aluminio</t>
  </si>
  <si>
    <t>Jornada de tallerista</t>
  </si>
  <si>
    <t>Bolsas compostables</t>
  </si>
  <si>
    <t>Cepillo de dientes</t>
  </si>
  <si>
    <t>Esponja Konjac</t>
  </si>
  <si>
    <t>Copitos ecológicos</t>
  </si>
  <si>
    <t xml:space="preserve">Bolsa tela </t>
  </si>
  <si>
    <t>Shampoo sólido</t>
  </si>
  <si>
    <t>Panelista</t>
  </si>
  <si>
    <t>Almuerzo medio</t>
  </si>
  <si>
    <t>Cepillo de cabello Bambu</t>
  </si>
  <si>
    <t>Bolsas reutilizables para vegetales</t>
  </si>
  <si>
    <t>Libreta ecológica con boligrafo</t>
  </si>
  <si>
    <t>Certificado de participación</t>
  </si>
  <si>
    <t>Gastos operacionales</t>
  </si>
  <si>
    <t>Profesional en Ingeniería Ambiental, Licenciatura ambiental, Administración ambiental y/o afines. Experiencia general de cinco (5) años, de esos tres (3) años como director(a) y/o coordinador(a) en proyectos ambientales o comunitarios relacionados con educación medioambiental, reciclaje y/o gestión de residuos.</t>
  </si>
  <si>
    <t>Profesional en licenciatura en ciencias naturales, educación ambiental, biología, ingeniería ambiental, licenciatura en ciencias ambientales y/o afines. Un (1) año de experiencia en desarollo PROCEDAS y seis (6) meses en educación ambiental, trabajo comunitario, educación ambiental, trabajo socioambiental y/o afines.</t>
  </si>
  <si>
    <t>Ingeniero ambiental, Ingeniero industrial, ingeniero mecánico o afines. Un (1) año y seis (6) meses de experiencia profesional certificada en: control de procesos y/o diseño e innovación para reducción de residuos sólidos y/o procesos orientados al diseño y la innovación de productos biodegradables y/o procesos de reducción de residuos sólidos o afines.</t>
  </si>
  <si>
    <t>Administrador ambiental, Ingeniero ambiental, licenciado en ciencias naturales, ambientales y/o biológicas o afines. Un (1) año de experiencia profesional específica certificada en: gestión de residuos sólidos, o separación en la fuente y aprovechamiento, o procesos en plantas de aprovechamiento de residuos sólidos, o saneamiento ambiental, o impacto ambiental, educación ambiental, capacitación y/o sensibilización Ambiental.</t>
  </si>
  <si>
    <t xml:space="preserve">Profesional Diseñador industrial, ingeniero industrial y/o afines  un (1) año de experiencia profesional específica en: transformación de residuos sólidos, innovación, creación de objetos a partir de reciclaje, economía circular, reutilización de materias primas y/o afines. </t>
  </si>
  <si>
    <t>Profesional Administrador ambiental, Ingeniero ambiental, licenciado en ciencias naturales, ambientales y/o biológicas o afines un (1) año en procesos de restauración ecológica, manejo y cuidado de ecosistemas, manejo de residuos sólidos, reciclaje, urbanismo táctico y/o afines.</t>
  </si>
  <si>
    <t>Servicio de cafetería (tinto, aromática y agua): Operario + presentación mesa + vasos de cartón bebida caliente  4 oz. + mezclador + azúcar + crema para café). Duración del evento aprox. 5 horas. Transporte incluido.</t>
  </si>
  <si>
    <t>Un sólido 250 gr  (sandwich de pollo con lechuga, queso y tomate o carne desmechada con lechuga, queso y tomate en pan tipo brioche), jugo en caja o avena en caja 200 ml, fruta (manzana, pera, durazno, banano, mandarina, o ciruela)  y postre de 11gr. Que cumpla con las normas de Bioseguridad - empacado en material biodegradable y con cubiertos biodegradables (no usar pitillo)</t>
  </si>
  <si>
    <t>Afiche en propalcote 150 gr full color tamaño  medio pliego (50 x 70 cm) impresion en papel con acabado brillante, por una cara.EL ARTE GRAFICO DEBE SER ENVIADO EN FORMATO (TIF,JPG,PSD,PDF,AI,)aprobado previamente por el area de prensa.propalcote es un papel brillante</t>
  </si>
  <si>
    <t>Jornada de servicio corto en Bogotá de 6 horas hasta para 40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</si>
  <si>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Botella de aluminio con gancho carabinero, tapa rosca. Libre de BPA u otras sustancias nocivas. No retiene ni transmite sabores. Pintura exterior atóxica. Capacidad 750 ml./ 25 Oz. Cada pieza en bolsa de polietileno, en caja master con separadores Material: Aluminio. Medidas:7.00 x 7.00 x 25.00 cm. Área de marca: Impresión Digital Rotary: 20 x 14 cm. Láser Rotary: 10 x 11 cm.Serigrafía – Screen: 20 x 8 cm.</t>
  </si>
  <si>
    <t>Jornada de Profesional especializado ya sea, experto, académico, científico, activista, relacionado actividades de separación en la fuente, reciclaje y/o residuos sólidos</t>
  </si>
  <si>
    <t>Bolsas de maíz, yuca o trigo, compostables Pack de 30 bolsas de 30x40cm. Usos: residuos de comida, papeleras y baño. Resistencia: 4kg.</t>
  </si>
  <si>
    <t>Cepillo hecho en bamboo, cerdas de nailon, x unidad, colores surtidos, para adulto</t>
  </si>
  <si>
    <t>Esponja compostable, de origen vegetal, x unidad</t>
  </si>
  <si>
    <t>Copitos hechos en bamboo o papel enrollado, x 200und, empacados en caja de cartón</t>
  </si>
  <si>
    <t>Bolsa Ecológica Plana en Tela 100 reciclable y biodegradable con mangos largos, Color Beige Medidas 42,0 cm x 38,0 cm x 0,2 cm, estampado a una tinta. Máximo marcaje 280 mm x 280 mm</t>
  </si>
  <si>
    <t>Shampoo sólido, para cabello normal, 85gr, con registro INVIMA, empaque en caja</t>
  </si>
  <si>
    <t>Profesional especializado ya sea, académico, investigador y/o científico relacionado con cada temática del conversatorio:
•	Captura de carbono y bosques urbanos
•	Conectividad ecológica en humedales</t>
  </si>
  <si>
    <t>Almuerzo medio	1 Proteina animal de 180gr, 1 harina 90gr, 1 carbohidrato 50gr, ensalada 80gr y bebida 12oz empacado en material biodegradable y con cubiertos biodegradables (no usar pitillo)</t>
  </si>
  <si>
    <t>Cepillo hecho en bamboo, para todo tipo de cabello, cerdas en bambu redondas, tamaño mediano</t>
  </si>
  <si>
    <t>Bolsas de Tela para Verduras o Lavadora, pck x 3 bolsas. Tamaño:36 cm x 30 cm o 28 x 35cm, Resistente hasta 5 kg.</t>
  </si>
  <si>
    <t>Libreta  y boligrafo con materiales sostenibles y/o papel reciclado y/o cartón reciclado, con anillas, 70 hojas, cuadriculada, con marcaje personalizado,bolígrafo de mecanismo de clic con clip para sujetarlo</t>
  </si>
  <si>
    <t>Entrega de Diploma y/o Certificados Nivel Básico en papel opalina de 240 gr, tintas 4X0, tamaño carta. Según diseño institucional</t>
  </si>
  <si>
    <t>Tiempo</t>
  </si>
  <si>
    <t>mes</t>
  </si>
  <si>
    <t>unidad</t>
  </si>
  <si>
    <t>pck</t>
  </si>
  <si>
    <t>caja</t>
  </si>
  <si>
    <t>jornada</t>
  </si>
  <si>
    <t>global</t>
  </si>
  <si>
    <t>N/A</t>
  </si>
  <si>
    <t>Prestar los servicios para el desarrollo e implementación de procesos comunitarios de educación ambiental  así como capacitar a las personas en separación en la fuente y gestión integral de residuos sólidos, fortaleciendo la conciencia ambiental y la participación ciudadana de la localidad de Barrios Unidos</t>
  </si>
  <si>
    <t xml:space="preserve">Proponente que no acredite ninguna de las condiciones anteriores  </t>
  </si>
  <si>
    <t>19 puntos</t>
  </si>
  <si>
    <t>19,9 puntos</t>
  </si>
  <si>
    <r>
      <t>Se deben diligenciar las casillas de color amarillo, siendo éstos los valores ofertables en el proyecto. Tanto de la oferta económica como de los ítems de la bolsa logística de este mismo archivo. (</t>
    </r>
    <r>
      <rPr>
        <b/>
        <u/>
        <sz val="11"/>
        <rFont val="Garamond"/>
        <family val="1"/>
      </rPr>
      <t>Los ítems del cuadro de este mismo archivo y los valores unitarios no pueden superar los costos unitarios propuestos por la entidad.)</t>
    </r>
  </si>
  <si>
    <t>En constancia se firma a los (XX) días de _____________ de 2025.</t>
  </si>
  <si>
    <t>En constancia se firma a los (XX) días de ___________  de 2025.</t>
  </si>
  <si>
    <t>En constancia se firma a los (XX) días de ____________ de 2025.</t>
  </si>
  <si>
    <t xml:space="preserve">Nota 3: Para los ofrecimientos del presente formato, se deberá adjuntar los documentos adicionales descritos en los Estudios Previos que permitan su verificación, siempre y cuando la Entidad así lo requiera, el no hacerlo, el puntaje asignado será CERO (0). </t>
  </si>
  <si>
    <t>Nota 2: Con la ausencia de este documento se entiende que no realiza ningún ofrecimiento, por tal motivo el puntaje asignado será CERO (0).</t>
  </si>
  <si>
    <t>En constancia se firma a los (XX) días de ________________ 2025.</t>
  </si>
  <si>
    <r>
      <t xml:space="preserve">Los proponentes deben acreditar experiencia con </t>
    </r>
    <r>
      <rPr>
        <b/>
        <sz val="12"/>
        <rFont val="Arial Narrow"/>
        <family val="2"/>
      </rPr>
      <t>máximo CUATRO (4)</t>
    </r>
    <r>
      <rPr>
        <sz val="12"/>
        <rFont val="Arial Narrow"/>
        <family val="2"/>
      </rPr>
      <t xml:space="preserve"> contratos ejecutados, terminados y liquidados (en caso de que el contrato sea objeto de liquidación), antes de la fecha del cierre del presente proceso de selección, cuya sumatoria sea igual o superior </t>
    </r>
    <r>
      <rPr>
        <b/>
        <sz val="12"/>
        <rFont val="Arial Narrow"/>
        <family val="2"/>
      </rPr>
      <t>al 100% del presupuesto oficial</t>
    </r>
    <r>
      <rPr>
        <sz val="12"/>
        <rFont val="Arial Narrow"/>
        <family val="2"/>
      </rPr>
      <t xml:space="preserve">. Los salarios mínimos de cada certificación se liquidarán con base en el SMMLV de la fecha de terminación del contrato y se liquidarán con base en el SMMLV de su fecha de expedición.
Los objetos o actividades de los contratos relacionados deben estar relacionado con </t>
    </r>
    <r>
      <rPr>
        <b/>
        <sz val="12"/>
        <rFont val="Arial Narrow"/>
        <family val="2"/>
      </rPr>
      <t>mínimo TRES</t>
    </r>
    <r>
      <rPr>
        <sz val="12"/>
        <rFont val="Arial Narrow"/>
        <family val="2"/>
      </rPr>
      <t xml:space="preserve"> de los siguientes códigos UNSPSC, que se encuentren reportados en el RUP: cuyo objeto obligaciones y/o actividades se relacione con:
Prestar los servicios afines y/o relacionados con: desarrollo e implementación de procesos comunitarios de educación ambiental y/o capacitación de personas en separación en la fuente y/o gestión integral de residuos sólidos y/o educación ambiental. </t>
    </r>
  </si>
  <si>
    <r>
      <t xml:space="preserve">Los proponentes deben acreditar experiencia con </t>
    </r>
    <r>
      <rPr>
        <b/>
        <u/>
        <sz val="12"/>
        <rFont val="Arial Narrow"/>
        <family val="2"/>
      </rPr>
      <t>máximo TRES (3) contratos ejecutados, terminados y liquidados</t>
    </r>
    <r>
      <rPr>
        <sz val="12"/>
        <rFont val="Arial Narrow"/>
        <family val="2"/>
      </rPr>
      <t xml:space="preserve"> (en caso de que el contrato sea objeto de liquidación), antes de la fecha del cierre del presente proceso de selección, cuya sumatoria sea igual o superior </t>
    </r>
    <r>
      <rPr>
        <b/>
        <u/>
        <sz val="12"/>
        <rFont val="Arial Narrow"/>
        <family val="2"/>
      </rPr>
      <t>al 100% del presupuesto oficial</t>
    </r>
    <r>
      <rPr>
        <sz val="12"/>
        <rFont val="Arial Narrow"/>
        <family val="2"/>
      </rPr>
      <t xml:space="preserve">. Los salarios mínimos de cada certificación se liquidarán con base en el SMMLV de la fecha de terminación del contrato y se liquidarán con base en el SMMLV de su fecha de expedición.
Los objetos o actividades de los contratos relacionados deben estar relacionado con </t>
    </r>
    <r>
      <rPr>
        <b/>
        <sz val="12"/>
        <rFont val="Arial Narrow"/>
        <family val="2"/>
      </rPr>
      <t>mínimo TRES</t>
    </r>
    <r>
      <rPr>
        <sz val="12"/>
        <rFont val="Arial Narrow"/>
        <family val="2"/>
      </rPr>
      <t xml:space="preserve"> de los siguientes códigos UNSPSC, que se encuentren reportados en el RUP: cuyo objeto obligaciones y/o actividades se relacione con: Prestar los servicios afines y/o relacionados con: desarrollo e implementación de procesos comunitarios de educación ambiental y/o capacitación de personas en separación en la fuente y/o gestión integral de residuos sólidos y/o educación ambiental. </t>
    </r>
  </si>
  <si>
    <t>VALOR UNITARIO DE REFERENCIA 
ENTIDAD ESTATAL 
(INCLUIDO IMPUESTOS - TASAS - CONTRIBUCIONES QUE APLIQUEN)</t>
  </si>
  <si>
    <t>VALOR TOTAL ENTIDAD ESTATAL
(INCLUIDO IMPUESTOS - TASAS - CONTRIBUCIONES QUE APLIQUEN)</t>
  </si>
  <si>
    <t>VALOR UNITARIO 
OFERTADO
(INCLUIDO IMPUESTOS - TASAS - CONTRIBUCIONES QUE APLIQUEN)</t>
  </si>
  <si>
    <t>VALOR TOTAL OFERTADO 
(INCLUIDO IMPUESTOS - TASAS - CONTRIBUCIONES QUE APLIQUEN)</t>
  </si>
  <si>
    <t xml:space="preserve">unidad </t>
  </si>
  <si>
    <t xml:space="preserve">FORMATO DE OFERTA ECONOMICA 2025 - PROCEDAS Y SEPARACIÓN EN LA FUENTE </t>
  </si>
  <si>
    <t>El contratista deberá contemplar dentro del valor ofertado todos los grabamenes, impuestos, tasas, contribuciones a los que haya lugar.</t>
  </si>
  <si>
    <t>La entidad otorgará este puntaje para el proponente que presente carta de compromiso debidamente firmada por el representante legal para la entrega de la oferta para la entrega sin costo para le entidad de: 
Dos (2) talleres diferenciales para actividades con adulto mayor, con temática relacionada con reciclaje y/o transformación de residuos sólidos, el taller debe cumplir con las características de los talleres plasmados en el anexo técnico componente 2</t>
  </si>
  <si>
    <t>La entidad otorgará este puntaje al proponente que presente su compromiso debidamente firmada por el representante legal para la entrega de la oferta para intervenir un (1) punto crítico adicional a los establecidos en el anexo técnico, acorde con lo plasmasdo en el componente 2 del anexo técnico</t>
  </si>
  <si>
    <t>Recursos para compra de insumos que serán destinados a la recuperación de puntos críticos de la localidad, unicamente para elementos relacionados con (papelería, ferretería, alimentos, materiales de bioseguridad, pintuas, jardinería, plantas,herramientas)</t>
  </si>
  <si>
    <t>Gastos asociados a la gestión que realice el contratista y su equipo de trabajo frente a la operación de los recursos de insumos, ya sea transporte asociado, papeleria, espacios de entrega, almacenamiento en caso de requerirse</t>
  </si>
  <si>
    <t>Recurso para insumos Puntos críticos</t>
  </si>
  <si>
    <t>Recurso insumos PROCEDA</t>
  </si>
  <si>
    <t>Recursos para compra de insumos que serán destinados a las organizaciones sociales, ambientales y/o comunitarias, beneficiarias del contrato. Se podrán solicitar unicamente elementos relacionados con (Papelería, ferretería,alimientos,telas,pinturas para exteriores, jardinería, plantas, equipos tecnológicos no domésticos, maquillaje (artístico), jornadas de talleristas o colaboradores)</t>
  </si>
  <si>
    <r>
      <rPr>
        <sz val="11"/>
        <rFont val="Garamond"/>
        <family val="1"/>
      </rPr>
      <t>De la estructura de costos, los numerales</t>
    </r>
    <r>
      <rPr>
        <b/>
        <sz val="11"/>
        <rFont val="Garamond"/>
        <family val="1"/>
      </rPr>
      <t xml:space="preserve"> 2 y 3  NO SON SUJETO DE OFERTA. Por tanto NO son modificables en la oferta económica. 								</t>
    </r>
  </si>
  <si>
    <r>
      <rPr>
        <sz val="11"/>
        <rFont val="Garamond"/>
        <family val="1"/>
      </rPr>
      <t>De la estructura de costos, los numerales</t>
    </r>
    <r>
      <rPr>
        <b/>
        <sz val="11"/>
        <rFont val="Garamond"/>
        <family val="1"/>
      </rPr>
      <t xml:space="preserve"> 9 y 30  NO SON SUJETO DE OFERTA. Por tanto NO son modificables en la oferta económica.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</si>
</sst>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 #,##0.00\ &quot;€&quot;_-;\-* #,##0.00\ &quot;€&quot;_-;_-* &quot;-&quot;??\ &quot;€&quot;_-;_-@_-"/>
    <numFmt numFmtId="166" formatCode="_-* #,##0.00\ _€_-;\-* #,##0.00\ _€_-;_-* &quot;-&quot;??\ _€_-;_-@_-"/>
    <numFmt numFmtId="167" formatCode="_(* #,##0_);_(* \(#,##0\);_(* &quot;-&quot;_);_(@_)"/>
    <numFmt numFmtId="168" formatCode="[$$-240A]\ #,##0.00;[Red][$$-240A]\ \-#,##0.00"/>
    <numFmt numFmtId="169" formatCode="[$-C0A]dd\-mmm\-yy;@"/>
    <numFmt numFmtId="170" formatCode="_([$$-240A]\ * #,##0.00_);_([$$-240A]\ * \(#,##0.00\);_([$$-240A]\ * &quot;-&quot;??_);_(@_)"/>
    <numFmt numFmtId="171" formatCode="_([$$-240A]\ * #,##0_);_([$$-240A]\ * \(#,##0\);_([$$-240A]\ * &quot;-&quot;??_);_(@_)"/>
    <numFmt numFmtId="172" formatCode="_-&quot;$&quot;\ * #,##0_-;\-&quot;$&quot;\ * #,##0_-;_-&quot;$&quot;\ * &quot;-&quot;_-;_-@"/>
    <numFmt numFmtId="173" formatCode="_-&quot;$&quot;\ * #,##0_-;\-&quot;$&quot;\ * #,##0_-;_-&quot;$&quot;\ * &quot;-&quot;??_-;_-@_-"/>
  </numFmts>
  <fonts count="5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18"/>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sz val="9"/>
      <name val="Arial"/>
      <family val="2"/>
    </font>
    <font>
      <b/>
      <sz val="12"/>
      <name val="Arial Narrow"/>
      <family val="2"/>
    </font>
    <font>
      <b/>
      <sz val="10"/>
      <name val="Arial Narrow"/>
      <family val="2"/>
    </font>
    <font>
      <sz val="12"/>
      <name val="Arial Narrow"/>
      <family val="2"/>
    </font>
    <font>
      <b/>
      <sz val="14"/>
      <name val="Arial Narrow"/>
      <family val="2"/>
    </font>
    <font>
      <sz val="10"/>
      <name val="Arial Narrow"/>
      <family val="2"/>
    </font>
    <font>
      <sz val="10"/>
      <color indexed="8"/>
      <name val="MS Sans Serif"/>
      <family val="2"/>
    </font>
    <font>
      <b/>
      <sz val="16"/>
      <name val="Arial"/>
      <family val="2"/>
    </font>
    <font>
      <b/>
      <sz val="11"/>
      <name val="Arial Narrow"/>
      <family val="2"/>
    </font>
    <font>
      <sz val="11"/>
      <name val="Arial Narrow"/>
      <family val="2"/>
    </font>
    <font>
      <sz val="8"/>
      <name val="Arial"/>
      <family val="2"/>
    </font>
    <font>
      <sz val="12"/>
      <color theme="1"/>
      <name val="Calibri"/>
      <family val="2"/>
      <scheme val="minor"/>
    </font>
    <font>
      <sz val="10"/>
      <color rgb="FF000000"/>
      <name val="Calibri"/>
      <family val="2"/>
      <scheme val="minor"/>
    </font>
    <font>
      <b/>
      <sz val="13"/>
      <name val="Arial Narrow"/>
      <family val="2"/>
    </font>
    <font>
      <b/>
      <sz val="10"/>
      <color rgb="FFFF0000"/>
      <name val="Arial Narrow"/>
      <family val="2"/>
    </font>
    <font>
      <b/>
      <sz val="14"/>
      <name val="Calibri"/>
      <family val="2"/>
    </font>
    <font>
      <b/>
      <sz val="9"/>
      <name val="Arial Narrow"/>
      <family val="2"/>
    </font>
    <font>
      <b/>
      <sz val="12"/>
      <color rgb="FF00B050"/>
      <name val="Arial Narrow"/>
      <family val="2"/>
    </font>
    <font>
      <b/>
      <u/>
      <sz val="12"/>
      <name val="Arial Narrow"/>
      <family val="2"/>
    </font>
    <font>
      <b/>
      <sz val="18"/>
      <name val="Arial Narrow"/>
      <family val="2"/>
    </font>
    <font>
      <b/>
      <sz val="16"/>
      <name val="Arial Narrow"/>
      <family val="2"/>
    </font>
    <font>
      <sz val="10"/>
      <color theme="1"/>
      <name val="Aptos Narrow"/>
      <family val="2"/>
    </font>
    <font>
      <b/>
      <sz val="12"/>
      <name val="Garamond"/>
      <family val="1"/>
    </font>
    <font>
      <sz val="12"/>
      <name val="Garamond"/>
      <family val="1"/>
    </font>
    <font>
      <sz val="12"/>
      <color rgb="FF3B3838"/>
      <name val="Garamond"/>
      <family val="1"/>
    </font>
    <font>
      <b/>
      <sz val="12"/>
      <color rgb="FF3B3838"/>
      <name val="Garamond"/>
      <family val="1"/>
    </font>
    <font>
      <sz val="11"/>
      <name val="Garamond"/>
      <family val="1"/>
    </font>
    <font>
      <sz val="11"/>
      <color rgb="FF3B3838"/>
      <name val="Garamond"/>
      <family val="1"/>
    </font>
    <font>
      <b/>
      <sz val="11"/>
      <color rgb="FF3B3838"/>
      <name val="Garamond"/>
      <family val="1"/>
    </font>
    <font>
      <sz val="10"/>
      <name val="Arial"/>
      <family val="2"/>
    </font>
    <font>
      <b/>
      <u/>
      <sz val="11"/>
      <color rgb="FF3B3838"/>
      <name val="Garamond"/>
      <family val="1"/>
    </font>
    <font>
      <b/>
      <sz val="14"/>
      <name val="Garamond"/>
      <family val="1"/>
    </font>
    <font>
      <b/>
      <u/>
      <sz val="11"/>
      <name val="Garamond"/>
      <family val="1"/>
    </font>
    <font>
      <b/>
      <sz val="11"/>
      <name val="Garamond"/>
      <family val="1"/>
    </font>
    <font>
      <sz val="10"/>
      <color theme="1"/>
      <name val="Garamond"/>
      <family val="1"/>
    </font>
    <font>
      <b/>
      <sz val="11"/>
      <name val="Arial"/>
      <family val="2"/>
    </font>
    <font>
      <sz val="10"/>
      <name val="Garamond"/>
      <family val="1"/>
    </font>
    <font>
      <b/>
      <sz val="10"/>
      <name val="Garamond"/>
      <family val="1"/>
    </font>
    <font>
      <b/>
      <sz val="10"/>
      <color indexed="8"/>
      <name val="Garamond"/>
      <family val="1"/>
    </font>
    <font>
      <b/>
      <sz val="10"/>
      <color theme="1"/>
      <name val="Garamond"/>
      <family val="1"/>
    </font>
  </fonts>
  <fills count="10">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4.9989318521683403E-2"/>
        <bgColor rgb="FFFFFFFF"/>
      </patternFill>
    </fill>
    <fill>
      <patternFill patternType="solid">
        <fgColor theme="3"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
      <patternFill patternType="solid">
        <fgColor theme="0" tint="-0.34998626667073579"/>
        <bgColor indexed="64"/>
      </patternFill>
    </fill>
  </fills>
  <borders count="25">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s>
  <cellStyleXfs count="36">
    <xf numFmtId="0" fontId="0" fillId="0" borderId="0"/>
    <xf numFmtId="166" fontId="12" fillId="0" borderId="0" applyFont="0" applyFill="0" applyBorder="0" applyAlignment="0" applyProtection="0"/>
    <xf numFmtId="165" fontId="6" fillId="0" borderId="0" applyFont="0" applyFill="0" applyBorder="0" applyAlignment="0" applyProtection="0"/>
    <xf numFmtId="165" fontId="12" fillId="0" borderId="0" applyFont="0" applyFill="0" applyBorder="0" applyAlignment="0" applyProtection="0"/>
    <xf numFmtId="0" fontId="11" fillId="0" borderId="0"/>
    <xf numFmtId="9" fontId="11" fillId="0" borderId="0" applyFont="0" applyFill="0" applyBorder="0" applyAlignment="0" applyProtection="0"/>
    <xf numFmtId="9" fontId="12" fillId="0" borderId="0" applyFont="0" applyFill="0" applyBorder="0" applyAlignment="0" applyProtection="0"/>
    <xf numFmtId="0" fontId="13" fillId="0" borderId="0"/>
    <xf numFmtId="167" fontId="14" fillId="0" borderId="0" applyFont="0" applyFill="0" applyBorder="0" applyAlignment="0" applyProtection="0"/>
    <xf numFmtId="9" fontId="11" fillId="0" borderId="0" applyFont="0" applyFill="0" applyBorder="0" applyAlignment="0" applyProtection="0"/>
    <xf numFmtId="165" fontId="11" fillId="0" borderId="0" applyFont="0" applyFill="0" applyBorder="0" applyAlignment="0" applyProtection="0"/>
    <xf numFmtId="166" fontId="11" fillId="0" borderId="0" applyFont="0" applyFill="0" applyBorder="0" applyAlignment="0" applyProtection="0"/>
    <xf numFmtId="9" fontId="6" fillId="0" borderId="0" applyFont="0" applyFill="0" applyBorder="0" applyAlignment="0" applyProtection="0"/>
    <xf numFmtId="0" fontId="5" fillId="0" borderId="0"/>
    <xf numFmtId="0" fontId="6" fillId="0" borderId="0"/>
    <xf numFmtId="0" fontId="6" fillId="0" borderId="0"/>
    <xf numFmtId="9" fontId="6" fillId="0" borderId="0" applyFont="0" applyFill="0" applyBorder="0" applyAlignment="0" applyProtection="0"/>
    <xf numFmtId="165" fontId="6" fillId="0" borderId="0" applyFont="0" applyFill="0" applyBorder="0" applyAlignment="0" applyProtection="0"/>
    <xf numFmtId="0" fontId="22" fillId="0" borderId="0"/>
    <xf numFmtId="0" fontId="4" fillId="0" borderId="0"/>
    <xf numFmtId="0" fontId="6" fillId="0" borderId="0"/>
    <xf numFmtId="166" fontId="6" fillId="0" borderId="0" applyFont="0" applyFill="0" applyBorder="0" applyAlignment="0" applyProtection="0"/>
    <xf numFmtId="9" fontId="6" fillId="0" borderId="0" applyFont="0" applyFill="0" applyBorder="0" applyAlignment="0" applyProtection="0"/>
    <xf numFmtId="0" fontId="3" fillId="0" borderId="0"/>
    <xf numFmtId="42" fontId="6" fillId="0" borderId="0" applyFill="0" applyBorder="0" applyAlignment="0" applyProtection="0"/>
    <xf numFmtId="42" fontId="6" fillId="0" borderId="0" applyFill="0" applyBorder="0" applyAlignment="0" applyProtection="0"/>
    <xf numFmtId="0" fontId="27" fillId="0" borderId="0"/>
    <xf numFmtId="0" fontId="2" fillId="0" borderId="0"/>
    <xf numFmtId="0" fontId="2" fillId="0" borderId="0"/>
    <xf numFmtId="41"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1" fillId="0" borderId="0"/>
    <xf numFmtId="42" fontId="45" fillId="0" borderId="0" applyFont="0" applyFill="0" applyBorder="0" applyAlignment="0" applyProtection="0"/>
    <xf numFmtId="43" fontId="45" fillId="0" borderId="0" applyFont="0" applyFill="0" applyBorder="0" applyAlignment="0" applyProtection="0"/>
  </cellStyleXfs>
  <cellXfs count="218">
    <xf numFmtId="0" fontId="0" fillId="0" borderId="0" xfId="0"/>
    <xf numFmtId="0" fontId="8" fillId="0" borderId="0" xfId="0" applyFont="1" applyAlignment="1" applyProtection="1">
      <alignment vertical="center"/>
      <protection hidden="1"/>
    </xf>
    <xf numFmtId="0" fontId="9" fillId="0" borderId="0" xfId="0" applyFont="1" applyProtection="1">
      <protection hidden="1"/>
    </xf>
    <xf numFmtId="0" fontId="16" fillId="0" borderId="0" xfId="14" applyFont="1" applyAlignment="1">
      <alignment vertical="center"/>
    </xf>
    <xf numFmtId="171" fontId="17" fillId="2" borderId="0" xfId="2" applyNumberFormat="1" applyFont="1" applyFill="1" applyBorder="1" applyAlignment="1" applyProtection="1">
      <alignment horizontal="center" vertical="center"/>
      <protection locked="0" hidden="1"/>
    </xf>
    <xf numFmtId="0" fontId="6" fillId="0" borderId="0" xfId="0" applyFont="1" applyProtection="1">
      <protection hidden="1"/>
    </xf>
    <xf numFmtId="0" fontId="7" fillId="0" borderId="0" xfId="0" applyFont="1" applyAlignment="1" applyProtection="1">
      <alignment vertical="center"/>
      <protection hidden="1"/>
    </xf>
    <xf numFmtId="0" fontId="7" fillId="2" borderId="0" xfId="0" applyFont="1" applyFill="1" applyAlignment="1" applyProtection="1">
      <alignment vertical="center"/>
      <protection hidden="1"/>
    </xf>
    <xf numFmtId="0" fontId="8" fillId="2" borderId="0" xfId="0" applyFont="1" applyFill="1" applyAlignment="1" applyProtection="1">
      <alignment vertical="center"/>
      <protection hidden="1"/>
    </xf>
    <xf numFmtId="0" fontId="6" fillId="2" borderId="0" xfId="0" applyFont="1" applyFill="1" applyProtection="1">
      <protection hidden="1"/>
    </xf>
    <xf numFmtId="0" fontId="6" fillId="2" borderId="0" xfId="7" applyFont="1" applyFill="1"/>
    <xf numFmtId="0" fontId="6" fillId="0" borderId="0" xfId="7" applyFont="1"/>
    <xf numFmtId="0" fontId="6" fillId="0" borderId="0" xfId="0" applyFont="1" applyAlignment="1" applyProtection="1">
      <alignment vertical="center"/>
      <protection hidden="1"/>
    </xf>
    <xf numFmtId="0" fontId="19" fillId="2" borderId="0" xfId="0" applyFont="1" applyFill="1" applyAlignment="1" applyProtection="1">
      <alignment horizontal="center" vertical="center"/>
      <protection locked="0" hidden="1"/>
    </xf>
    <xf numFmtId="0" fontId="19" fillId="2" borderId="0" xfId="0" applyFont="1" applyFill="1" applyAlignment="1" applyProtection="1">
      <alignment horizontal="center" vertical="center" wrapText="1"/>
      <protection locked="0" hidden="1"/>
    </xf>
    <xf numFmtId="169" fontId="19" fillId="2" borderId="0" xfId="0" applyNumberFormat="1" applyFont="1" applyFill="1" applyAlignment="1" applyProtection="1">
      <alignment horizontal="center" vertical="center" wrapText="1"/>
      <protection locked="0" hidden="1"/>
    </xf>
    <xf numFmtId="0" fontId="6" fillId="0" borderId="0" xfId="0" applyFont="1" applyAlignment="1" applyProtection="1">
      <alignment vertical="top" wrapText="1"/>
      <protection hidden="1"/>
    </xf>
    <xf numFmtId="0" fontId="18" fillId="2" borderId="0" xfId="0" applyFont="1" applyFill="1" applyAlignment="1" applyProtection="1">
      <alignment vertical="center"/>
      <protection hidden="1"/>
    </xf>
    <xf numFmtId="0" fontId="18" fillId="2" borderId="0" xfId="0" applyFont="1" applyFill="1" applyAlignment="1" applyProtection="1">
      <alignment vertical="center" wrapText="1"/>
      <protection hidden="1"/>
    </xf>
    <xf numFmtId="0" fontId="21" fillId="2" borderId="0" xfId="0" applyFont="1" applyFill="1" applyAlignment="1" applyProtection="1">
      <alignment vertical="center" wrapText="1"/>
      <protection hidden="1"/>
    </xf>
    <xf numFmtId="0" fontId="6" fillId="2" borderId="0" xfId="14" applyFill="1" applyAlignment="1">
      <alignment horizontal="center" vertical="center"/>
    </xf>
    <xf numFmtId="0" fontId="9" fillId="2" borderId="0" xfId="14" applyFont="1" applyFill="1" applyAlignment="1">
      <alignment vertical="center" wrapText="1"/>
    </xf>
    <xf numFmtId="0" fontId="24" fillId="2" borderId="0" xfId="0" applyFont="1" applyFill="1" applyAlignment="1" applyProtection="1">
      <alignment horizontal="center" vertical="center"/>
      <protection hidden="1"/>
    </xf>
    <xf numFmtId="9" fontId="19" fillId="2" borderId="0" xfId="16" applyFont="1" applyFill="1" applyBorder="1" applyAlignment="1" applyProtection="1">
      <alignment horizontal="center" vertical="center" wrapText="1"/>
      <protection locked="0" hidden="1"/>
    </xf>
    <xf numFmtId="168" fontId="19" fillId="2" borderId="0" xfId="17" applyNumberFormat="1" applyFont="1" applyFill="1" applyBorder="1" applyAlignment="1" applyProtection="1">
      <alignment horizontal="center" vertical="center" wrapText="1"/>
      <protection locked="0" hidden="1"/>
    </xf>
    <xf numFmtId="170" fontId="19" fillId="2" borderId="0" xfId="17" applyNumberFormat="1" applyFont="1" applyFill="1" applyBorder="1" applyAlignment="1" applyProtection="1">
      <alignment horizontal="right" vertical="center" wrapText="1"/>
      <protection locked="0" hidden="1"/>
    </xf>
    <xf numFmtId="170" fontId="19" fillId="2" borderId="0" xfId="17" applyNumberFormat="1" applyFont="1" applyFill="1" applyBorder="1" applyAlignment="1" applyProtection="1">
      <alignment horizontal="center" vertical="center" wrapText="1"/>
      <protection locked="0" hidden="1"/>
    </xf>
    <xf numFmtId="0" fontId="6" fillId="2" borderId="0" xfId="0" applyFont="1" applyFill="1" applyAlignment="1" applyProtection="1">
      <alignment vertical="center"/>
      <protection hidden="1"/>
    </xf>
    <xf numFmtId="0" fontId="9" fillId="2" borderId="0" xfId="0" applyFont="1" applyFill="1" applyProtection="1">
      <protection hidden="1"/>
    </xf>
    <xf numFmtId="0" fontId="15" fillId="2" borderId="0" xfId="14" applyFont="1" applyFill="1" applyAlignment="1">
      <alignment vertical="center" wrapText="1"/>
    </xf>
    <xf numFmtId="0" fontId="17" fillId="2" borderId="0" xfId="14" applyFont="1" applyFill="1" applyAlignment="1">
      <alignment vertical="center" wrapText="1"/>
    </xf>
    <xf numFmtId="0" fontId="17" fillId="2" borderId="0" xfId="14" applyFont="1" applyFill="1" applyAlignment="1">
      <alignment horizontal="center" vertical="center" wrapText="1"/>
    </xf>
    <xf numFmtId="0" fontId="17" fillId="2" borderId="0" xfId="14" applyFont="1" applyFill="1" applyAlignment="1">
      <alignment horizontal="right" vertical="center" wrapText="1"/>
    </xf>
    <xf numFmtId="49" fontId="10" fillId="2" borderId="0" xfId="0" applyNumberFormat="1" applyFont="1" applyFill="1" applyAlignment="1" applyProtection="1">
      <alignment horizontal="center" vertical="center"/>
      <protection hidden="1"/>
    </xf>
    <xf numFmtId="49" fontId="17" fillId="2" borderId="0" xfId="0" applyNumberFormat="1" applyFont="1" applyFill="1" applyAlignment="1" applyProtection="1">
      <alignment horizontal="right" vertical="center"/>
      <protection locked="0" hidden="1"/>
    </xf>
    <xf numFmtId="49" fontId="17" fillId="2" borderId="0" xfId="0" applyNumberFormat="1" applyFont="1" applyFill="1" applyAlignment="1" applyProtection="1">
      <alignment horizontal="center" vertical="center"/>
      <protection locked="0" hidden="1"/>
    </xf>
    <xf numFmtId="49" fontId="17" fillId="2" borderId="0" xfId="0" applyNumberFormat="1" applyFont="1" applyFill="1" applyAlignment="1" applyProtection="1">
      <alignment horizontal="right" vertical="center" wrapText="1"/>
      <protection locked="0" hidden="1"/>
    </xf>
    <xf numFmtId="0" fontId="19" fillId="0" borderId="4" xfId="0" applyFont="1" applyBorder="1" applyAlignment="1" applyProtection="1">
      <alignment horizontal="center" vertical="center"/>
      <protection locked="0" hidden="1"/>
    </xf>
    <xf numFmtId="0" fontId="19" fillId="0" borderId="4" xfId="0" applyFont="1" applyBorder="1" applyAlignment="1" applyProtection="1">
      <alignment horizontal="center" vertical="center" wrapText="1"/>
      <protection locked="0" hidden="1"/>
    </xf>
    <xf numFmtId="9" fontId="25" fillId="0" borderId="4" xfId="12" applyFont="1" applyFill="1" applyBorder="1" applyAlignment="1" applyProtection="1">
      <alignment horizontal="center" vertical="center" wrapText="1"/>
      <protection locked="0" hidden="1"/>
    </xf>
    <xf numFmtId="2" fontId="24" fillId="0" borderId="4" xfId="17" applyNumberFormat="1" applyFont="1" applyFill="1" applyBorder="1" applyAlignment="1" applyProtection="1">
      <alignment horizontal="center" vertical="center" wrapText="1"/>
      <protection hidden="1"/>
    </xf>
    <xf numFmtId="4" fontId="6" fillId="2" borderId="0" xfId="7" applyNumberFormat="1" applyFont="1" applyFill="1"/>
    <xf numFmtId="4" fontId="17" fillId="2" borderId="0" xfId="14" applyNumberFormat="1" applyFont="1" applyFill="1" applyAlignment="1">
      <alignment vertical="center" wrapText="1"/>
    </xf>
    <xf numFmtId="4" fontId="17" fillId="2" borderId="0" xfId="0" applyNumberFormat="1" applyFont="1" applyFill="1" applyAlignment="1" applyProtection="1">
      <alignment horizontal="right" vertical="center" wrapText="1"/>
      <protection locked="0" hidden="1"/>
    </xf>
    <xf numFmtId="4" fontId="21" fillId="2" borderId="0" xfId="0" applyNumberFormat="1" applyFont="1" applyFill="1" applyAlignment="1" applyProtection="1">
      <alignment vertical="center" wrapText="1"/>
      <protection hidden="1"/>
    </xf>
    <xf numFmtId="4" fontId="19" fillId="2" borderId="0" xfId="17" applyNumberFormat="1" applyFont="1" applyFill="1" applyBorder="1" applyAlignment="1" applyProtection="1">
      <alignment horizontal="center" vertical="center" wrapText="1"/>
      <protection locked="0" hidden="1"/>
    </xf>
    <xf numFmtId="4" fontId="6" fillId="0" borderId="0" xfId="0" applyNumberFormat="1" applyFont="1" applyAlignment="1" applyProtection="1">
      <alignment vertical="top" wrapText="1"/>
      <protection hidden="1"/>
    </xf>
    <xf numFmtId="0" fontId="28" fillId="0" borderId="0" xfId="4" applyFont="1" applyAlignment="1">
      <alignment horizontal="center" vertical="center"/>
    </xf>
    <xf numFmtId="0" fontId="17" fillId="3" borderId="13" xfId="14" applyFont="1" applyFill="1" applyBorder="1" applyAlignment="1">
      <alignment horizontal="center" vertical="center" wrapText="1"/>
    </xf>
    <xf numFmtId="0" fontId="24" fillId="3" borderId="4" xfId="0" applyFont="1" applyFill="1" applyBorder="1" applyAlignment="1" applyProtection="1">
      <alignment horizontal="center" vertical="center"/>
      <protection hidden="1"/>
    </xf>
    <xf numFmtId="2" fontId="17" fillId="3" borderId="4" xfId="17" applyNumberFormat="1" applyFont="1" applyFill="1" applyBorder="1" applyAlignment="1" applyProtection="1">
      <alignment horizontal="center" vertical="center" wrapText="1"/>
      <protection locked="0" hidden="1"/>
    </xf>
    <xf numFmtId="0" fontId="8" fillId="0" borderId="5" xfId="0" applyFont="1" applyBorder="1" applyAlignment="1" applyProtection="1">
      <alignment horizontal="center" vertical="center"/>
      <protection hidden="1"/>
    </xf>
    <xf numFmtId="2" fontId="20" fillId="3" borderId="4" xfId="2" applyNumberFormat="1" applyFont="1" applyFill="1" applyBorder="1" applyAlignment="1" applyProtection="1">
      <alignment horizontal="center" vertical="center"/>
      <protection locked="0" hidden="1"/>
    </xf>
    <xf numFmtId="170" fontId="17" fillId="2" borderId="0" xfId="17" applyNumberFormat="1" applyFont="1" applyFill="1" applyBorder="1" applyAlignment="1" applyProtection="1">
      <alignment vertical="center" wrapText="1"/>
      <protection locked="0" hidden="1"/>
    </xf>
    <xf numFmtId="4" fontId="24" fillId="0" borderId="4" xfId="17" applyNumberFormat="1" applyFont="1" applyFill="1" applyBorder="1" applyAlignment="1" applyProtection="1">
      <alignment horizontal="center" vertical="center" wrapText="1"/>
      <protection hidden="1"/>
    </xf>
    <xf numFmtId="0" fontId="21" fillId="2" borderId="7" xfId="0" applyFont="1" applyFill="1" applyBorder="1" applyProtection="1">
      <protection hidden="1"/>
    </xf>
    <xf numFmtId="0" fontId="21" fillId="2" borderId="0" xfId="0" applyFont="1" applyFill="1" applyProtection="1">
      <protection hidden="1"/>
    </xf>
    <xf numFmtId="0" fontId="17" fillId="2" borderId="0" xfId="0" applyFont="1" applyFill="1" applyAlignment="1" applyProtection="1">
      <alignment vertical="top" wrapText="1"/>
      <protection hidden="1"/>
    </xf>
    <xf numFmtId="4" fontId="17" fillId="2" borderId="0" xfId="0" applyNumberFormat="1" applyFont="1" applyFill="1" applyAlignment="1" applyProtection="1">
      <alignment vertical="top" wrapText="1"/>
      <protection hidden="1"/>
    </xf>
    <xf numFmtId="9" fontId="17" fillId="3" borderId="4" xfId="12" applyFont="1" applyFill="1" applyBorder="1" applyAlignment="1" applyProtection="1">
      <alignment horizontal="center" vertical="center" wrapText="1"/>
      <protection locked="0" hidden="1"/>
    </xf>
    <xf numFmtId="0" fontId="17" fillId="3" borderId="4" xfId="14" applyFont="1" applyFill="1" applyBorder="1" applyAlignment="1">
      <alignment horizontal="center" vertical="center" wrapText="1"/>
    </xf>
    <xf numFmtId="9" fontId="33" fillId="0" borderId="4" xfId="12" applyFont="1" applyFill="1" applyBorder="1" applyAlignment="1">
      <alignment vertical="center" wrapText="1"/>
    </xf>
    <xf numFmtId="0" fontId="18" fillId="5" borderId="4" xfId="0" applyFont="1" applyFill="1" applyBorder="1" applyAlignment="1" applyProtection="1">
      <alignment horizontal="center" vertical="center" wrapText="1"/>
      <protection hidden="1"/>
    </xf>
    <xf numFmtId="0" fontId="32" fillId="5" borderId="4" xfId="0" applyFont="1" applyFill="1" applyBorder="1" applyAlignment="1" applyProtection="1">
      <alignment horizontal="center" vertical="center" wrapText="1"/>
      <protection hidden="1"/>
    </xf>
    <xf numFmtId="4" fontId="18" fillId="5" borderId="4" xfId="0" applyNumberFormat="1" applyFont="1" applyFill="1" applyBorder="1" applyAlignment="1" applyProtection="1">
      <alignment horizontal="center" vertical="center" wrapText="1"/>
      <protection hidden="1"/>
    </xf>
    <xf numFmtId="0" fontId="37" fillId="2" borderId="0" xfId="0" applyFont="1" applyFill="1"/>
    <xf numFmtId="0" fontId="37" fillId="0" borderId="0" xfId="0" applyFont="1"/>
    <xf numFmtId="0" fontId="39" fillId="0" borderId="0" xfId="0" applyFont="1" applyAlignment="1">
      <alignment horizontal="justify" vertical="center"/>
    </xf>
    <xf numFmtId="0" fontId="38" fillId="0" borderId="0" xfId="0" applyFont="1" applyAlignment="1">
      <alignment horizontal="justify" vertical="center"/>
    </xf>
    <xf numFmtId="0" fontId="40" fillId="0" borderId="0" xfId="0" applyFont="1" applyAlignment="1">
      <alignment horizontal="justify" vertical="center"/>
    </xf>
    <xf numFmtId="0" fontId="42" fillId="0" borderId="0" xfId="0" applyFont="1" applyAlignment="1">
      <alignment horizontal="justify" vertical="center"/>
    </xf>
    <xf numFmtId="0" fontId="41" fillId="0" borderId="4" xfId="0" applyFont="1" applyBorder="1" applyAlignment="1">
      <alignment horizontal="justify" vertical="center"/>
    </xf>
    <xf numFmtId="0" fontId="40" fillId="0" borderId="0" xfId="0" applyFont="1" applyAlignment="1">
      <alignment horizontal="justify" vertical="center" wrapText="1"/>
    </xf>
    <xf numFmtId="0" fontId="41" fillId="6" borderId="4" xfId="0" applyFont="1" applyFill="1" applyBorder="1" applyAlignment="1">
      <alignment vertical="center" wrapText="1"/>
    </xf>
    <xf numFmtId="0" fontId="44" fillId="0" borderId="4" xfId="0" applyFont="1" applyBorder="1" applyAlignment="1">
      <alignment horizontal="center" vertical="center" wrapText="1"/>
    </xf>
    <xf numFmtId="0" fontId="16" fillId="2" borderId="0" xfId="14" applyFont="1" applyFill="1"/>
    <xf numFmtId="0" fontId="16" fillId="2" borderId="0" xfId="14" applyFont="1" applyFill="1" applyAlignment="1">
      <alignment horizontal="center" vertical="center"/>
    </xf>
    <xf numFmtId="44" fontId="16" fillId="2" borderId="0" xfId="14" applyNumberFormat="1" applyFont="1" applyFill="1"/>
    <xf numFmtId="0" fontId="16" fillId="0" borderId="0" xfId="14" applyFont="1"/>
    <xf numFmtId="0" fontId="15" fillId="0" borderId="0" xfId="14" applyFont="1" applyAlignment="1">
      <alignment horizontal="center" vertical="center"/>
    </xf>
    <xf numFmtId="0" fontId="7" fillId="2" borderId="21" xfId="14" applyFont="1" applyFill="1" applyBorder="1" applyAlignment="1">
      <alignment horizontal="center" vertical="center"/>
    </xf>
    <xf numFmtId="0" fontId="7" fillId="2" borderId="22" xfId="14" applyFont="1" applyFill="1" applyBorder="1" applyAlignment="1">
      <alignment horizontal="center" vertical="center"/>
    </xf>
    <xf numFmtId="0" fontId="7" fillId="2" borderId="23" xfId="14" applyFont="1" applyFill="1" applyBorder="1" applyAlignment="1">
      <alignment horizontal="center" vertical="center"/>
    </xf>
    <xf numFmtId="0" fontId="16" fillId="2" borderId="0" xfId="14" applyFont="1" applyFill="1" applyAlignment="1">
      <alignment horizontal="center"/>
    </xf>
    <xf numFmtId="0" fontId="16" fillId="2" borderId="20" xfId="14" applyFont="1" applyFill="1" applyBorder="1" applyAlignment="1">
      <alignment horizontal="center"/>
    </xf>
    <xf numFmtId="0" fontId="9" fillId="0" borderId="0" xfId="14" applyFont="1" applyAlignment="1">
      <alignment horizontal="center" vertical="center"/>
    </xf>
    <xf numFmtId="0" fontId="38" fillId="0" borderId="4" xfId="0" applyFont="1" applyBorder="1" applyAlignment="1">
      <alignment horizontal="center" vertical="center"/>
    </xf>
    <xf numFmtId="0" fontId="38" fillId="0" borderId="0" xfId="0" applyFont="1" applyAlignment="1">
      <alignment horizontal="center" vertical="center"/>
    </xf>
    <xf numFmtId="0" fontId="16" fillId="2" borderId="4" xfId="14" applyFont="1" applyFill="1" applyBorder="1"/>
    <xf numFmtId="0" fontId="51" fillId="0" borderId="4" xfId="14" applyFont="1" applyBorder="1" applyAlignment="1">
      <alignment horizontal="center" vertical="center"/>
    </xf>
    <xf numFmtId="0" fontId="51" fillId="0" borderId="4" xfId="14" applyFont="1" applyBorder="1" applyAlignment="1">
      <alignment horizontal="center" vertical="center" wrapText="1"/>
    </xf>
    <xf numFmtId="0" fontId="52" fillId="0" borderId="4" xfId="0" applyFont="1" applyBorder="1" applyAlignment="1">
      <alignment vertical="center"/>
    </xf>
    <xf numFmtId="0" fontId="52" fillId="0" borderId="4" xfId="0" applyFont="1" applyBorder="1" applyAlignment="1">
      <alignment vertical="center" wrapText="1"/>
    </xf>
    <xf numFmtId="0" fontId="52" fillId="0" borderId="4" xfId="0" applyFont="1" applyBorder="1" applyAlignment="1">
      <alignment horizontal="center" vertical="center"/>
    </xf>
    <xf numFmtId="42" fontId="52" fillId="0" borderId="4" xfId="34" applyFont="1" applyBorder="1" applyAlignment="1">
      <alignment vertical="center"/>
    </xf>
    <xf numFmtId="0" fontId="52" fillId="0" borderId="0" xfId="0" applyFont="1" applyAlignment="1">
      <alignment vertical="center" wrapText="1"/>
    </xf>
    <xf numFmtId="42" fontId="52" fillId="0" borderId="4" xfId="34" applyFont="1" applyFill="1" applyBorder="1" applyAlignment="1">
      <alignment vertical="center"/>
    </xf>
    <xf numFmtId="173" fontId="53" fillId="8" borderId="4" xfId="14" applyNumberFormat="1" applyFont="1" applyFill="1" applyBorder="1" applyAlignment="1">
      <alignment vertical="center"/>
    </xf>
    <xf numFmtId="0" fontId="54" fillId="3" borderId="4" xfId="14" applyFont="1" applyFill="1" applyBorder="1" applyAlignment="1">
      <alignment horizontal="center" vertical="center" wrapText="1"/>
    </xf>
    <xf numFmtId="0" fontId="55" fillId="6" borderId="4" xfId="0" applyFont="1" applyFill="1" applyBorder="1" applyAlignment="1">
      <alignment horizontal="center" vertical="center"/>
    </xf>
    <xf numFmtId="0" fontId="55" fillId="6" borderId="4" xfId="0" applyFont="1" applyFill="1" applyBorder="1" applyAlignment="1">
      <alignment horizontal="center" vertical="center" wrapText="1"/>
    </xf>
    <xf numFmtId="0" fontId="53" fillId="7" borderId="4" xfId="14" applyFont="1" applyFill="1" applyBorder="1" applyAlignment="1">
      <alignment horizontal="center" vertical="center" wrapText="1"/>
    </xf>
    <xf numFmtId="173" fontId="55" fillId="0" borderId="4" xfId="2" applyNumberFormat="1" applyFont="1" applyFill="1" applyBorder="1" applyAlignment="1">
      <alignment horizontal="center" vertical="center"/>
    </xf>
    <xf numFmtId="173" fontId="55" fillId="7" borderId="4" xfId="2" applyNumberFormat="1" applyFont="1" applyFill="1" applyBorder="1" applyAlignment="1">
      <alignment horizontal="center" vertical="center"/>
    </xf>
    <xf numFmtId="173" fontId="55" fillId="2" borderId="4" xfId="2" applyNumberFormat="1" applyFont="1" applyFill="1" applyBorder="1" applyAlignment="1">
      <alignment horizontal="center" vertical="center"/>
    </xf>
    <xf numFmtId="165" fontId="50" fillId="7" borderId="4" xfId="2" applyFont="1" applyFill="1" applyBorder="1" applyAlignment="1">
      <alignment horizontal="center" vertical="center" wrapText="1"/>
    </xf>
    <xf numFmtId="0" fontId="50" fillId="0" borderId="4" xfId="35" applyNumberFormat="1" applyFont="1" applyFill="1" applyBorder="1" applyAlignment="1">
      <alignment horizontal="center" vertical="center"/>
    </xf>
    <xf numFmtId="0" fontId="52" fillId="9" borderId="4" xfId="0" applyFont="1" applyFill="1" applyBorder="1" applyAlignment="1">
      <alignment vertical="center"/>
    </xf>
    <xf numFmtId="0" fontId="52" fillId="9" borderId="4" xfId="0" applyFont="1" applyFill="1" applyBorder="1" applyAlignment="1">
      <alignment vertical="center" wrapText="1"/>
    </xf>
    <xf numFmtId="0" fontId="50" fillId="9" borderId="4" xfId="35" applyNumberFormat="1" applyFont="1" applyFill="1" applyBorder="1" applyAlignment="1">
      <alignment horizontal="center" vertical="center"/>
    </xf>
    <xf numFmtId="42" fontId="52" fillId="9" borderId="4" xfId="34" applyFont="1" applyFill="1" applyBorder="1" applyAlignment="1">
      <alignment vertical="center"/>
    </xf>
    <xf numFmtId="173" fontId="55" fillId="9" borderId="4" xfId="2" applyNumberFormat="1" applyFont="1" applyFill="1" applyBorder="1" applyAlignment="1">
      <alignment horizontal="center" vertical="center"/>
    </xf>
    <xf numFmtId="165" fontId="50" fillId="9" borderId="4" xfId="2" applyFont="1" applyFill="1" applyBorder="1" applyAlignment="1">
      <alignment horizontal="center" vertical="center" wrapText="1"/>
    </xf>
    <xf numFmtId="0" fontId="52" fillId="9" borderId="4" xfId="0" applyFont="1" applyFill="1" applyBorder="1" applyAlignment="1">
      <alignment horizontal="center" vertical="center"/>
    </xf>
    <xf numFmtId="0" fontId="49" fillId="0" borderId="4" xfId="14" applyFont="1" applyBorder="1" applyAlignment="1">
      <alignment horizontal="center" vertical="center"/>
    </xf>
    <xf numFmtId="0" fontId="23" fillId="6" borderId="5" xfId="0" applyFont="1" applyFill="1" applyBorder="1" applyAlignment="1" applyProtection="1">
      <alignment horizontal="center" vertical="center"/>
      <protection hidden="1"/>
    </xf>
    <xf numFmtId="0" fontId="23" fillId="6" borderId="8" xfId="0" applyFont="1" applyFill="1" applyBorder="1" applyAlignment="1" applyProtection="1">
      <alignment horizontal="center" vertical="center"/>
      <protection hidden="1"/>
    </xf>
    <xf numFmtId="0" fontId="23" fillId="6" borderId="6" xfId="0" applyFont="1" applyFill="1" applyBorder="1" applyAlignment="1" applyProtection="1">
      <alignment horizontal="center" vertical="center"/>
      <protection hidden="1"/>
    </xf>
    <xf numFmtId="0" fontId="18" fillId="5" borderId="5" xfId="0" applyFont="1" applyFill="1" applyBorder="1" applyAlignment="1" applyProtection="1">
      <alignment horizontal="center" vertical="center" wrapText="1"/>
      <protection hidden="1"/>
    </xf>
    <xf numFmtId="0" fontId="18" fillId="5" borderId="6" xfId="0" applyFont="1" applyFill="1" applyBorder="1" applyAlignment="1" applyProtection="1">
      <alignment horizontal="center" vertical="center" wrapText="1"/>
      <protection hidden="1"/>
    </xf>
    <xf numFmtId="9" fontId="25" fillId="0" borderId="5" xfId="16" applyFont="1" applyFill="1" applyBorder="1" applyAlignment="1" applyProtection="1">
      <alignment horizontal="center" vertical="center" wrapText="1"/>
      <protection locked="0" hidden="1"/>
    </xf>
    <xf numFmtId="9" fontId="25" fillId="0" borderId="6" xfId="16" applyFont="1" applyFill="1" applyBorder="1" applyAlignment="1" applyProtection="1">
      <alignment horizontal="center" vertical="center" wrapText="1"/>
      <protection locked="0" hidden="1"/>
    </xf>
    <xf numFmtId="0" fontId="19" fillId="0" borderId="5" xfId="0" applyFont="1" applyBorder="1" applyAlignment="1" applyProtection="1">
      <alignment horizontal="center" vertical="center" wrapText="1"/>
      <protection locked="0" hidden="1"/>
    </xf>
    <xf numFmtId="0" fontId="19" fillId="0" borderId="8" xfId="0" applyFont="1" applyBorder="1" applyAlignment="1" applyProtection="1">
      <alignment horizontal="center" vertical="center" wrapText="1"/>
      <protection locked="0" hidden="1"/>
    </xf>
    <xf numFmtId="0" fontId="19" fillId="0" borderId="6" xfId="0" applyFont="1" applyBorder="1" applyAlignment="1" applyProtection="1">
      <alignment horizontal="center" vertical="center" wrapText="1"/>
      <protection locked="0" hidden="1"/>
    </xf>
    <xf numFmtId="0" fontId="25" fillId="0" borderId="5" xfId="0" applyFont="1" applyBorder="1" applyAlignment="1" applyProtection="1">
      <alignment horizontal="center" vertical="center" wrapText="1"/>
      <protection locked="0" hidden="1"/>
    </xf>
    <xf numFmtId="0" fontId="25" fillId="0" borderId="6" xfId="0" applyFont="1" applyBorder="1" applyAlignment="1" applyProtection="1">
      <alignment horizontal="center" vertical="center" wrapText="1"/>
      <protection locked="0" hidden="1"/>
    </xf>
    <xf numFmtId="0" fontId="30" fillId="0" borderId="5" xfId="14" applyFont="1" applyBorder="1" applyAlignment="1">
      <alignment horizontal="center" vertical="center" wrapText="1"/>
    </xf>
    <xf numFmtId="0" fontId="30" fillId="0" borderId="8" xfId="14" applyFont="1" applyBorder="1" applyAlignment="1">
      <alignment horizontal="center" vertical="center" wrapText="1"/>
    </xf>
    <xf numFmtId="0" fontId="30" fillId="0" borderId="6" xfId="14" applyFont="1" applyBorder="1" applyAlignment="1">
      <alignment horizontal="center" vertical="center" wrapText="1"/>
    </xf>
    <xf numFmtId="0" fontId="18" fillId="5" borderId="5" xfId="14" applyFont="1" applyFill="1" applyBorder="1" applyAlignment="1">
      <alignment horizontal="center" vertical="center" wrapText="1"/>
    </xf>
    <xf numFmtId="0" fontId="18" fillId="5" borderId="8" xfId="14" applyFont="1" applyFill="1" applyBorder="1" applyAlignment="1">
      <alignment horizontal="center" vertical="center" wrapText="1"/>
    </xf>
    <xf numFmtId="0" fontId="18" fillId="5" borderId="6" xfId="14" applyFont="1" applyFill="1" applyBorder="1" applyAlignment="1">
      <alignment horizontal="center" vertical="center" wrapText="1"/>
    </xf>
    <xf numFmtId="49" fontId="17" fillId="5" borderId="5" xfId="0" applyNumberFormat="1" applyFont="1" applyFill="1" applyBorder="1" applyAlignment="1" applyProtection="1">
      <alignment horizontal="center" vertical="center" wrapText="1"/>
      <protection locked="0" hidden="1"/>
    </xf>
    <xf numFmtId="49" fontId="17" fillId="5" borderId="8" xfId="0" applyNumberFormat="1" applyFont="1" applyFill="1" applyBorder="1" applyAlignment="1" applyProtection="1">
      <alignment horizontal="center" vertical="center" wrapText="1"/>
      <protection locked="0" hidden="1"/>
    </xf>
    <xf numFmtId="0" fontId="0" fillId="5" borderId="6" xfId="0" applyFill="1" applyBorder="1" applyAlignment="1">
      <alignment horizontal="center" vertical="center" wrapText="1"/>
    </xf>
    <xf numFmtId="0" fontId="19" fillId="0" borderId="5" xfId="14" applyFont="1" applyBorder="1" applyAlignment="1">
      <alignment horizontal="justify" vertical="center" wrapText="1"/>
    </xf>
    <xf numFmtId="0" fontId="17" fillId="0" borderId="8" xfId="14" applyFont="1" applyBorder="1" applyAlignment="1">
      <alignment horizontal="justify" vertical="center" wrapText="1"/>
    </xf>
    <xf numFmtId="0" fontId="17" fillId="0" borderId="6" xfId="14" applyFont="1" applyBorder="1" applyAlignment="1">
      <alignment horizontal="justify" vertical="center" wrapText="1"/>
    </xf>
    <xf numFmtId="49" fontId="17" fillId="5" borderId="8" xfId="0" applyNumberFormat="1" applyFont="1" applyFill="1" applyBorder="1" applyAlignment="1" applyProtection="1">
      <alignment horizontal="center" vertical="center"/>
      <protection locked="0" hidden="1"/>
    </xf>
    <xf numFmtId="49" fontId="17" fillId="5" borderId="6" xfId="0" applyNumberFormat="1" applyFont="1" applyFill="1" applyBorder="1" applyAlignment="1" applyProtection="1">
      <alignment horizontal="center" vertical="center"/>
      <protection locked="0" hidden="1"/>
    </xf>
    <xf numFmtId="0" fontId="17" fillId="5" borderId="5" xfId="14" applyFont="1" applyFill="1" applyBorder="1" applyAlignment="1">
      <alignment horizontal="center" vertical="center"/>
    </xf>
    <xf numFmtId="0" fontId="17" fillId="5" borderId="8" xfId="14" applyFont="1" applyFill="1" applyBorder="1" applyAlignment="1">
      <alignment horizontal="center" vertical="center"/>
    </xf>
    <xf numFmtId="0" fontId="0" fillId="5" borderId="6" xfId="0" applyFill="1" applyBorder="1" applyAlignment="1">
      <alignment horizontal="center" vertical="center"/>
    </xf>
    <xf numFmtId="0" fontId="35" fillId="0" borderId="4" xfId="14" applyFont="1" applyBorder="1" applyAlignment="1">
      <alignment horizontal="center" vertical="center" wrapText="1"/>
    </xf>
    <xf numFmtId="0" fontId="28" fillId="0" borderId="0" xfId="4" applyFont="1" applyAlignment="1">
      <alignment horizontal="center" vertical="center"/>
    </xf>
    <xf numFmtId="0" fontId="20" fillId="7" borderId="5" xfId="0" applyFont="1" applyFill="1" applyBorder="1" applyAlignment="1" applyProtection="1">
      <alignment horizontal="center" vertical="center"/>
      <protection hidden="1"/>
    </xf>
    <xf numFmtId="0" fontId="20" fillId="7" borderId="8" xfId="0" applyFont="1" applyFill="1" applyBorder="1" applyAlignment="1" applyProtection="1">
      <alignment horizontal="center" vertical="center"/>
      <protection hidden="1"/>
    </xf>
    <xf numFmtId="0" fontId="20" fillId="7" borderId="6" xfId="0" applyFont="1" applyFill="1" applyBorder="1" applyAlignment="1" applyProtection="1">
      <alignment horizontal="center" vertical="center"/>
      <protection hidden="1"/>
    </xf>
    <xf numFmtId="0" fontId="17" fillId="5" borderId="5" xfId="0" applyFont="1" applyFill="1" applyBorder="1" applyAlignment="1" applyProtection="1">
      <alignment horizontal="center" vertical="center" wrapText="1"/>
      <protection hidden="1"/>
    </xf>
    <xf numFmtId="0" fontId="17" fillId="5" borderId="8" xfId="0" applyFont="1" applyFill="1" applyBorder="1" applyAlignment="1" applyProtection="1">
      <alignment horizontal="center" vertical="center" wrapText="1"/>
      <protection hidden="1"/>
    </xf>
    <xf numFmtId="0" fontId="17" fillId="5" borderId="6" xfId="0" applyFont="1" applyFill="1" applyBorder="1" applyAlignment="1" applyProtection="1">
      <alignment horizontal="center" vertical="center" wrapText="1"/>
      <protection hidden="1"/>
    </xf>
    <xf numFmtId="0" fontId="17" fillId="2" borderId="8" xfId="0" applyFont="1" applyFill="1" applyBorder="1" applyAlignment="1" applyProtection="1">
      <alignment horizontal="center" vertical="top" wrapText="1"/>
      <protection hidden="1"/>
    </xf>
    <xf numFmtId="0" fontId="36" fillId="2" borderId="14" xfId="0" applyFont="1" applyFill="1" applyBorder="1" applyAlignment="1" applyProtection="1">
      <alignment horizontal="left" vertical="center" wrapText="1"/>
      <protection hidden="1"/>
    </xf>
    <xf numFmtId="0" fontId="36" fillId="2" borderId="15" xfId="0" applyFont="1" applyFill="1" applyBorder="1" applyAlignment="1" applyProtection="1">
      <alignment horizontal="left" vertical="center"/>
      <protection hidden="1"/>
    </xf>
    <xf numFmtId="170" fontId="17" fillId="2" borderId="0" xfId="17" applyNumberFormat="1" applyFont="1" applyFill="1" applyBorder="1" applyAlignment="1" applyProtection="1">
      <alignment horizontal="center" vertical="center" wrapText="1"/>
      <protection locked="0" hidden="1"/>
    </xf>
    <xf numFmtId="170" fontId="20" fillId="2" borderId="16" xfId="17" applyNumberFormat="1" applyFont="1" applyFill="1" applyBorder="1" applyAlignment="1" applyProtection="1">
      <alignment horizontal="left" vertical="center" wrapText="1"/>
      <protection locked="0" hidden="1"/>
    </xf>
    <xf numFmtId="170" fontId="20" fillId="2" borderId="17" xfId="17" applyNumberFormat="1" applyFont="1" applyFill="1" applyBorder="1" applyAlignment="1" applyProtection="1">
      <alignment horizontal="left" vertical="center" wrapText="1"/>
      <protection locked="0" hidden="1"/>
    </xf>
    <xf numFmtId="170" fontId="17" fillId="2" borderId="17" xfId="17" applyNumberFormat="1" applyFont="1" applyFill="1" applyBorder="1" applyAlignment="1" applyProtection="1">
      <alignment horizontal="center" vertical="center" wrapText="1"/>
      <protection locked="0" hidden="1"/>
    </xf>
    <xf numFmtId="170" fontId="17" fillId="2" borderId="18" xfId="17" applyNumberFormat="1" applyFont="1" applyFill="1" applyBorder="1" applyAlignment="1" applyProtection="1">
      <alignment horizontal="center" vertical="center" wrapText="1"/>
      <protection locked="0" hidden="1"/>
    </xf>
    <xf numFmtId="170" fontId="17" fillId="3" borderId="5" xfId="17" applyNumberFormat="1" applyFont="1" applyFill="1" applyBorder="1" applyAlignment="1" applyProtection="1">
      <alignment horizontal="center" vertical="center" wrapText="1"/>
      <protection locked="0" hidden="1"/>
    </xf>
    <xf numFmtId="170" fontId="17" fillId="3" borderId="8" xfId="17" applyNumberFormat="1" applyFont="1" applyFill="1" applyBorder="1" applyAlignment="1" applyProtection="1">
      <alignment horizontal="center" vertical="center" wrapText="1"/>
      <protection locked="0" hidden="1"/>
    </xf>
    <xf numFmtId="170" fontId="17" fillId="3" borderId="6" xfId="17" applyNumberFormat="1" applyFont="1" applyFill="1" applyBorder="1" applyAlignment="1" applyProtection="1">
      <alignment horizontal="center" vertical="center" wrapText="1"/>
      <protection locked="0" hidden="1"/>
    </xf>
    <xf numFmtId="49" fontId="18" fillId="5" borderId="4" xfId="0" applyNumberFormat="1" applyFont="1" applyFill="1" applyBorder="1" applyAlignment="1" applyProtection="1">
      <alignment horizontal="center" vertical="center" wrapText="1"/>
      <protection locked="0" hidden="1"/>
    </xf>
    <xf numFmtId="0" fontId="17" fillId="5" borderId="9" xfId="14" applyFont="1" applyFill="1" applyBorder="1" applyAlignment="1">
      <alignment horizontal="center" vertical="center" wrapText="1"/>
    </xf>
    <xf numFmtId="0" fontId="17" fillId="5" borderId="2" xfId="14" applyFont="1" applyFill="1" applyBorder="1" applyAlignment="1">
      <alignment horizontal="center" vertical="center" wrapText="1"/>
    </xf>
    <xf numFmtId="0" fontId="0" fillId="5" borderId="10" xfId="0" applyFill="1" applyBorder="1" applyAlignment="1">
      <alignment horizontal="center" vertical="center" wrapText="1"/>
    </xf>
    <xf numFmtId="0" fontId="17" fillId="5" borderId="7" xfId="14" applyFont="1" applyFill="1" applyBorder="1" applyAlignment="1">
      <alignment horizontal="center" vertical="center" wrapText="1"/>
    </xf>
    <xf numFmtId="0" fontId="17" fillId="5" borderId="0" xfId="14" applyFont="1" applyFill="1" applyAlignment="1">
      <alignment horizontal="center" vertical="center" wrapText="1"/>
    </xf>
    <xf numFmtId="0" fontId="0" fillId="5" borderId="12" xfId="0" applyFill="1" applyBorder="1" applyAlignment="1">
      <alignment horizontal="center" vertical="center" wrapText="1"/>
    </xf>
    <xf numFmtId="0" fontId="17" fillId="5" borderId="3" xfId="14" applyFont="1" applyFill="1" applyBorder="1" applyAlignment="1">
      <alignment horizontal="center" vertical="center" wrapText="1"/>
    </xf>
    <xf numFmtId="0" fontId="17" fillId="5" borderId="1" xfId="14" applyFont="1" applyFill="1" applyBorder="1" applyAlignment="1">
      <alignment horizontal="center" vertical="center" wrapText="1"/>
    </xf>
    <xf numFmtId="0" fontId="0" fillId="5" borderId="11" xfId="0" applyFill="1" applyBorder="1" applyAlignment="1">
      <alignment horizontal="center" vertical="center" wrapText="1"/>
    </xf>
    <xf numFmtId="11" fontId="29" fillId="0" borderId="9" xfId="0" applyNumberFormat="1" applyFont="1" applyBorder="1" applyAlignment="1" applyProtection="1">
      <alignment horizontal="center" vertical="center" wrapText="1"/>
      <protection hidden="1"/>
    </xf>
    <xf numFmtId="11" fontId="29" fillId="0" borderId="2" xfId="0" applyNumberFormat="1" applyFont="1" applyBorder="1" applyAlignment="1" applyProtection="1">
      <alignment horizontal="center" vertical="center" wrapText="1"/>
      <protection hidden="1"/>
    </xf>
    <xf numFmtId="11" fontId="29" fillId="0" borderId="10" xfId="0" applyNumberFormat="1" applyFont="1" applyBorder="1" applyAlignment="1" applyProtection="1">
      <alignment horizontal="center" vertical="center" wrapText="1"/>
      <protection hidden="1"/>
    </xf>
    <xf numFmtId="11" fontId="29" fillId="0" borderId="7" xfId="0" applyNumberFormat="1" applyFont="1" applyBorder="1" applyAlignment="1" applyProtection="1">
      <alignment horizontal="center" vertical="center" wrapText="1"/>
      <protection hidden="1"/>
    </xf>
    <xf numFmtId="11" fontId="29" fillId="0" borderId="0" xfId="0" applyNumberFormat="1" applyFont="1" applyAlignment="1" applyProtection="1">
      <alignment horizontal="center" vertical="center" wrapText="1"/>
      <protection hidden="1"/>
    </xf>
    <xf numFmtId="11" fontId="29" fillId="0" borderId="12" xfId="0" applyNumberFormat="1" applyFont="1" applyBorder="1" applyAlignment="1" applyProtection="1">
      <alignment horizontal="center" vertical="center" wrapText="1"/>
      <protection hidden="1"/>
    </xf>
    <xf numFmtId="11" fontId="29" fillId="0" borderId="3" xfId="0" applyNumberFormat="1" applyFont="1" applyBorder="1" applyAlignment="1" applyProtection="1">
      <alignment horizontal="center" vertical="center" wrapText="1"/>
      <protection hidden="1"/>
    </xf>
    <xf numFmtId="11" fontId="29" fillId="0" borderId="1" xfId="0" applyNumberFormat="1" applyFont="1" applyBorder="1" applyAlignment="1" applyProtection="1">
      <alignment horizontal="center" vertical="center" wrapText="1"/>
      <protection hidden="1"/>
    </xf>
    <xf numFmtId="11" fontId="29" fillId="0" borderId="11" xfId="0" applyNumberFormat="1" applyFont="1" applyBorder="1" applyAlignment="1" applyProtection="1">
      <alignment horizontal="center" vertical="center" wrapText="1"/>
      <protection hidden="1"/>
    </xf>
    <xf numFmtId="172" fontId="31" fillId="4" borderId="4" xfId="0" applyNumberFormat="1" applyFont="1" applyFill="1" applyBorder="1" applyAlignment="1">
      <alignment vertical="center" wrapText="1"/>
    </xf>
    <xf numFmtId="49" fontId="18" fillId="3" borderId="4" xfId="0" applyNumberFormat="1" applyFont="1" applyFill="1" applyBorder="1" applyAlignment="1" applyProtection="1">
      <alignment horizontal="center" vertical="center" wrapText="1"/>
      <protection locked="0" hidden="1"/>
    </xf>
    <xf numFmtId="0" fontId="40" fillId="0" borderId="0" xfId="0" applyFont="1" applyAlignment="1">
      <alignment horizontal="left" vertical="center"/>
    </xf>
    <xf numFmtId="0" fontId="38" fillId="0" borderId="0" xfId="0" applyFont="1" applyAlignment="1">
      <alignment horizontal="center" vertical="center"/>
    </xf>
    <xf numFmtId="0" fontId="38" fillId="0" borderId="0" xfId="0" applyFont="1" applyAlignment="1">
      <alignment horizontal="left" vertical="center"/>
    </xf>
    <xf numFmtId="0" fontId="41" fillId="0" borderId="4" xfId="0" applyFont="1" applyBorder="1" applyAlignment="1">
      <alignment horizontal="center" vertical="center" wrapText="1"/>
    </xf>
    <xf numFmtId="0" fontId="40" fillId="0" borderId="0" xfId="0" applyFont="1" applyAlignment="1">
      <alignment horizontal="justify" vertical="center" wrapText="1"/>
    </xf>
    <xf numFmtId="0" fontId="38" fillId="0" borderId="5" xfId="0" applyFont="1" applyBorder="1" applyAlignment="1">
      <alignment horizontal="center" vertical="center"/>
    </xf>
    <xf numFmtId="0" fontId="38" fillId="0" borderId="8" xfId="0" applyFont="1" applyBorder="1" applyAlignment="1">
      <alignment horizontal="center" vertical="center"/>
    </xf>
    <xf numFmtId="0" fontId="38" fillId="0" borderId="6" xfId="0" applyFont="1" applyBorder="1" applyAlignment="1">
      <alignment horizontal="center" vertical="center"/>
    </xf>
    <xf numFmtId="0" fontId="38" fillId="0" borderId="4" xfId="0" applyFont="1" applyBorder="1" applyAlignment="1">
      <alignment horizontal="center" vertical="center"/>
    </xf>
    <xf numFmtId="0" fontId="49" fillId="0" borderId="4" xfId="14" applyFont="1" applyBorder="1" applyAlignment="1">
      <alignment horizontal="left" vertical="center" wrapText="1"/>
    </xf>
    <xf numFmtId="0" fontId="42" fillId="0" borderId="4" xfId="14" applyFont="1" applyBorder="1" applyAlignment="1">
      <alignment horizontal="left" vertical="center"/>
    </xf>
    <xf numFmtId="0" fontId="7" fillId="8" borderId="14" xfId="14" applyFont="1" applyFill="1" applyBorder="1" applyAlignment="1">
      <alignment horizontal="center" vertical="center"/>
    </xf>
    <xf numFmtId="0" fontId="7" fillId="8" borderId="15" xfId="14" applyFont="1" applyFill="1" applyBorder="1" applyAlignment="1">
      <alignment horizontal="center" vertical="center"/>
    </xf>
    <xf numFmtId="0" fontId="7" fillId="8" borderId="19" xfId="14" applyFont="1" applyFill="1" applyBorder="1" applyAlignment="1">
      <alignment horizontal="center" vertical="center"/>
    </xf>
    <xf numFmtId="0" fontId="53" fillId="0" borderId="4" xfId="14" applyFont="1" applyBorder="1" applyAlignment="1">
      <alignment horizontal="right" vertical="center"/>
    </xf>
    <xf numFmtId="0" fontId="42" fillId="0" borderId="4" xfId="14" applyFont="1" applyBorder="1" applyAlignment="1">
      <alignment horizontal="left" vertical="center" wrapText="1"/>
    </xf>
    <xf numFmtId="0" fontId="47" fillId="0" borderId="4" xfId="14" applyFont="1" applyBorder="1" applyAlignment="1">
      <alignment horizontal="center" wrapText="1"/>
    </xf>
    <xf numFmtId="0" fontId="7" fillId="7" borderId="14" xfId="14" applyFont="1" applyFill="1" applyBorder="1" applyAlignment="1">
      <alignment horizontal="center" vertical="center"/>
    </xf>
    <xf numFmtId="0" fontId="7" fillId="7" borderId="15" xfId="14" applyFont="1" applyFill="1" applyBorder="1" applyAlignment="1">
      <alignment horizontal="center" vertical="center"/>
    </xf>
    <xf numFmtId="0" fontId="7" fillId="7" borderId="19" xfId="14" applyFont="1" applyFill="1" applyBorder="1" applyAlignment="1">
      <alignment horizontal="center" vertical="center"/>
    </xf>
    <xf numFmtId="0" fontId="7" fillId="2" borderId="24" xfId="14" applyFont="1" applyFill="1" applyBorder="1" applyAlignment="1">
      <alignment horizontal="center" vertical="center"/>
    </xf>
    <xf numFmtId="0" fontId="7" fillId="2" borderId="0" xfId="14" applyFont="1" applyFill="1" applyAlignment="1">
      <alignment horizontal="center" vertical="center"/>
    </xf>
    <xf numFmtId="0" fontId="7" fillId="2" borderId="20" xfId="14" applyFont="1" applyFill="1" applyBorder="1" applyAlignment="1">
      <alignment horizontal="center" vertical="center"/>
    </xf>
    <xf numFmtId="0" fontId="16" fillId="2" borderId="24" xfId="14" applyFont="1" applyFill="1" applyBorder="1" applyAlignment="1">
      <alignment horizontal="center"/>
    </xf>
    <xf numFmtId="0" fontId="16" fillId="2" borderId="0" xfId="14" applyFont="1" applyFill="1" applyAlignment="1">
      <alignment horizontal="center"/>
    </xf>
    <xf numFmtId="0" fontId="41" fillId="0" borderId="0" xfId="0" applyFont="1" applyAlignment="1">
      <alignment horizontal="center" vertical="center" wrapText="1"/>
    </xf>
    <xf numFmtId="0" fontId="41" fillId="6" borderId="4" xfId="0" applyFont="1" applyFill="1" applyBorder="1" applyAlignment="1">
      <alignment horizontal="center" vertical="center" wrapText="1"/>
    </xf>
    <xf numFmtId="0" fontId="43" fillId="0" borderId="4" xfId="0" applyFont="1" applyBorder="1" applyAlignment="1">
      <alignment horizontal="justify" vertical="center" wrapText="1"/>
    </xf>
    <xf numFmtId="0" fontId="43" fillId="0" borderId="0" xfId="0" applyFont="1" applyAlignment="1">
      <alignment horizontal="left" vertical="center" wrapText="1"/>
    </xf>
    <xf numFmtId="0" fontId="43" fillId="0" borderId="0" xfId="0" applyFont="1" applyAlignment="1">
      <alignment horizontal="justify" vertical="center" wrapText="1"/>
    </xf>
    <xf numFmtId="0" fontId="43" fillId="0" borderId="4" xfId="0" applyFont="1" applyBorder="1" applyAlignment="1">
      <alignment vertical="center" wrapText="1"/>
    </xf>
    <xf numFmtId="0" fontId="40" fillId="0" borderId="4"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6" xfId="0" applyFont="1" applyBorder="1" applyAlignment="1">
      <alignment horizontal="center" vertical="center" wrapText="1"/>
    </xf>
  </cellXfs>
  <cellStyles count="36">
    <cellStyle name="Millares" xfId="35" builtinId="3"/>
    <cellStyle name="Millares [0] 2" xfId="8" xr:uid="{00000000-0005-0000-0000-000001000000}"/>
    <cellStyle name="Millares [0] 2 2" xfId="29" xr:uid="{00000000-0005-0000-0000-000002000000}"/>
    <cellStyle name="Millares 2" xfId="1" xr:uid="{00000000-0005-0000-0000-000003000000}"/>
    <cellStyle name="Millares 3" xfId="11" xr:uid="{00000000-0005-0000-0000-000004000000}"/>
    <cellStyle name="Millares 3 2" xfId="21" xr:uid="{00000000-0005-0000-0000-000005000000}"/>
    <cellStyle name="Moneda" xfId="2" builtinId="4"/>
    <cellStyle name="Moneda [0]" xfId="34" builtinId="7"/>
    <cellStyle name="Moneda [0] 2" xfId="24" xr:uid="{00000000-0005-0000-0000-000008000000}"/>
    <cellStyle name="Moneda [0] 2 3 2" xfId="25" xr:uid="{00000000-0005-0000-0000-000009000000}"/>
    <cellStyle name="Moneda [0] 3" xfId="30" xr:uid="{00000000-0005-0000-0000-00000A000000}"/>
    <cellStyle name="Moneda 2" xfId="3" xr:uid="{00000000-0005-0000-0000-00000B000000}"/>
    <cellStyle name="Moneda 3" xfId="10" xr:uid="{00000000-0005-0000-0000-00000C000000}"/>
    <cellStyle name="Moneda 3 2" xfId="17" xr:uid="{00000000-0005-0000-0000-00000D000000}"/>
    <cellStyle name="Moneda 4" xfId="32" xr:uid="{00000000-0005-0000-0000-00000E000000}"/>
    <cellStyle name="Normal" xfId="0" builtinId="0"/>
    <cellStyle name="Normal 2" xfId="4" xr:uid="{00000000-0005-0000-0000-000010000000}"/>
    <cellStyle name="Normal 2 2" xfId="14" xr:uid="{00000000-0005-0000-0000-000011000000}"/>
    <cellStyle name="Normal 2 2 2" xfId="7" xr:uid="{00000000-0005-0000-0000-000012000000}"/>
    <cellStyle name="Normal 2 2 2 2" xfId="28" xr:uid="{00000000-0005-0000-0000-000013000000}"/>
    <cellStyle name="Normal 2 2 3" xfId="27" xr:uid="{00000000-0005-0000-0000-000014000000}"/>
    <cellStyle name="Normal 2 3" xfId="18" xr:uid="{00000000-0005-0000-0000-000015000000}"/>
    <cellStyle name="Normal 2 3 2" xfId="26" xr:uid="{00000000-0005-0000-0000-000016000000}"/>
    <cellStyle name="Normal 2 4" xfId="23" xr:uid="{00000000-0005-0000-0000-000017000000}"/>
    <cellStyle name="Normal 2 5" xfId="33" xr:uid="{00000000-0005-0000-0000-000018000000}"/>
    <cellStyle name="Normal 3" xfId="13" xr:uid="{00000000-0005-0000-0000-000019000000}"/>
    <cellStyle name="Normal 3 2" xfId="20" xr:uid="{00000000-0005-0000-0000-00001A000000}"/>
    <cellStyle name="Normal 4" xfId="15" xr:uid="{00000000-0005-0000-0000-00001B000000}"/>
    <cellStyle name="Normal 5" xfId="19" xr:uid="{00000000-0005-0000-0000-00001C000000}"/>
    <cellStyle name="Porcentaje" xfId="12" builtinId="5"/>
    <cellStyle name="Porcentaje 2" xfId="9" xr:uid="{00000000-0005-0000-0000-00001E000000}"/>
    <cellStyle name="Porcentaje 2 2" xfId="16" xr:uid="{00000000-0005-0000-0000-00001F000000}"/>
    <cellStyle name="Porcentaje 3" xfId="22" xr:uid="{00000000-0005-0000-0000-000020000000}"/>
    <cellStyle name="Porcentaje 4" xfId="31" xr:uid="{00000000-0005-0000-0000-000021000000}"/>
    <cellStyle name="Porcentual 2" xfId="5" xr:uid="{00000000-0005-0000-0000-000022000000}"/>
    <cellStyle name="Porcentual 3" xfId="6" xr:uid="{00000000-0005-0000-0000-000023000000}"/>
  </cellStyles>
  <dxfs count="26">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31</xdr:row>
      <xdr:rowOff>0</xdr:rowOff>
    </xdr:from>
    <xdr:to>
      <xdr:col>11</xdr:col>
      <xdr:colOff>304800</xdr:colOff>
      <xdr:row>32</xdr:row>
      <xdr:rowOff>87446</xdr:rowOff>
    </xdr:to>
    <xdr:sp macro="" textlink="">
      <xdr:nvSpPr>
        <xdr:cNvPr id="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5A12D9A-30D0-5843-85D4-CFCB1492B1FD}"/>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29</xdr:row>
      <xdr:rowOff>0</xdr:rowOff>
    </xdr:from>
    <xdr:to>
      <xdr:col>12</xdr:col>
      <xdr:colOff>304800</xdr:colOff>
      <xdr:row>30</xdr:row>
      <xdr:rowOff>87444</xdr:rowOff>
    </xdr:to>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6779E81-BCB4-134D-AB2D-48430A33C451}"/>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29</xdr:row>
      <xdr:rowOff>0</xdr:rowOff>
    </xdr:from>
    <xdr:ext cx="304800" cy="290646"/>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58482AE-99D6-4474-B724-6B35B97DA699}"/>
            </a:ext>
          </a:extLst>
        </xdr:cNvPr>
        <xdr:cNvSpPr>
          <a:spLocks noChangeAspect="1" noChangeArrowheads="1"/>
        </xdr:cNvSpPr>
      </xdr:nvSpPr>
      <xdr:spPr bwMode="auto">
        <a:xfrm>
          <a:off x="9588500" y="132207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29</xdr:row>
      <xdr:rowOff>0</xdr:rowOff>
    </xdr:from>
    <xdr:ext cx="304800" cy="291553"/>
    <xdr:sp macro="" textlink="">
      <xdr:nvSpPr>
        <xdr:cNvPr id="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3CE26C7-C2D3-4551-9FEA-4F8EA84599B2}"/>
            </a:ext>
          </a:extLst>
        </xdr:cNvPr>
        <xdr:cNvSpPr>
          <a:spLocks noChangeAspect="1" noChangeArrowheads="1"/>
        </xdr:cNvSpPr>
      </xdr:nvSpPr>
      <xdr:spPr bwMode="auto">
        <a:xfrm>
          <a:off x="9588500" y="132207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2</xdr:row>
      <xdr:rowOff>0</xdr:rowOff>
    </xdr:from>
    <xdr:to>
      <xdr:col>5</xdr:col>
      <xdr:colOff>304800</xdr:colOff>
      <xdr:row>56</xdr:row>
      <xdr:rowOff>126207</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EFFA91A5-F5B0-436A-9A9D-03617D3A9E44}"/>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86DDF855-A246-412E-BB01-ECA869E5D19F}"/>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4" name="AutoShape 39" descr="Resultado de imagen para MULTICONECTOR HDMI">
          <a:extLst>
            <a:ext uri="{FF2B5EF4-FFF2-40B4-BE49-F238E27FC236}">
              <a16:creationId xmlns:a16="http://schemas.microsoft.com/office/drawing/2014/main" id="{6926940A-B180-471B-8C1C-2E6ECFE0046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5" name="AutoShape 51" descr="Resultado de imagen para GUANTE DE SEGURIDAD RECUBIERTO EN NITRILO PALMA Talla 9">
          <a:extLst>
            <a:ext uri="{FF2B5EF4-FFF2-40B4-BE49-F238E27FC236}">
              <a16:creationId xmlns:a16="http://schemas.microsoft.com/office/drawing/2014/main" id="{6538249E-FBED-452A-A3E2-42B1F2D35F2A}"/>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6" name="AutoShape 51" descr="Resultado de imagen para GUANTE DE SEGURIDAD RECUBIERTO EN NITRILO PALMA Talla 9">
          <a:extLst>
            <a:ext uri="{FF2B5EF4-FFF2-40B4-BE49-F238E27FC236}">
              <a16:creationId xmlns:a16="http://schemas.microsoft.com/office/drawing/2014/main" id="{7608AC5E-B684-4341-900C-E3EBBDC8399C}"/>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7" name="AutoShape 54" descr="Resultado de imagen para GUANTE DE SEGURIDAD RECUBIERTO EN NITRILO PALMA Talla 7">
          <a:extLst>
            <a:ext uri="{FF2B5EF4-FFF2-40B4-BE49-F238E27FC236}">
              <a16:creationId xmlns:a16="http://schemas.microsoft.com/office/drawing/2014/main" id="{A94310C3-CD4B-443B-A449-89D37BB891C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8" name="AutoShape 39" descr="Resultado de imagen para MULTICONECTOR HDMI">
          <a:extLst>
            <a:ext uri="{FF2B5EF4-FFF2-40B4-BE49-F238E27FC236}">
              <a16:creationId xmlns:a16="http://schemas.microsoft.com/office/drawing/2014/main" id="{4A37673F-6678-49DD-ACC2-3D531EFBE65D}"/>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9" name="AutoShape 51" descr="Resultado de imagen para GUANTE DE SEGURIDAD RECUBIERTO EN NITRILO PALMA Talla 9">
          <a:extLst>
            <a:ext uri="{FF2B5EF4-FFF2-40B4-BE49-F238E27FC236}">
              <a16:creationId xmlns:a16="http://schemas.microsoft.com/office/drawing/2014/main" id="{D89C4636-4A50-454B-8B6D-911FF59DDD23}"/>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10" name="AutoShape 39" descr="Resultado de imagen para MULTICONECTOR HDMI">
          <a:extLst>
            <a:ext uri="{FF2B5EF4-FFF2-40B4-BE49-F238E27FC236}">
              <a16:creationId xmlns:a16="http://schemas.microsoft.com/office/drawing/2014/main" id="{89EE9058-12DF-43FD-99F6-746546BB54C1}"/>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11" name="AutoShape 51" descr="Resultado de imagen para GUANTE DE SEGURIDAD RECUBIERTO EN NITRILO PALMA Talla 9">
          <a:extLst>
            <a:ext uri="{FF2B5EF4-FFF2-40B4-BE49-F238E27FC236}">
              <a16:creationId xmlns:a16="http://schemas.microsoft.com/office/drawing/2014/main" id="{5C70A624-D607-4B64-93DE-601B8E597D55}"/>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12" name="AutoShape 54" descr="Resultado de imagen para GUANTE DE SEGURIDAD RECUBIERTO EN NITRILO PALMA Talla 7">
          <a:extLst>
            <a:ext uri="{FF2B5EF4-FFF2-40B4-BE49-F238E27FC236}">
              <a16:creationId xmlns:a16="http://schemas.microsoft.com/office/drawing/2014/main" id="{63568D44-5E94-4D83-A31B-015E45DD4341}"/>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13" name="AutoShape 39" descr="Resultado de imagen para MULTICONECTOR HDMI">
          <a:extLst>
            <a:ext uri="{FF2B5EF4-FFF2-40B4-BE49-F238E27FC236}">
              <a16:creationId xmlns:a16="http://schemas.microsoft.com/office/drawing/2014/main" id="{6A3B7E9C-4A9F-4B82-9987-4C70314C6B9C}"/>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14" name="AutoShape 51" descr="Resultado de imagen para GUANTE DE SEGURIDAD RECUBIERTO EN NITRILO PALMA Talla 9">
          <a:extLst>
            <a:ext uri="{FF2B5EF4-FFF2-40B4-BE49-F238E27FC236}">
              <a16:creationId xmlns:a16="http://schemas.microsoft.com/office/drawing/2014/main" id="{194F4D0A-0DC9-4DEE-B9A1-D23B8D3A529F}"/>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15" name="AutoShape 39" descr="Resultado de imagen para MULTICONECTOR HDMI">
          <a:extLst>
            <a:ext uri="{FF2B5EF4-FFF2-40B4-BE49-F238E27FC236}">
              <a16:creationId xmlns:a16="http://schemas.microsoft.com/office/drawing/2014/main" id="{A7250BBF-332B-481B-97D4-D0AF37D50C44}"/>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16" name="AutoShape 51" descr="Resultado de imagen para GUANTE DE SEGURIDAD RECUBIERTO EN NITRILO PALMA Talla 9">
          <a:extLst>
            <a:ext uri="{FF2B5EF4-FFF2-40B4-BE49-F238E27FC236}">
              <a16:creationId xmlns:a16="http://schemas.microsoft.com/office/drawing/2014/main" id="{E6B15B4A-C17D-4FA4-B90D-EA1E74F07249}"/>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17" name="AutoShape 39" descr="Resultado de imagen para MULTICONECTOR HDMI">
          <a:extLst>
            <a:ext uri="{FF2B5EF4-FFF2-40B4-BE49-F238E27FC236}">
              <a16:creationId xmlns:a16="http://schemas.microsoft.com/office/drawing/2014/main" id="{8A30AD1E-7314-45D7-A0E3-13D2301BF70A}"/>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18" name="AutoShape 51" descr="Resultado de imagen para GUANTE DE SEGURIDAD RECUBIERTO EN NITRILO PALMA Talla 9">
          <a:extLst>
            <a:ext uri="{FF2B5EF4-FFF2-40B4-BE49-F238E27FC236}">
              <a16:creationId xmlns:a16="http://schemas.microsoft.com/office/drawing/2014/main" id="{262717DA-A3B8-435C-8AC0-E799A2451342}"/>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19" name="AutoShape 54" descr="Resultado de imagen para GUANTE DE SEGURIDAD RECUBIERTO EN NITRILO PALMA Talla 7">
          <a:extLst>
            <a:ext uri="{FF2B5EF4-FFF2-40B4-BE49-F238E27FC236}">
              <a16:creationId xmlns:a16="http://schemas.microsoft.com/office/drawing/2014/main" id="{0CF2AFF9-DD4D-4B9E-959D-5BC444E0E725}"/>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20" name="AutoShape 39" descr="Resultado de imagen para MULTICONECTOR HDMI">
          <a:extLst>
            <a:ext uri="{FF2B5EF4-FFF2-40B4-BE49-F238E27FC236}">
              <a16:creationId xmlns:a16="http://schemas.microsoft.com/office/drawing/2014/main" id="{840B890C-BDCC-434A-B487-61FE13A22307}"/>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380F214A-8AC8-484F-BF93-CB84B6ADA08D}"/>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22" name="AutoShape 54" descr="Resultado de imagen para GUANTE DE SEGURIDAD RECUBIERTO EN NITRILO PALMA Talla 7">
          <a:extLst>
            <a:ext uri="{FF2B5EF4-FFF2-40B4-BE49-F238E27FC236}">
              <a16:creationId xmlns:a16="http://schemas.microsoft.com/office/drawing/2014/main" id="{24F47D49-1D5F-4017-80AE-D70AA7F24960}"/>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23" name="AutoShape 39" descr="Resultado de imagen para MULTICONECTOR HDMI">
          <a:extLst>
            <a:ext uri="{FF2B5EF4-FFF2-40B4-BE49-F238E27FC236}">
              <a16:creationId xmlns:a16="http://schemas.microsoft.com/office/drawing/2014/main" id="{2B92549F-7006-4379-BFBA-A2BE519567C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24" name="AutoShape 51" descr="Resultado de imagen para GUANTE DE SEGURIDAD RECUBIERTO EN NITRILO PALMA Talla 9">
          <a:extLst>
            <a:ext uri="{FF2B5EF4-FFF2-40B4-BE49-F238E27FC236}">
              <a16:creationId xmlns:a16="http://schemas.microsoft.com/office/drawing/2014/main" id="{6C366AA0-1D92-48C3-8452-68983F9143B0}"/>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25" name="AutoShape 54" descr="Resultado de imagen para GUANTE DE SEGURIDAD RECUBIERTO EN NITRILO PALMA Talla 7">
          <a:extLst>
            <a:ext uri="{FF2B5EF4-FFF2-40B4-BE49-F238E27FC236}">
              <a16:creationId xmlns:a16="http://schemas.microsoft.com/office/drawing/2014/main" id="{C5A28ACB-1BE6-4256-9CCA-DA7B9A23E5D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26" name="AutoShape 39" descr="Resultado de imagen para MULTICONECTOR HDMI">
          <a:extLst>
            <a:ext uri="{FF2B5EF4-FFF2-40B4-BE49-F238E27FC236}">
              <a16:creationId xmlns:a16="http://schemas.microsoft.com/office/drawing/2014/main" id="{51F7FE18-365A-4E90-BF16-D6066B4D5C99}"/>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27" name="AutoShape 51" descr="Resultado de imagen para GUANTE DE SEGURIDAD RECUBIERTO EN NITRILO PALMA Talla 9">
          <a:extLst>
            <a:ext uri="{FF2B5EF4-FFF2-40B4-BE49-F238E27FC236}">
              <a16:creationId xmlns:a16="http://schemas.microsoft.com/office/drawing/2014/main" id="{096CB57C-D4E3-4106-B3D6-9998F5798F36}"/>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28" name="AutoShape 54" descr="Resultado de imagen para GUANTE DE SEGURIDAD RECUBIERTO EN NITRILO PALMA Talla 7">
          <a:extLst>
            <a:ext uri="{FF2B5EF4-FFF2-40B4-BE49-F238E27FC236}">
              <a16:creationId xmlns:a16="http://schemas.microsoft.com/office/drawing/2014/main" id="{C38904C8-6498-4E24-92B4-603D76EC712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29" name="AutoShape 39" descr="Resultado de imagen para MULTICONECTOR HDMI">
          <a:extLst>
            <a:ext uri="{FF2B5EF4-FFF2-40B4-BE49-F238E27FC236}">
              <a16:creationId xmlns:a16="http://schemas.microsoft.com/office/drawing/2014/main" id="{31CF095E-A996-40F8-B159-09267DA60320}"/>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0" name="AutoShape 39" descr="Resultado de imagen para MULTICONECTOR HDMI">
          <a:extLst>
            <a:ext uri="{FF2B5EF4-FFF2-40B4-BE49-F238E27FC236}">
              <a16:creationId xmlns:a16="http://schemas.microsoft.com/office/drawing/2014/main" id="{FE0E5331-CF65-4B62-B212-AC2F5673FF4F}"/>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1" name="AutoShape 51" descr="Resultado de imagen para GUANTE DE SEGURIDAD RECUBIERTO EN NITRILO PALMA Talla 9">
          <a:extLst>
            <a:ext uri="{FF2B5EF4-FFF2-40B4-BE49-F238E27FC236}">
              <a16:creationId xmlns:a16="http://schemas.microsoft.com/office/drawing/2014/main" id="{EB8B7D5C-41E2-4F04-B385-85136EC4C07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2" name="AutoShape 54" descr="Resultado de imagen para GUANTE DE SEGURIDAD RECUBIERTO EN NITRILO PALMA Talla 7">
          <a:extLst>
            <a:ext uri="{FF2B5EF4-FFF2-40B4-BE49-F238E27FC236}">
              <a16:creationId xmlns:a16="http://schemas.microsoft.com/office/drawing/2014/main" id="{4A38B6A6-D89C-44DB-9898-A65F77D612F2}"/>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3" name="AutoShape 39" descr="Resultado de imagen para MULTICONECTOR HDMI">
          <a:extLst>
            <a:ext uri="{FF2B5EF4-FFF2-40B4-BE49-F238E27FC236}">
              <a16:creationId xmlns:a16="http://schemas.microsoft.com/office/drawing/2014/main" id="{D50AAC64-3C05-4E3F-BE5E-80FB4F0E0BC0}"/>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4" name="AutoShape 51" descr="Resultado de imagen para GUANTE DE SEGURIDAD RECUBIERTO EN NITRILO PALMA Talla 9">
          <a:extLst>
            <a:ext uri="{FF2B5EF4-FFF2-40B4-BE49-F238E27FC236}">
              <a16:creationId xmlns:a16="http://schemas.microsoft.com/office/drawing/2014/main" id="{1B87B302-1EF6-4AA7-9479-19CD140CD726}"/>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5" name="AutoShape 54" descr="Resultado de imagen para GUANTE DE SEGURIDAD RECUBIERTO EN NITRILO PALMA Talla 7">
          <a:extLst>
            <a:ext uri="{FF2B5EF4-FFF2-40B4-BE49-F238E27FC236}">
              <a16:creationId xmlns:a16="http://schemas.microsoft.com/office/drawing/2014/main" id="{3B8A9C43-F374-4B43-AAE5-A3DF75A876D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6" name="AutoShape 39" descr="Resultado de imagen para MULTICONECTOR HDMI">
          <a:extLst>
            <a:ext uri="{FF2B5EF4-FFF2-40B4-BE49-F238E27FC236}">
              <a16:creationId xmlns:a16="http://schemas.microsoft.com/office/drawing/2014/main" id="{593A8B6B-09D6-4260-8FAE-BD613B665780}"/>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7" name="AutoShape 51" descr="Resultado de imagen para GUANTE DE SEGURIDAD RECUBIERTO EN NITRILO PALMA Talla 9">
          <a:extLst>
            <a:ext uri="{FF2B5EF4-FFF2-40B4-BE49-F238E27FC236}">
              <a16:creationId xmlns:a16="http://schemas.microsoft.com/office/drawing/2014/main" id="{9170E367-76B9-4A7C-8944-ACAFFEAE5DDE}"/>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8" name="AutoShape 54" descr="Resultado de imagen para GUANTE DE SEGURIDAD RECUBIERTO EN NITRILO PALMA Talla 7">
          <a:extLst>
            <a:ext uri="{FF2B5EF4-FFF2-40B4-BE49-F238E27FC236}">
              <a16:creationId xmlns:a16="http://schemas.microsoft.com/office/drawing/2014/main" id="{29975A69-7643-4175-B7A1-3CFFC76BE4AF}"/>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304800</xdr:colOff>
      <xdr:row>56</xdr:row>
      <xdr:rowOff>126207</xdr:rowOff>
    </xdr:to>
    <xdr:sp macro="" textlink="">
      <xdr:nvSpPr>
        <xdr:cNvPr id="39" name="AutoShape 51" descr="Resultado de imagen para GUANTE DE SEGURIDAD RECUBIERTO EN NITRILO PALMA Talla 9">
          <a:extLst>
            <a:ext uri="{FF2B5EF4-FFF2-40B4-BE49-F238E27FC236}">
              <a16:creationId xmlns:a16="http://schemas.microsoft.com/office/drawing/2014/main" id="{D6236FDC-A1BB-449C-8C76-D8D9E2D4D05B}"/>
            </a:ext>
          </a:extLst>
        </xdr:cNvPr>
        <xdr:cNvSpPr>
          <a:spLocks noChangeAspect="1" noChangeArrowheads="1"/>
        </xdr:cNvSpPr>
      </xdr:nvSpPr>
      <xdr:spPr bwMode="auto">
        <a:xfrm>
          <a:off x="2286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42" name="AutoShape 39" descr="Resultado de imagen para MULTICONECTOR HDMI">
          <a:extLst>
            <a:ext uri="{FF2B5EF4-FFF2-40B4-BE49-F238E27FC236}">
              <a16:creationId xmlns:a16="http://schemas.microsoft.com/office/drawing/2014/main" id="{FBAE2428-86B9-4C4E-9666-DA6D803B9B2C}"/>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626AA1B4-9AF9-4284-B4F4-E97C5F9D4093}"/>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44" name="AutoShape 39" descr="Resultado de imagen para MULTICONECTOR HDMI">
          <a:extLst>
            <a:ext uri="{FF2B5EF4-FFF2-40B4-BE49-F238E27FC236}">
              <a16:creationId xmlns:a16="http://schemas.microsoft.com/office/drawing/2014/main" id="{89B0ACA4-C4DD-4C89-8B66-081D26A96C23}"/>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45" name="AutoShape 51" descr="Resultado de imagen para GUANTE DE SEGURIDAD RECUBIERTO EN NITRILO PALMA Talla 9">
          <a:extLst>
            <a:ext uri="{FF2B5EF4-FFF2-40B4-BE49-F238E27FC236}">
              <a16:creationId xmlns:a16="http://schemas.microsoft.com/office/drawing/2014/main" id="{030AE9A1-7DE8-4BCA-9DE7-22F58585EC0B}"/>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46" name="AutoShape 54" descr="Resultado de imagen para GUANTE DE SEGURIDAD RECUBIERTO EN NITRILO PALMA Talla 7">
          <a:extLst>
            <a:ext uri="{FF2B5EF4-FFF2-40B4-BE49-F238E27FC236}">
              <a16:creationId xmlns:a16="http://schemas.microsoft.com/office/drawing/2014/main" id="{29DD9AC3-3652-47F7-9151-1E2AD5D0328A}"/>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47" name="AutoShape 51" descr="Resultado de imagen para GUANTE DE SEGURIDAD RECUBIERTO EN NITRILO PALMA Talla 9">
          <a:extLst>
            <a:ext uri="{FF2B5EF4-FFF2-40B4-BE49-F238E27FC236}">
              <a16:creationId xmlns:a16="http://schemas.microsoft.com/office/drawing/2014/main" id="{34E75E1D-AC9D-499E-A218-7B158979EF9B}"/>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48" name="AutoShape 54" descr="Resultado de imagen para GUANTE DE SEGURIDAD RECUBIERTO EN NITRILO PALMA Talla 7">
          <a:extLst>
            <a:ext uri="{FF2B5EF4-FFF2-40B4-BE49-F238E27FC236}">
              <a16:creationId xmlns:a16="http://schemas.microsoft.com/office/drawing/2014/main" id="{89224A62-2E43-4F5D-98A9-CBA72DD8FA06}"/>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49" name="AutoShape 39" descr="Resultado de imagen para MULTICONECTOR HDMI">
          <a:extLst>
            <a:ext uri="{FF2B5EF4-FFF2-40B4-BE49-F238E27FC236}">
              <a16:creationId xmlns:a16="http://schemas.microsoft.com/office/drawing/2014/main" id="{DACF6A54-B3B4-4DE6-A9D3-67D31ED7B24A}"/>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50" name="AutoShape 51" descr="Resultado de imagen para GUANTE DE SEGURIDAD RECUBIERTO EN NITRILO PALMA Talla 9">
          <a:extLst>
            <a:ext uri="{FF2B5EF4-FFF2-40B4-BE49-F238E27FC236}">
              <a16:creationId xmlns:a16="http://schemas.microsoft.com/office/drawing/2014/main" id="{6327E59C-C3BA-4C09-9787-044B092BD438}"/>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51" name="AutoShape 39" descr="Resultado de imagen para MULTICONECTOR HDMI">
          <a:extLst>
            <a:ext uri="{FF2B5EF4-FFF2-40B4-BE49-F238E27FC236}">
              <a16:creationId xmlns:a16="http://schemas.microsoft.com/office/drawing/2014/main" id="{4073FECB-0C00-4E0E-BC5D-66032E4462EB}"/>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723026DD-AEE8-4776-9C5C-3E5B7FDD322E}"/>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53" name="AutoShape 54" descr="Resultado de imagen para GUANTE DE SEGURIDAD RECUBIERTO EN NITRILO PALMA Talla 7">
          <a:extLst>
            <a:ext uri="{FF2B5EF4-FFF2-40B4-BE49-F238E27FC236}">
              <a16:creationId xmlns:a16="http://schemas.microsoft.com/office/drawing/2014/main" id="{5A7C1F6A-4A0F-41E1-96D4-911C1CEE2DEE}"/>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54" name="AutoShape 39" descr="Resultado de imagen para MULTICONECTOR HDMI">
          <a:extLst>
            <a:ext uri="{FF2B5EF4-FFF2-40B4-BE49-F238E27FC236}">
              <a16:creationId xmlns:a16="http://schemas.microsoft.com/office/drawing/2014/main" id="{C6D86727-32C5-41B2-A00A-C3B3E40F68F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55" name="AutoShape 51" descr="Resultado de imagen para GUANTE DE SEGURIDAD RECUBIERTO EN NITRILO PALMA Talla 9">
          <a:extLst>
            <a:ext uri="{FF2B5EF4-FFF2-40B4-BE49-F238E27FC236}">
              <a16:creationId xmlns:a16="http://schemas.microsoft.com/office/drawing/2014/main" id="{06202670-E215-459F-B09A-606BDC61056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56" name="AutoShape 39" descr="Resultado de imagen para MULTICONECTOR HDMI">
          <a:extLst>
            <a:ext uri="{FF2B5EF4-FFF2-40B4-BE49-F238E27FC236}">
              <a16:creationId xmlns:a16="http://schemas.microsoft.com/office/drawing/2014/main" id="{ADB38A6D-E9D4-4312-AEDD-E1BAF6A15215}"/>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23756482-907B-4367-A10D-04C22FD10F6E}"/>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58" name="AutoShape 39" descr="Resultado de imagen para MULTICONECTOR HDMI">
          <a:extLst>
            <a:ext uri="{FF2B5EF4-FFF2-40B4-BE49-F238E27FC236}">
              <a16:creationId xmlns:a16="http://schemas.microsoft.com/office/drawing/2014/main" id="{4BCE48F9-9E96-4411-9BC7-44644851B923}"/>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CA8D33FC-CF4D-4ABD-ABCE-0F958C9244B9}"/>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60" name="AutoShape 54" descr="Resultado de imagen para GUANTE DE SEGURIDAD RECUBIERTO EN NITRILO PALMA Talla 7">
          <a:extLst>
            <a:ext uri="{FF2B5EF4-FFF2-40B4-BE49-F238E27FC236}">
              <a16:creationId xmlns:a16="http://schemas.microsoft.com/office/drawing/2014/main" id="{A4100E82-4B33-4F7D-862B-CAC4634C7922}"/>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61" name="AutoShape 39" descr="Resultado de imagen para MULTICONECTOR HDMI">
          <a:extLst>
            <a:ext uri="{FF2B5EF4-FFF2-40B4-BE49-F238E27FC236}">
              <a16:creationId xmlns:a16="http://schemas.microsoft.com/office/drawing/2014/main" id="{506E7027-6F83-4A6E-8A7F-C5BAC0325E52}"/>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62" name="AutoShape 51" descr="Resultado de imagen para GUANTE DE SEGURIDAD RECUBIERTO EN NITRILO PALMA Talla 9">
          <a:extLst>
            <a:ext uri="{FF2B5EF4-FFF2-40B4-BE49-F238E27FC236}">
              <a16:creationId xmlns:a16="http://schemas.microsoft.com/office/drawing/2014/main" id="{938216A0-7E37-4D77-846D-3E7429A18617}"/>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63" name="AutoShape 54" descr="Resultado de imagen para GUANTE DE SEGURIDAD RECUBIERTO EN NITRILO PALMA Talla 7">
          <a:extLst>
            <a:ext uri="{FF2B5EF4-FFF2-40B4-BE49-F238E27FC236}">
              <a16:creationId xmlns:a16="http://schemas.microsoft.com/office/drawing/2014/main" id="{273B0F6C-78AE-4F63-B7DA-B7C6C1CAA4B3}"/>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64" name="AutoShape 39" descr="Resultado de imagen para MULTICONECTOR HDMI">
          <a:extLst>
            <a:ext uri="{FF2B5EF4-FFF2-40B4-BE49-F238E27FC236}">
              <a16:creationId xmlns:a16="http://schemas.microsoft.com/office/drawing/2014/main" id="{BC5E9FEA-485D-4073-B205-DDB60A9CDEE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65" name="AutoShape 51" descr="Resultado de imagen para GUANTE DE SEGURIDAD RECUBIERTO EN NITRILO PALMA Talla 9">
          <a:extLst>
            <a:ext uri="{FF2B5EF4-FFF2-40B4-BE49-F238E27FC236}">
              <a16:creationId xmlns:a16="http://schemas.microsoft.com/office/drawing/2014/main" id="{37BE1F94-0F2B-4E84-88F7-C9CD358DBA69}"/>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66" name="AutoShape 54" descr="Resultado de imagen para GUANTE DE SEGURIDAD RECUBIERTO EN NITRILO PALMA Talla 7">
          <a:extLst>
            <a:ext uri="{FF2B5EF4-FFF2-40B4-BE49-F238E27FC236}">
              <a16:creationId xmlns:a16="http://schemas.microsoft.com/office/drawing/2014/main" id="{D3F675A3-1EED-476B-801B-442D156E35CF}"/>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67" name="AutoShape 39" descr="Resultado de imagen para MULTICONECTOR HDMI">
          <a:extLst>
            <a:ext uri="{FF2B5EF4-FFF2-40B4-BE49-F238E27FC236}">
              <a16:creationId xmlns:a16="http://schemas.microsoft.com/office/drawing/2014/main" id="{20759D18-6E05-4151-B235-FCCC37F44221}"/>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68" name="AutoShape 51" descr="Resultado de imagen para GUANTE DE SEGURIDAD RECUBIERTO EN NITRILO PALMA Talla 9">
          <a:extLst>
            <a:ext uri="{FF2B5EF4-FFF2-40B4-BE49-F238E27FC236}">
              <a16:creationId xmlns:a16="http://schemas.microsoft.com/office/drawing/2014/main" id="{36756298-92D7-4ECE-BA31-5633C270B54F}"/>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69" name="AutoShape 54" descr="Resultado de imagen para GUANTE DE SEGURIDAD RECUBIERTO EN NITRILO PALMA Talla 7">
          <a:extLst>
            <a:ext uri="{FF2B5EF4-FFF2-40B4-BE49-F238E27FC236}">
              <a16:creationId xmlns:a16="http://schemas.microsoft.com/office/drawing/2014/main" id="{D70038EB-C65C-43DE-8AD2-05FA21C859B6}"/>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0" name="AutoShape 39" descr="Resultado de imagen para MULTICONECTOR HDMI">
          <a:extLst>
            <a:ext uri="{FF2B5EF4-FFF2-40B4-BE49-F238E27FC236}">
              <a16:creationId xmlns:a16="http://schemas.microsoft.com/office/drawing/2014/main" id="{A8F9A96A-9BD9-46C4-8F3E-AB308164904B}"/>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1" name="AutoShape 39" descr="Resultado de imagen para MULTICONECTOR HDMI">
          <a:extLst>
            <a:ext uri="{FF2B5EF4-FFF2-40B4-BE49-F238E27FC236}">
              <a16:creationId xmlns:a16="http://schemas.microsoft.com/office/drawing/2014/main" id="{D1C5E16E-0875-4E60-AF69-2FE121FC71E6}"/>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2" name="AutoShape 51" descr="Resultado de imagen para GUANTE DE SEGURIDAD RECUBIERTO EN NITRILO PALMA Talla 9">
          <a:extLst>
            <a:ext uri="{FF2B5EF4-FFF2-40B4-BE49-F238E27FC236}">
              <a16:creationId xmlns:a16="http://schemas.microsoft.com/office/drawing/2014/main" id="{670FAE7A-23DE-4FFF-B61E-0DC377EF24CB}"/>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3" name="AutoShape 54" descr="Resultado de imagen para GUANTE DE SEGURIDAD RECUBIERTO EN NITRILO PALMA Talla 7">
          <a:extLst>
            <a:ext uri="{FF2B5EF4-FFF2-40B4-BE49-F238E27FC236}">
              <a16:creationId xmlns:a16="http://schemas.microsoft.com/office/drawing/2014/main" id="{2BB28D79-F224-4087-BC5A-C974EF06F6E2}"/>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4" name="AutoShape 39" descr="Resultado de imagen para MULTICONECTOR HDMI">
          <a:extLst>
            <a:ext uri="{FF2B5EF4-FFF2-40B4-BE49-F238E27FC236}">
              <a16:creationId xmlns:a16="http://schemas.microsoft.com/office/drawing/2014/main" id="{09B0EE36-A110-4CA2-AA18-B82424860FDE}"/>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5" name="AutoShape 51" descr="Resultado de imagen para GUANTE DE SEGURIDAD RECUBIERTO EN NITRILO PALMA Talla 9">
          <a:extLst>
            <a:ext uri="{FF2B5EF4-FFF2-40B4-BE49-F238E27FC236}">
              <a16:creationId xmlns:a16="http://schemas.microsoft.com/office/drawing/2014/main" id="{7F532BC4-4084-4908-9CBC-E61FDA11C89C}"/>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6" name="AutoShape 54" descr="Resultado de imagen para GUANTE DE SEGURIDAD RECUBIERTO EN NITRILO PALMA Talla 7">
          <a:extLst>
            <a:ext uri="{FF2B5EF4-FFF2-40B4-BE49-F238E27FC236}">
              <a16:creationId xmlns:a16="http://schemas.microsoft.com/office/drawing/2014/main" id="{AB009257-2B83-43F8-902C-0397A88C203F}"/>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7" name="AutoShape 39" descr="Resultado de imagen para MULTICONECTOR HDMI">
          <a:extLst>
            <a:ext uri="{FF2B5EF4-FFF2-40B4-BE49-F238E27FC236}">
              <a16:creationId xmlns:a16="http://schemas.microsoft.com/office/drawing/2014/main" id="{4724A5B5-392A-4781-8EAB-3C67ED8E9269}"/>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8" name="AutoShape 51" descr="Resultado de imagen para GUANTE DE SEGURIDAD RECUBIERTO EN NITRILO PALMA Talla 9">
          <a:extLst>
            <a:ext uri="{FF2B5EF4-FFF2-40B4-BE49-F238E27FC236}">
              <a16:creationId xmlns:a16="http://schemas.microsoft.com/office/drawing/2014/main" id="{93B40464-FAA7-4F54-9453-17A37EF91673}"/>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9" name="AutoShape 54" descr="Resultado de imagen para GUANTE DE SEGURIDAD RECUBIERTO EN NITRILO PALMA Talla 7">
          <a:extLst>
            <a:ext uri="{FF2B5EF4-FFF2-40B4-BE49-F238E27FC236}">
              <a16:creationId xmlns:a16="http://schemas.microsoft.com/office/drawing/2014/main" id="{A5C5A606-A409-4573-83D1-33C89048E6A8}"/>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80" name="AutoShape 39" descr="Resultado de imagen para MULTICONECTOR HDMI">
          <a:extLst>
            <a:ext uri="{FF2B5EF4-FFF2-40B4-BE49-F238E27FC236}">
              <a16:creationId xmlns:a16="http://schemas.microsoft.com/office/drawing/2014/main" id="{A5DE3DBA-A236-40AE-BB18-3D95DB2D33CA}"/>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81" name="AutoShape 51" descr="Resultado de imagen para GUANTE DE SEGURIDAD RECUBIERTO EN NITRILO PALMA Talla 9">
          <a:extLst>
            <a:ext uri="{FF2B5EF4-FFF2-40B4-BE49-F238E27FC236}">
              <a16:creationId xmlns:a16="http://schemas.microsoft.com/office/drawing/2014/main" id="{99B4A978-C3C7-4C21-B94C-8A8E4DE583D9}"/>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82" name="AutoShape 39" descr="Resultado de imagen para MULTICONECTOR HDMI">
          <a:extLst>
            <a:ext uri="{FF2B5EF4-FFF2-40B4-BE49-F238E27FC236}">
              <a16:creationId xmlns:a16="http://schemas.microsoft.com/office/drawing/2014/main" id="{9D4E3B4B-17B5-4EA6-8181-0940694FAFF3}"/>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B77470C1-064C-4407-B349-9EB94D2506E4}"/>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84" name="AutoShape 54" descr="Resultado de imagen para GUANTE DE SEGURIDAD RECUBIERTO EN NITRILO PALMA Talla 7">
          <a:extLst>
            <a:ext uri="{FF2B5EF4-FFF2-40B4-BE49-F238E27FC236}">
              <a16:creationId xmlns:a16="http://schemas.microsoft.com/office/drawing/2014/main" id="{CB2C2DE4-45C9-4F7A-B2F8-017FF012E264}"/>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85" name="AutoShape 39" descr="Resultado de imagen para MULTICONECTOR HDMI">
          <a:extLst>
            <a:ext uri="{FF2B5EF4-FFF2-40B4-BE49-F238E27FC236}">
              <a16:creationId xmlns:a16="http://schemas.microsoft.com/office/drawing/2014/main" id="{6B61C3FF-8157-4B45-82BD-F3083F6624B0}"/>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86" name="AutoShape 51" descr="Resultado de imagen para GUANTE DE SEGURIDAD RECUBIERTO EN NITRILO PALMA Talla 9">
          <a:extLst>
            <a:ext uri="{FF2B5EF4-FFF2-40B4-BE49-F238E27FC236}">
              <a16:creationId xmlns:a16="http://schemas.microsoft.com/office/drawing/2014/main" id="{72E657FE-D597-43C7-864C-DBA89F7C0372}"/>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87" name="AutoShape 54" descr="Resultado de imagen para GUANTE DE SEGURIDAD RECUBIERTO EN NITRILO PALMA Talla 7">
          <a:extLst>
            <a:ext uri="{FF2B5EF4-FFF2-40B4-BE49-F238E27FC236}">
              <a16:creationId xmlns:a16="http://schemas.microsoft.com/office/drawing/2014/main" id="{8F419CEF-F54D-4342-93B4-61D90B5E3B76}"/>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88" name="AutoShape 51" descr="Resultado de imagen para GUANTE DE SEGURIDAD RECUBIERTO EN NITRILO PALMA Talla 9">
          <a:extLst>
            <a:ext uri="{FF2B5EF4-FFF2-40B4-BE49-F238E27FC236}">
              <a16:creationId xmlns:a16="http://schemas.microsoft.com/office/drawing/2014/main" id="{AD70464A-C43B-41E3-86DE-E8A718853B2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89" name="AutoShape 54" descr="Resultado de imagen para GUANTE DE SEGURIDAD RECUBIERTO EN NITRILO PALMA Talla 7">
          <a:extLst>
            <a:ext uri="{FF2B5EF4-FFF2-40B4-BE49-F238E27FC236}">
              <a16:creationId xmlns:a16="http://schemas.microsoft.com/office/drawing/2014/main" id="{1D576A47-AA07-438C-8B8D-310A734A648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90" name="AutoShape 39" descr="Resultado de imagen para MULTICONECTOR HDMI">
          <a:extLst>
            <a:ext uri="{FF2B5EF4-FFF2-40B4-BE49-F238E27FC236}">
              <a16:creationId xmlns:a16="http://schemas.microsoft.com/office/drawing/2014/main" id="{63DC6EAE-5ACF-48AA-B093-BD9A8666927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91" name="AutoShape 51" descr="Resultado de imagen para GUANTE DE SEGURIDAD RECUBIERTO EN NITRILO PALMA Talla 9">
          <a:extLst>
            <a:ext uri="{FF2B5EF4-FFF2-40B4-BE49-F238E27FC236}">
              <a16:creationId xmlns:a16="http://schemas.microsoft.com/office/drawing/2014/main" id="{348581D2-1B77-4AFF-AF5C-9062D832229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92" name="AutoShape 39" descr="Resultado de imagen para MULTICONECTOR HDMI">
          <a:extLst>
            <a:ext uri="{FF2B5EF4-FFF2-40B4-BE49-F238E27FC236}">
              <a16:creationId xmlns:a16="http://schemas.microsoft.com/office/drawing/2014/main" id="{2FB9780E-CE2F-4334-9DD3-4B4067EEB1D8}"/>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93" name="AutoShape 51" descr="Resultado de imagen para GUANTE DE SEGURIDAD RECUBIERTO EN NITRILO PALMA Talla 9">
          <a:extLst>
            <a:ext uri="{FF2B5EF4-FFF2-40B4-BE49-F238E27FC236}">
              <a16:creationId xmlns:a16="http://schemas.microsoft.com/office/drawing/2014/main" id="{2971D06F-3E25-4CD7-961B-0E7B70EED339}"/>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94" name="AutoShape 54" descr="Resultado de imagen para GUANTE DE SEGURIDAD RECUBIERTO EN NITRILO PALMA Talla 7">
          <a:extLst>
            <a:ext uri="{FF2B5EF4-FFF2-40B4-BE49-F238E27FC236}">
              <a16:creationId xmlns:a16="http://schemas.microsoft.com/office/drawing/2014/main" id="{58E60AAA-310C-443E-B1B4-48780670B83D}"/>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95" name="AutoShape 39" descr="Resultado de imagen para MULTICONECTOR HDMI">
          <a:extLst>
            <a:ext uri="{FF2B5EF4-FFF2-40B4-BE49-F238E27FC236}">
              <a16:creationId xmlns:a16="http://schemas.microsoft.com/office/drawing/2014/main" id="{DB62832E-D0D6-498A-8CE5-1A8B88C3AE4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96" name="AutoShape 51" descr="Resultado de imagen para GUANTE DE SEGURIDAD RECUBIERTO EN NITRILO PALMA Talla 9">
          <a:extLst>
            <a:ext uri="{FF2B5EF4-FFF2-40B4-BE49-F238E27FC236}">
              <a16:creationId xmlns:a16="http://schemas.microsoft.com/office/drawing/2014/main" id="{5E07AD76-E540-4630-AB7B-E4E2B75AFC2D}"/>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97" name="AutoShape 39" descr="Resultado de imagen para MULTICONECTOR HDMI">
          <a:extLst>
            <a:ext uri="{FF2B5EF4-FFF2-40B4-BE49-F238E27FC236}">
              <a16:creationId xmlns:a16="http://schemas.microsoft.com/office/drawing/2014/main" id="{BB8F6E14-9A21-45EC-A60C-4D335178FD37}"/>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98" name="AutoShape 51" descr="Resultado de imagen para GUANTE DE SEGURIDAD RECUBIERTO EN NITRILO PALMA Talla 9">
          <a:extLst>
            <a:ext uri="{FF2B5EF4-FFF2-40B4-BE49-F238E27FC236}">
              <a16:creationId xmlns:a16="http://schemas.microsoft.com/office/drawing/2014/main" id="{ECE94A7F-2CED-46BE-AD33-B68E4B7F60FB}"/>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99" name="AutoShape 39" descr="Resultado de imagen para MULTICONECTOR HDMI">
          <a:extLst>
            <a:ext uri="{FF2B5EF4-FFF2-40B4-BE49-F238E27FC236}">
              <a16:creationId xmlns:a16="http://schemas.microsoft.com/office/drawing/2014/main" id="{3298A3F0-6FEE-431F-8832-988DF8191B7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00" name="AutoShape 51" descr="Resultado de imagen para GUANTE DE SEGURIDAD RECUBIERTO EN NITRILO PALMA Talla 9">
          <a:extLst>
            <a:ext uri="{FF2B5EF4-FFF2-40B4-BE49-F238E27FC236}">
              <a16:creationId xmlns:a16="http://schemas.microsoft.com/office/drawing/2014/main" id="{38B37295-8208-4C87-80D9-B485F610D35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01" name="AutoShape 54" descr="Resultado de imagen para GUANTE DE SEGURIDAD RECUBIERTO EN NITRILO PALMA Talla 7">
          <a:extLst>
            <a:ext uri="{FF2B5EF4-FFF2-40B4-BE49-F238E27FC236}">
              <a16:creationId xmlns:a16="http://schemas.microsoft.com/office/drawing/2014/main" id="{A77CCDDD-6A9A-4D6A-B971-BC2CC691EEC2}"/>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02" name="AutoShape 39" descr="Resultado de imagen para MULTICONECTOR HDMI">
          <a:extLst>
            <a:ext uri="{FF2B5EF4-FFF2-40B4-BE49-F238E27FC236}">
              <a16:creationId xmlns:a16="http://schemas.microsoft.com/office/drawing/2014/main" id="{C25A210F-0E7F-4B32-A68E-273435B2EF1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03" name="AutoShape 51" descr="Resultado de imagen para GUANTE DE SEGURIDAD RECUBIERTO EN NITRILO PALMA Talla 9">
          <a:extLst>
            <a:ext uri="{FF2B5EF4-FFF2-40B4-BE49-F238E27FC236}">
              <a16:creationId xmlns:a16="http://schemas.microsoft.com/office/drawing/2014/main" id="{0A11A535-C6A9-4EF7-B84B-FE743B98FB0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04" name="AutoShape 54" descr="Resultado de imagen para GUANTE DE SEGURIDAD RECUBIERTO EN NITRILO PALMA Talla 7">
          <a:extLst>
            <a:ext uri="{FF2B5EF4-FFF2-40B4-BE49-F238E27FC236}">
              <a16:creationId xmlns:a16="http://schemas.microsoft.com/office/drawing/2014/main" id="{E97F1363-A372-4465-AD44-685FC4B990E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05" name="AutoShape 39" descr="Resultado de imagen para MULTICONECTOR HDMI">
          <a:extLst>
            <a:ext uri="{FF2B5EF4-FFF2-40B4-BE49-F238E27FC236}">
              <a16:creationId xmlns:a16="http://schemas.microsoft.com/office/drawing/2014/main" id="{14A6F099-7DFA-4268-9D6E-ED0F365CB157}"/>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06" name="AutoShape 51" descr="Resultado de imagen para GUANTE DE SEGURIDAD RECUBIERTO EN NITRILO PALMA Talla 9">
          <a:extLst>
            <a:ext uri="{FF2B5EF4-FFF2-40B4-BE49-F238E27FC236}">
              <a16:creationId xmlns:a16="http://schemas.microsoft.com/office/drawing/2014/main" id="{6BE1CD6E-31C8-4B09-9089-E02499E0FA7E}"/>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07" name="AutoShape 54" descr="Resultado de imagen para GUANTE DE SEGURIDAD RECUBIERTO EN NITRILO PALMA Talla 7">
          <a:extLst>
            <a:ext uri="{FF2B5EF4-FFF2-40B4-BE49-F238E27FC236}">
              <a16:creationId xmlns:a16="http://schemas.microsoft.com/office/drawing/2014/main" id="{E65806E1-B88D-4EE2-9B9D-E06CDC81176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08" name="AutoShape 39" descr="Resultado de imagen para MULTICONECTOR HDMI">
          <a:extLst>
            <a:ext uri="{FF2B5EF4-FFF2-40B4-BE49-F238E27FC236}">
              <a16:creationId xmlns:a16="http://schemas.microsoft.com/office/drawing/2014/main" id="{0EC71D21-DC71-4F94-9E35-BC20C18EBD8A}"/>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6016B8B6-4D5A-4215-B30A-D941D80A1DD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C0F6CAB7-3CDC-47A6-AFF1-234AD7C0555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1" name="AutoShape 39" descr="Resultado de imagen para MULTICONECTOR HDMI">
          <a:extLst>
            <a:ext uri="{FF2B5EF4-FFF2-40B4-BE49-F238E27FC236}">
              <a16:creationId xmlns:a16="http://schemas.microsoft.com/office/drawing/2014/main" id="{B5FEFF0E-6CB5-4C7E-809B-A455E22CDC8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2" name="AutoShape 39" descr="Resultado de imagen para MULTICONECTOR HDMI">
          <a:extLst>
            <a:ext uri="{FF2B5EF4-FFF2-40B4-BE49-F238E27FC236}">
              <a16:creationId xmlns:a16="http://schemas.microsoft.com/office/drawing/2014/main" id="{38CA26F0-E32D-4152-80F0-305D9D30909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3" name="AutoShape 51" descr="Resultado de imagen para GUANTE DE SEGURIDAD RECUBIERTO EN NITRILO PALMA Talla 9">
          <a:extLst>
            <a:ext uri="{FF2B5EF4-FFF2-40B4-BE49-F238E27FC236}">
              <a16:creationId xmlns:a16="http://schemas.microsoft.com/office/drawing/2014/main" id="{C90900F3-F3BC-4A17-AAAB-795E90DD52D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4" name="AutoShape 54" descr="Resultado de imagen para GUANTE DE SEGURIDAD RECUBIERTO EN NITRILO PALMA Talla 7">
          <a:extLst>
            <a:ext uri="{FF2B5EF4-FFF2-40B4-BE49-F238E27FC236}">
              <a16:creationId xmlns:a16="http://schemas.microsoft.com/office/drawing/2014/main" id="{94BA1A03-905E-489B-9872-79B74166A408}"/>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5" name="AutoShape 39" descr="Resultado de imagen para MULTICONECTOR HDMI">
          <a:extLst>
            <a:ext uri="{FF2B5EF4-FFF2-40B4-BE49-F238E27FC236}">
              <a16:creationId xmlns:a16="http://schemas.microsoft.com/office/drawing/2014/main" id="{CBA37827-9226-4B7C-8FDE-63629433B8B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6" name="AutoShape 51" descr="Resultado de imagen para GUANTE DE SEGURIDAD RECUBIERTO EN NITRILO PALMA Talla 9">
          <a:extLst>
            <a:ext uri="{FF2B5EF4-FFF2-40B4-BE49-F238E27FC236}">
              <a16:creationId xmlns:a16="http://schemas.microsoft.com/office/drawing/2014/main" id="{0B872C27-6882-441B-9297-A74673EF2BF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7" name="AutoShape 54" descr="Resultado de imagen para GUANTE DE SEGURIDAD RECUBIERTO EN NITRILO PALMA Talla 7">
          <a:extLst>
            <a:ext uri="{FF2B5EF4-FFF2-40B4-BE49-F238E27FC236}">
              <a16:creationId xmlns:a16="http://schemas.microsoft.com/office/drawing/2014/main" id="{D28BF63E-6D78-4CAC-A55B-F5FE6482AB0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8" name="AutoShape 39" descr="Resultado de imagen para MULTICONECTOR HDMI">
          <a:extLst>
            <a:ext uri="{FF2B5EF4-FFF2-40B4-BE49-F238E27FC236}">
              <a16:creationId xmlns:a16="http://schemas.microsoft.com/office/drawing/2014/main" id="{4C070F91-DE4D-41CE-9EBE-75AADC159CC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9" name="AutoShape 51" descr="Resultado de imagen para GUANTE DE SEGURIDAD RECUBIERTO EN NITRILO PALMA Talla 9">
          <a:extLst>
            <a:ext uri="{FF2B5EF4-FFF2-40B4-BE49-F238E27FC236}">
              <a16:creationId xmlns:a16="http://schemas.microsoft.com/office/drawing/2014/main" id="{6DE4731A-E6FC-4397-8B50-BDB14ED181E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20" name="AutoShape 54" descr="Resultado de imagen para GUANTE DE SEGURIDAD RECUBIERTO EN NITRILO PALMA Talla 7">
          <a:extLst>
            <a:ext uri="{FF2B5EF4-FFF2-40B4-BE49-F238E27FC236}">
              <a16:creationId xmlns:a16="http://schemas.microsoft.com/office/drawing/2014/main" id="{C5138265-6F6B-4836-B2EB-DD133C75D49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21" name="AutoShape 39" descr="Resultado de imagen para MULTICONECTOR HDMI">
          <a:extLst>
            <a:ext uri="{FF2B5EF4-FFF2-40B4-BE49-F238E27FC236}">
              <a16:creationId xmlns:a16="http://schemas.microsoft.com/office/drawing/2014/main" id="{A5446A81-1DB4-4A7F-BD09-4CE309BA2A5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FB54925A-7EC9-4E46-9827-FB3F74B1C8F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23" name="AutoShape 39" descr="Resultado de imagen para MULTICONECTOR HDMI">
          <a:extLst>
            <a:ext uri="{FF2B5EF4-FFF2-40B4-BE49-F238E27FC236}">
              <a16:creationId xmlns:a16="http://schemas.microsoft.com/office/drawing/2014/main" id="{55B554A4-B220-4D90-9FC3-041B14FEDBC8}"/>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24" name="AutoShape 51" descr="Resultado de imagen para GUANTE DE SEGURIDAD RECUBIERTO EN NITRILO PALMA Talla 9">
          <a:extLst>
            <a:ext uri="{FF2B5EF4-FFF2-40B4-BE49-F238E27FC236}">
              <a16:creationId xmlns:a16="http://schemas.microsoft.com/office/drawing/2014/main" id="{3F0CDFC0-A9CC-4A32-913D-A054A4EDD7E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25" name="AutoShape 54" descr="Resultado de imagen para GUANTE DE SEGURIDAD RECUBIERTO EN NITRILO PALMA Talla 7">
          <a:extLst>
            <a:ext uri="{FF2B5EF4-FFF2-40B4-BE49-F238E27FC236}">
              <a16:creationId xmlns:a16="http://schemas.microsoft.com/office/drawing/2014/main" id="{9BC9F7FA-6466-4DC0-A509-43325C86875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26" name="AutoShape 39" descr="Resultado de imagen para MULTICONECTOR HDMI">
          <a:extLst>
            <a:ext uri="{FF2B5EF4-FFF2-40B4-BE49-F238E27FC236}">
              <a16:creationId xmlns:a16="http://schemas.microsoft.com/office/drawing/2014/main" id="{BC3075F7-A413-4A76-B5B6-6E4F19AA99A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8A2CB16C-F37B-4634-B68C-2D161AA72C6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903AAC76-924D-4731-A115-1262B8DEBEA0}"/>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29" name="AutoShape 51" descr="Resultado de imagen para GUANTE DE SEGURIDAD RECUBIERTO EN NITRILO PALMA Talla 9">
          <a:extLst>
            <a:ext uri="{FF2B5EF4-FFF2-40B4-BE49-F238E27FC236}">
              <a16:creationId xmlns:a16="http://schemas.microsoft.com/office/drawing/2014/main" id="{95652920-0376-40AF-BC03-E2978E6811F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30" name="AutoShape 54" descr="Resultado de imagen para GUANTE DE SEGURIDAD RECUBIERTO EN NITRILO PALMA Talla 7">
          <a:extLst>
            <a:ext uri="{FF2B5EF4-FFF2-40B4-BE49-F238E27FC236}">
              <a16:creationId xmlns:a16="http://schemas.microsoft.com/office/drawing/2014/main" id="{0EFBCD3E-DB74-4975-A177-F1C37307A55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31" name="AutoShape 39" descr="Resultado de imagen para MULTICONECTOR HDMI">
          <a:extLst>
            <a:ext uri="{FF2B5EF4-FFF2-40B4-BE49-F238E27FC236}">
              <a16:creationId xmlns:a16="http://schemas.microsoft.com/office/drawing/2014/main" id="{BDD59A5F-5847-4A16-AE2A-FFC3CAF362EF}"/>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9BC578AE-599A-4B26-8758-CBD36A93108F}"/>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33" name="AutoShape 39" descr="Resultado de imagen para MULTICONECTOR HDMI">
          <a:extLst>
            <a:ext uri="{FF2B5EF4-FFF2-40B4-BE49-F238E27FC236}">
              <a16:creationId xmlns:a16="http://schemas.microsoft.com/office/drawing/2014/main" id="{77B67CB5-913D-4CB1-81CA-4DBC8020CA3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7C7167D5-E5EC-4443-85DD-9474F7C70ED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4A0966CE-F232-4A3E-B9A7-CF7BAE34E442}"/>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36" name="AutoShape 39" descr="Resultado de imagen para MULTICONECTOR HDMI">
          <a:extLst>
            <a:ext uri="{FF2B5EF4-FFF2-40B4-BE49-F238E27FC236}">
              <a16:creationId xmlns:a16="http://schemas.microsoft.com/office/drawing/2014/main" id="{1BB127DB-A945-4684-B66B-9805AEAC6E05}"/>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03A26706-4B49-4830-B6AB-997AAE290ED4}"/>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38" name="AutoShape 39" descr="Resultado de imagen para MULTICONECTOR HDMI">
          <a:extLst>
            <a:ext uri="{FF2B5EF4-FFF2-40B4-BE49-F238E27FC236}">
              <a16:creationId xmlns:a16="http://schemas.microsoft.com/office/drawing/2014/main" id="{F62E6C29-2B26-4375-98D1-537011921E5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39" name="AutoShape 51" descr="Resultado de imagen para GUANTE DE SEGURIDAD RECUBIERTO EN NITRILO PALMA Talla 9">
          <a:extLst>
            <a:ext uri="{FF2B5EF4-FFF2-40B4-BE49-F238E27FC236}">
              <a16:creationId xmlns:a16="http://schemas.microsoft.com/office/drawing/2014/main" id="{68FA4F89-3A91-48B0-BCFB-0014AB33EA1D}"/>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40" name="AutoShape 39" descr="Resultado de imagen para MULTICONECTOR HDMI">
          <a:extLst>
            <a:ext uri="{FF2B5EF4-FFF2-40B4-BE49-F238E27FC236}">
              <a16:creationId xmlns:a16="http://schemas.microsoft.com/office/drawing/2014/main" id="{1BA07968-9B5B-4749-90A5-A166D7A209A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41" name="AutoShape 51" descr="Resultado de imagen para GUANTE DE SEGURIDAD RECUBIERTO EN NITRILO PALMA Talla 9">
          <a:extLst>
            <a:ext uri="{FF2B5EF4-FFF2-40B4-BE49-F238E27FC236}">
              <a16:creationId xmlns:a16="http://schemas.microsoft.com/office/drawing/2014/main" id="{781A5373-23E3-44C0-A853-E86928B11A7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42" name="AutoShape 54" descr="Resultado de imagen para GUANTE DE SEGURIDAD RECUBIERTO EN NITRILO PALMA Talla 7">
          <a:extLst>
            <a:ext uri="{FF2B5EF4-FFF2-40B4-BE49-F238E27FC236}">
              <a16:creationId xmlns:a16="http://schemas.microsoft.com/office/drawing/2014/main" id="{99BDCFD8-6E19-41A0-AC6A-4C0B53D7CD5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43" name="AutoShape 39" descr="Resultado de imagen para MULTICONECTOR HDMI">
          <a:extLst>
            <a:ext uri="{FF2B5EF4-FFF2-40B4-BE49-F238E27FC236}">
              <a16:creationId xmlns:a16="http://schemas.microsoft.com/office/drawing/2014/main" id="{6A0DE23E-844E-465A-B0EA-F0649EAF65A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E5D6BBA8-6D76-46FB-926D-E1EDFC7C63E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52C1846E-D4AE-479C-A072-354FEFF94BA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46" name="AutoShape 39" descr="Resultado de imagen para MULTICONECTOR HDMI">
          <a:extLst>
            <a:ext uri="{FF2B5EF4-FFF2-40B4-BE49-F238E27FC236}">
              <a16:creationId xmlns:a16="http://schemas.microsoft.com/office/drawing/2014/main" id="{73A35163-8C2C-4C33-B769-A3B022BEC1DB}"/>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0C0EC86E-FD16-4ABE-A282-D8BC68AD87E6}"/>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5B100666-DEF3-4E34-A50E-B4EEEBD07AB5}"/>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49" name="AutoShape 39" descr="Resultado de imagen para MULTICONECTOR HDMI">
          <a:extLst>
            <a:ext uri="{FF2B5EF4-FFF2-40B4-BE49-F238E27FC236}">
              <a16:creationId xmlns:a16="http://schemas.microsoft.com/office/drawing/2014/main" id="{D1AA641C-FB97-497C-AEFD-C6E5833D12C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0" name="AutoShape 51" descr="Resultado de imagen para GUANTE DE SEGURIDAD RECUBIERTO EN NITRILO PALMA Talla 9">
          <a:extLst>
            <a:ext uri="{FF2B5EF4-FFF2-40B4-BE49-F238E27FC236}">
              <a16:creationId xmlns:a16="http://schemas.microsoft.com/office/drawing/2014/main" id="{E301C46C-B3FD-4951-9B24-243B09F6978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1" name="AutoShape 54" descr="Resultado de imagen para GUANTE DE SEGURIDAD RECUBIERTO EN NITRILO PALMA Talla 7">
          <a:extLst>
            <a:ext uri="{FF2B5EF4-FFF2-40B4-BE49-F238E27FC236}">
              <a16:creationId xmlns:a16="http://schemas.microsoft.com/office/drawing/2014/main" id="{145FD2C0-7D85-4AB8-8C6E-626F2D8E19A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2" name="AutoShape 39" descr="Resultado de imagen para MULTICONECTOR HDMI">
          <a:extLst>
            <a:ext uri="{FF2B5EF4-FFF2-40B4-BE49-F238E27FC236}">
              <a16:creationId xmlns:a16="http://schemas.microsoft.com/office/drawing/2014/main" id="{877C2754-41B3-4118-9AE3-46CFDFEBFCF8}"/>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3" name="AutoShape 39" descr="Resultado de imagen para MULTICONECTOR HDMI">
          <a:extLst>
            <a:ext uri="{FF2B5EF4-FFF2-40B4-BE49-F238E27FC236}">
              <a16:creationId xmlns:a16="http://schemas.microsoft.com/office/drawing/2014/main" id="{6B515DFA-479E-4E78-9E20-2922F1BB650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4" name="AutoShape 51" descr="Resultado de imagen para GUANTE DE SEGURIDAD RECUBIERTO EN NITRILO PALMA Talla 9">
          <a:extLst>
            <a:ext uri="{FF2B5EF4-FFF2-40B4-BE49-F238E27FC236}">
              <a16:creationId xmlns:a16="http://schemas.microsoft.com/office/drawing/2014/main" id="{66CE9DDF-4BE1-4382-B461-D8AE1977AFA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5" name="AutoShape 54" descr="Resultado de imagen para GUANTE DE SEGURIDAD RECUBIERTO EN NITRILO PALMA Talla 7">
          <a:extLst>
            <a:ext uri="{FF2B5EF4-FFF2-40B4-BE49-F238E27FC236}">
              <a16:creationId xmlns:a16="http://schemas.microsoft.com/office/drawing/2014/main" id="{06F8465C-72E5-484E-8465-A5DAFCB4451A}"/>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6" name="AutoShape 39" descr="Resultado de imagen para MULTICONECTOR HDMI">
          <a:extLst>
            <a:ext uri="{FF2B5EF4-FFF2-40B4-BE49-F238E27FC236}">
              <a16:creationId xmlns:a16="http://schemas.microsoft.com/office/drawing/2014/main" id="{E5B027FA-1EED-4568-9A06-0FEEFDE3789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7" name="AutoShape 51" descr="Resultado de imagen para GUANTE DE SEGURIDAD RECUBIERTO EN NITRILO PALMA Talla 9">
          <a:extLst>
            <a:ext uri="{FF2B5EF4-FFF2-40B4-BE49-F238E27FC236}">
              <a16:creationId xmlns:a16="http://schemas.microsoft.com/office/drawing/2014/main" id="{D7CE373B-AB5F-43DE-8834-59717C3E61D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8" name="AutoShape 54" descr="Resultado de imagen para GUANTE DE SEGURIDAD RECUBIERTO EN NITRILO PALMA Talla 7">
          <a:extLst>
            <a:ext uri="{FF2B5EF4-FFF2-40B4-BE49-F238E27FC236}">
              <a16:creationId xmlns:a16="http://schemas.microsoft.com/office/drawing/2014/main" id="{2A66196A-756C-4EA4-B354-2D4B55B3F63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9" name="AutoShape 39" descr="Resultado de imagen para MULTICONECTOR HDMI">
          <a:extLst>
            <a:ext uri="{FF2B5EF4-FFF2-40B4-BE49-F238E27FC236}">
              <a16:creationId xmlns:a16="http://schemas.microsoft.com/office/drawing/2014/main" id="{3AF7AC32-CD7A-4FA6-AF1E-67092EB629A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60" name="AutoShape 51" descr="Resultado de imagen para GUANTE DE SEGURIDAD RECUBIERTO EN NITRILO PALMA Talla 9">
          <a:extLst>
            <a:ext uri="{FF2B5EF4-FFF2-40B4-BE49-F238E27FC236}">
              <a16:creationId xmlns:a16="http://schemas.microsoft.com/office/drawing/2014/main" id="{153D5E3B-DD04-4823-869A-30BD425FF38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61" name="AutoShape 54" descr="Resultado de imagen para GUANTE DE SEGURIDAD RECUBIERTO EN NITRILO PALMA Talla 7">
          <a:extLst>
            <a:ext uri="{FF2B5EF4-FFF2-40B4-BE49-F238E27FC236}">
              <a16:creationId xmlns:a16="http://schemas.microsoft.com/office/drawing/2014/main" id="{6309448C-B329-4FC1-97CE-B1F18B7DEBE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62" name="AutoShape 39" descr="Resultado de imagen para MULTICONECTOR HDMI">
          <a:extLst>
            <a:ext uri="{FF2B5EF4-FFF2-40B4-BE49-F238E27FC236}">
              <a16:creationId xmlns:a16="http://schemas.microsoft.com/office/drawing/2014/main" id="{89A38E79-6E46-4C09-8CE3-E669CC144E1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63" name="AutoShape 51" descr="Resultado de imagen para GUANTE DE SEGURIDAD RECUBIERTO EN NITRILO PALMA Talla 9">
          <a:extLst>
            <a:ext uri="{FF2B5EF4-FFF2-40B4-BE49-F238E27FC236}">
              <a16:creationId xmlns:a16="http://schemas.microsoft.com/office/drawing/2014/main" id="{437F53E1-4AC7-42B3-987D-89C23D2E0AD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64" name="AutoShape 39" descr="Resultado de imagen para MULTICONECTOR HDMI">
          <a:extLst>
            <a:ext uri="{FF2B5EF4-FFF2-40B4-BE49-F238E27FC236}">
              <a16:creationId xmlns:a16="http://schemas.microsoft.com/office/drawing/2014/main" id="{6566E43F-BA14-4E9E-B7F0-C57148FDCD12}"/>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65" name="AutoShape 51" descr="Resultado de imagen para GUANTE DE SEGURIDAD RECUBIERTO EN NITRILO PALMA Talla 9">
          <a:extLst>
            <a:ext uri="{FF2B5EF4-FFF2-40B4-BE49-F238E27FC236}">
              <a16:creationId xmlns:a16="http://schemas.microsoft.com/office/drawing/2014/main" id="{600D8692-B5FE-489C-B4BE-1782A0D4271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66" name="AutoShape 54" descr="Resultado de imagen para GUANTE DE SEGURIDAD RECUBIERTO EN NITRILO PALMA Talla 7">
          <a:extLst>
            <a:ext uri="{FF2B5EF4-FFF2-40B4-BE49-F238E27FC236}">
              <a16:creationId xmlns:a16="http://schemas.microsoft.com/office/drawing/2014/main" id="{FA16C29C-6C99-4532-AF11-FEB00D21C76F}"/>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67" name="AutoShape 39" descr="Resultado de imagen para MULTICONECTOR HDMI">
          <a:extLst>
            <a:ext uri="{FF2B5EF4-FFF2-40B4-BE49-F238E27FC236}">
              <a16:creationId xmlns:a16="http://schemas.microsoft.com/office/drawing/2014/main" id="{49E39AA3-3200-4A75-A831-8BAAAC2E616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68" name="AutoShape 51" descr="Resultado de imagen para GUANTE DE SEGURIDAD RECUBIERTO EN NITRILO PALMA Talla 9">
          <a:extLst>
            <a:ext uri="{FF2B5EF4-FFF2-40B4-BE49-F238E27FC236}">
              <a16:creationId xmlns:a16="http://schemas.microsoft.com/office/drawing/2014/main" id="{0B88F694-EF25-4E0E-A865-CD46EFE082F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69" name="AutoShape 54" descr="Resultado de imagen para GUANTE DE SEGURIDAD RECUBIERTO EN NITRILO PALMA Talla 7">
          <a:extLst>
            <a:ext uri="{FF2B5EF4-FFF2-40B4-BE49-F238E27FC236}">
              <a16:creationId xmlns:a16="http://schemas.microsoft.com/office/drawing/2014/main" id="{87C2E0B0-0246-4B44-83BC-450AFCE9B95D}"/>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70" name="AutoShape 51" descr="Resultado de imagen para GUANTE DE SEGURIDAD RECUBIERTO EN NITRILO PALMA Talla 9">
          <a:extLst>
            <a:ext uri="{FF2B5EF4-FFF2-40B4-BE49-F238E27FC236}">
              <a16:creationId xmlns:a16="http://schemas.microsoft.com/office/drawing/2014/main" id="{3A80F423-BB76-469D-9759-82C813D8062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71" name="AutoShape 54" descr="Resultado de imagen para GUANTE DE SEGURIDAD RECUBIERTO EN NITRILO PALMA Talla 7">
          <a:extLst>
            <a:ext uri="{FF2B5EF4-FFF2-40B4-BE49-F238E27FC236}">
              <a16:creationId xmlns:a16="http://schemas.microsoft.com/office/drawing/2014/main" id="{FCFB73A9-88EC-4F1D-9D0B-BB19D0E8C05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72" name="AutoShape 39" descr="Resultado de imagen para MULTICONECTOR HDMI">
          <a:extLst>
            <a:ext uri="{FF2B5EF4-FFF2-40B4-BE49-F238E27FC236}">
              <a16:creationId xmlns:a16="http://schemas.microsoft.com/office/drawing/2014/main" id="{3B2A84B7-95FE-4E3B-9200-B4537CD8DF6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73" name="AutoShape 51" descr="Resultado de imagen para GUANTE DE SEGURIDAD RECUBIERTO EN NITRILO PALMA Talla 9">
          <a:extLst>
            <a:ext uri="{FF2B5EF4-FFF2-40B4-BE49-F238E27FC236}">
              <a16:creationId xmlns:a16="http://schemas.microsoft.com/office/drawing/2014/main" id="{79C299AE-E2C9-4425-911F-98C8AC084C2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74" name="AutoShape 39" descr="Resultado de imagen para MULTICONECTOR HDMI">
          <a:extLst>
            <a:ext uri="{FF2B5EF4-FFF2-40B4-BE49-F238E27FC236}">
              <a16:creationId xmlns:a16="http://schemas.microsoft.com/office/drawing/2014/main" id="{97AD8A9F-79A7-4F4E-8A0B-33FE887D054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75" name="AutoShape 51" descr="Resultado de imagen para GUANTE DE SEGURIDAD RECUBIERTO EN NITRILO PALMA Talla 9">
          <a:extLst>
            <a:ext uri="{FF2B5EF4-FFF2-40B4-BE49-F238E27FC236}">
              <a16:creationId xmlns:a16="http://schemas.microsoft.com/office/drawing/2014/main" id="{9A2BE75F-7F17-460A-91D2-70684AC178FF}"/>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76" name="AutoShape 54" descr="Resultado de imagen para GUANTE DE SEGURIDAD RECUBIERTO EN NITRILO PALMA Talla 7">
          <a:extLst>
            <a:ext uri="{FF2B5EF4-FFF2-40B4-BE49-F238E27FC236}">
              <a16:creationId xmlns:a16="http://schemas.microsoft.com/office/drawing/2014/main" id="{97FD99C4-760C-45F4-A9E5-6DF7D1BFE542}"/>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77" name="AutoShape 39" descr="Resultado de imagen para MULTICONECTOR HDMI">
          <a:extLst>
            <a:ext uri="{FF2B5EF4-FFF2-40B4-BE49-F238E27FC236}">
              <a16:creationId xmlns:a16="http://schemas.microsoft.com/office/drawing/2014/main" id="{688DC1CC-9965-4463-941E-D95C657BD965}"/>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78" name="AutoShape 51" descr="Resultado de imagen para GUANTE DE SEGURIDAD RECUBIERTO EN NITRILO PALMA Talla 9">
          <a:extLst>
            <a:ext uri="{FF2B5EF4-FFF2-40B4-BE49-F238E27FC236}">
              <a16:creationId xmlns:a16="http://schemas.microsoft.com/office/drawing/2014/main" id="{94893E9E-9762-406A-BF1F-9AA9324CE6C4}"/>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79" name="AutoShape 39" descr="Resultado de imagen para MULTICONECTOR HDMI">
          <a:extLst>
            <a:ext uri="{FF2B5EF4-FFF2-40B4-BE49-F238E27FC236}">
              <a16:creationId xmlns:a16="http://schemas.microsoft.com/office/drawing/2014/main" id="{0540B73D-7AAD-431B-BBFF-C462A2AF0474}"/>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80" name="AutoShape 51" descr="Resultado de imagen para GUANTE DE SEGURIDAD RECUBIERTO EN NITRILO PALMA Talla 9">
          <a:extLst>
            <a:ext uri="{FF2B5EF4-FFF2-40B4-BE49-F238E27FC236}">
              <a16:creationId xmlns:a16="http://schemas.microsoft.com/office/drawing/2014/main" id="{00692E15-4116-4E2E-AC76-58463BB126C0}"/>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81" name="AutoShape 39" descr="Resultado de imagen para MULTICONECTOR HDMI">
          <a:extLst>
            <a:ext uri="{FF2B5EF4-FFF2-40B4-BE49-F238E27FC236}">
              <a16:creationId xmlns:a16="http://schemas.microsoft.com/office/drawing/2014/main" id="{583276CC-D8D7-4E4A-A6A1-45C04E0F1EC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82" name="AutoShape 51" descr="Resultado de imagen para GUANTE DE SEGURIDAD RECUBIERTO EN NITRILO PALMA Talla 9">
          <a:extLst>
            <a:ext uri="{FF2B5EF4-FFF2-40B4-BE49-F238E27FC236}">
              <a16:creationId xmlns:a16="http://schemas.microsoft.com/office/drawing/2014/main" id="{A44BCDFC-C3B7-4E6D-8A8F-D7F72A2B58F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83" name="AutoShape 54" descr="Resultado de imagen para GUANTE DE SEGURIDAD RECUBIERTO EN NITRILO PALMA Talla 7">
          <a:extLst>
            <a:ext uri="{FF2B5EF4-FFF2-40B4-BE49-F238E27FC236}">
              <a16:creationId xmlns:a16="http://schemas.microsoft.com/office/drawing/2014/main" id="{078C432F-14E5-430C-9F47-B5E46BBEF3F2}"/>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84" name="AutoShape 39" descr="Resultado de imagen para MULTICONECTOR HDMI">
          <a:extLst>
            <a:ext uri="{FF2B5EF4-FFF2-40B4-BE49-F238E27FC236}">
              <a16:creationId xmlns:a16="http://schemas.microsoft.com/office/drawing/2014/main" id="{4862DB79-0492-47FD-8E08-35C12257762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85" name="AutoShape 51" descr="Resultado de imagen para GUANTE DE SEGURIDAD RECUBIERTO EN NITRILO PALMA Talla 9">
          <a:extLst>
            <a:ext uri="{FF2B5EF4-FFF2-40B4-BE49-F238E27FC236}">
              <a16:creationId xmlns:a16="http://schemas.microsoft.com/office/drawing/2014/main" id="{ED047E86-CBC2-4763-96BB-FC7698EB3A4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86" name="AutoShape 54" descr="Resultado de imagen para GUANTE DE SEGURIDAD RECUBIERTO EN NITRILO PALMA Talla 7">
          <a:extLst>
            <a:ext uri="{FF2B5EF4-FFF2-40B4-BE49-F238E27FC236}">
              <a16:creationId xmlns:a16="http://schemas.microsoft.com/office/drawing/2014/main" id="{F6BB7695-7A93-41F7-9287-6ABA0FB6B80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87" name="AutoShape 39" descr="Resultado de imagen para MULTICONECTOR HDMI">
          <a:extLst>
            <a:ext uri="{FF2B5EF4-FFF2-40B4-BE49-F238E27FC236}">
              <a16:creationId xmlns:a16="http://schemas.microsoft.com/office/drawing/2014/main" id="{BA081299-9BBE-4737-82D9-DF1704C24956}"/>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88" name="AutoShape 51" descr="Resultado de imagen para GUANTE DE SEGURIDAD RECUBIERTO EN NITRILO PALMA Talla 9">
          <a:extLst>
            <a:ext uri="{FF2B5EF4-FFF2-40B4-BE49-F238E27FC236}">
              <a16:creationId xmlns:a16="http://schemas.microsoft.com/office/drawing/2014/main" id="{91F2029D-204D-4D84-BBEA-A7592106E5B9}"/>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89" name="AutoShape 54" descr="Resultado de imagen para GUANTE DE SEGURIDAD RECUBIERTO EN NITRILO PALMA Talla 7">
          <a:extLst>
            <a:ext uri="{FF2B5EF4-FFF2-40B4-BE49-F238E27FC236}">
              <a16:creationId xmlns:a16="http://schemas.microsoft.com/office/drawing/2014/main" id="{D15A7E51-B48D-44FE-B7AD-1606126DCF0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0" name="AutoShape 39" descr="Resultado de imagen para MULTICONECTOR HDMI">
          <a:extLst>
            <a:ext uri="{FF2B5EF4-FFF2-40B4-BE49-F238E27FC236}">
              <a16:creationId xmlns:a16="http://schemas.microsoft.com/office/drawing/2014/main" id="{C1BE31B3-5D7B-4F75-B681-1CC3928EC84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1" name="AutoShape 51" descr="Resultado de imagen para GUANTE DE SEGURIDAD RECUBIERTO EN NITRILO PALMA Talla 9">
          <a:extLst>
            <a:ext uri="{FF2B5EF4-FFF2-40B4-BE49-F238E27FC236}">
              <a16:creationId xmlns:a16="http://schemas.microsoft.com/office/drawing/2014/main" id="{B78550A2-9AA7-49AD-86EC-506EA4BA2FBC}"/>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2" name="AutoShape 54" descr="Resultado de imagen para GUANTE DE SEGURIDAD RECUBIERTO EN NITRILO PALMA Talla 7">
          <a:extLst>
            <a:ext uri="{FF2B5EF4-FFF2-40B4-BE49-F238E27FC236}">
              <a16:creationId xmlns:a16="http://schemas.microsoft.com/office/drawing/2014/main" id="{7A5367B5-2A3A-4D9F-BC23-69F8AB5EF10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3" name="AutoShape 39" descr="Resultado de imagen para MULTICONECTOR HDMI">
          <a:extLst>
            <a:ext uri="{FF2B5EF4-FFF2-40B4-BE49-F238E27FC236}">
              <a16:creationId xmlns:a16="http://schemas.microsoft.com/office/drawing/2014/main" id="{2BB9B7B6-A976-4934-9B00-AFF1B3B521A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4" name="AutoShape 39" descr="Resultado de imagen para MULTICONECTOR HDMI">
          <a:extLst>
            <a:ext uri="{FF2B5EF4-FFF2-40B4-BE49-F238E27FC236}">
              <a16:creationId xmlns:a16="http://schemas.microsoft.com/office/drawing/2014/main" id="{4A7AF3F9-7471-4C75-BBE9-C790E88412DF}"/>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5" name="AutoShape 51" descr="Resultado de imagen para GUANTE DE SEGURIDAD RECUBIERTO EN NITRILO PALMA Talla 9">
          <a:extLst>
            <a:ext uri="{FF2B5EF4-FFF2-40B4-BE49-F238E27FC236}">
              <a16:creationId xmlns:a16="http://schemas.microsoft.com/office/drawing/2014/main" id="{64964B7D-4428-46E3-88EA-413EF73B3E3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6" name="AutoShape 54" descr="Resultado de imagen para GUANTE DE SEGURIDAD RECUBIERTO EN NITRILO PALMA Talla 7">
          <a:extLst>
            <a:ext uri="{FF2B5EF4-FFF2-40B4-BE49-F238E27FC236}">
              <a16:creationId xmlns:a16="http://schemas.microsoft.com/office/drawing/2014/main" id="{DE4135C3-07D8-4E4A-A754-A981E38987B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7" name="AutoShape 39" descr="Resultado de imagen para MULTICONECTOR HDMI">
          <a:extLst>
            <a:ext uri="{FF2B5EF4-FFF2-40B4-BE49-F238E27FC236}">
              <a16:creationId xmlns:a16="http://schemas.microsoft.com/office/drawing/2014/main" id="{BD5B35C3-A447-415C-BE1A-6668DD9B7A8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8" name="AutoShape 51" descr="Resultado de imagen para GUANTE DE SEGURIDAD RECUBIERTO EN NITRILO PALMA Talla 9">
          <a:extLst>
            <a:ext uri="{FF2B5EF4-FFF2-40B4-BE49-F238E27FC236}">
              <a16:creationId xmlns:a16="http://schemas.microsoft.com/office/drawing/2014/main" id="{265BAD00-7113-420B-A915-0BA0082B160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9" name="AutoShape 54" descr="Resultado de imagen para GUANTE DE SEGURIDAD RECUBIERTO EN NITRILO PALMA Talla 7">
          <a:extLst>
            <a:ext uri="{FF2B5EF4-FFF2-40B4-BE49-F238E27FC236}">
              <a16:creationId xmlns:a16="http://schemas.microsoft.com/office/drawing/2014/main" id="{D3A109C1-6D59-4427-9492-85EFD4BA1F4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200" name="AutoShape 39" descr="Resultado de imagen para MULTICONECTOR HDMI">
          <a:extLst>
            <a:ext uri="{FF2B5EF4-FFF2-40B4-BE49-F238E27FC236}">
              <a16:creationId xmlns:a16="http://schemas.microsoft.com/office/drawing/2014/main" id="{2F0A4DE0-CBA5-4A8B-80B3-EFC7F9B633CA}"/>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201" name="AutoShape 51" descr="Resultado de imagen para GUANTE DE SEGURIDAD RECUBIERTO EN NITRILO PALMA Talla 9">
          <a:extLst>
            <a:ext uri="{FF2B5EF4-FFF2-40B4-BE49-F238E27FC236}">
              <a16:creationId xmlns:a16="http://schemas.microsoft.com/office/drawing/2014/main" id="{3C1B1777-9E4A-4612-A9D7-21ED4DD53BBC}"/>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202" name="AutoShape 54" descr="Resultado de imagen para GUANTE DE SEGURIDAD RECUBIERTO EN NITRILO PALMA Talla 7">
          <a:extLst>
            <a:ext uri="{FF2B5EF4-FFF2-40B4-BE49-F238E27FC236}">
              <a16:creationId xmlns:a16="http://schemas.microsoft.com/office/drawing/2014/main" id="{F8ACA577-2C93-42C6-85F6-9BA50DFF933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203" name="AutoShape 39" descr="Resultado de imagen para MULTICONECTOR HDMI">
          <a:extLst>
            <a:ext uri="{FF2B5EF4-FFF2-40B4-BE49-F238E27FC236}">
              <a16:creationId xmlns:a16="http://schemas.microsoft.com/office/drawing/2014/main" id="{DB4E6BBF-4180-4D04-A714-1975970EB10A}"/>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204" name="AutoShape 51" descr="Resultado de imagen para GUANTE DE SEGURIDAD RECUBIERTO EN NITRILO PALMA Talla 9">
          <a:extLst>
            <a:ext uri="{FF2B5EF4-FFF2-40B4-BE49-F238E27FC236}">
              <a16:creationId xmlns:a16="http://schemas.microsoft.com/office/drawing/2014/main" id="{F0FC8A26-917C-4034-9921-59D93CC5E048}"/>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205" name="AutoShape 39" descr="Resultado de imagen para MULTICONECTOR HDMI">
          <a:extLst>
            <a:ext uri="{FF2B5EF4-FFF2-40B4-BE49-F238E27FC236}">
              <a16:creationId xmlns:a16="http://schemas.microsoft.com/office/drawing/2014/main" id="{5B0E4A7D-B821-48F0-9DC1-FC062E49DE7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206" name="AutoShape 51" descr="Resultado de imagen para GUANTE DE SEGURIDAD RECUBIERTO EN NITRILO PALMA Talla 9">
          <a:extLst>
            <a:ext uri="{FF2B5EF4-FFF2-40B4-BE49-F238E27FC236}">
              <a16:creationId xmlns:a16="http://schemas.microsoft.com/office/drawing/2014/main" id="{78F00785-1D15-47F7-A8D9-4DD0B0717E3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07" name="AutoShape 39" descr="Resultado de imagen para MULTICONECTOR HDMI">
          <a:extLst>
            <a:ext uri="{FF2B5EF4-FFF2-40B4-BE49-F238E27FC236}">
              <a16:creationId xmlns:a16="http://schemas.microsoft.com/office/drawing/2014/main" id="{ABAD82B4-9767-4720-B781-5DF1CFFF7161}"/>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08" name="AutoShape 51" descr="Resultado de imagen para GUANTE DE SEGURIDAD RECUBIERTO EN NITRILO PALMA Talla 9">
          <a:extLst>
            <a:ext uri="{FF2B5EF4-FFF2-40B4-BE49-F238E27FC236}">
              <a16:creationId xmlns:a16="http://schemas.microsoft.com/office/drawing/2014/main" id="{961D1E3D-1354-448C-86A8-25E2F219F11B}"/>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09" name="AutoShape 54" descr="Resultado de imagen para GUANTE DE SEGURIDAD RECUBIERTO EN NITRILO PALMA Talla 7">
          <a:extLst>
            <a:ext uri="{FF2B5EF4-FFF2-40B4-BE49-F238E27FC236}">
              <a16:creationId xmlns:a16="http://schemas.microsoft.com/office/drawing/2014/main" id="{83DEDA43-B476-4E6D-9AB6-F270224B60C3}"/>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10" name="AutoShape 51" descr="Resultado de imagen para GUANTE DE SEGURIDAD RECUBIERTO EN NITRILO PALMA Talla 9">
          <a:extLst>
            <a:ext uri="{FF2B5EF4-FFF2-40B4-BE49-F238E27FC236}">
              <a16:creationId xmlns:a16="http://schemas.microsoft.com/office/drawing/2014/main" id="{BBBDD75B-DFE3-465C-B9D4-0C05EF7BAB76}"/>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11" name="AutoShape 54" descr="Resultado de imagen para GUANTE DE SEGURIDAD RECUBIERTO EN NITRILO PALMA Talla 7">
          <a:extLst>
            <a:ext uri="{FF2B5EF4-FFF2-40B4-BE49-F238E27FC236}">
              <a16:creationId xmlns:a16="http://schemas.microsoft.com/office/drawing/2014/main" id="{82BD8525-E7D7-40C6-BD97-BA275A8F3D2E}"/>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12" name="AutoShape 39" descr="Resultado de imagen para MULTICONECTOR HDMI">
          <a:extLst>
            <a:ext uri="{FF2B5EF4-FFF2-40B4-BE49-F238E27FC236}">
              <a16:creationId xmlns:a16="http://schemas.microsoft.com/office/drawing/2014/main" id="{22A27D12-888D-4825-ACC7-EB8C6C999F6C}"/>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13" name="AutoShape 51" descr="Resultado de imagen para GUANTE DE SEGURIDAD RECUBIERTO EN NITRILO PALMA Talla 9">
          <a:extLst>
            <a:ext uri="{FF2B5EF4-FFF2-40B4-BE49-F238E27FC236}">
              <a16:creationId xmlns:a16="http://schemas.microsoft.com/office/drawing/2014/main" id="{23328BD0-63C6-4752-A484-56532A3E89F0}"/>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14" name="AutoShape 39" descr="Resultado de imagen para MULTICONECTOR HDMI">
          <a:extLst>
            <a:ext uri="{FF2B5EF4-FFF2-40B4-BE49-F238E27FC236}">
              <a16:creationId xmlns:a16="http://schemas.microsoft.com/office/drawing/2014/main" id="{5039C490-0317-4AF4-87C7-2E0FFFD8FC7D}"/>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15" name="AutoShape 51" descr="Resultado de imagen para GUANTE DE SEGURIDAD RECUBIERTO EN NITRILO PALMA Talla 9">
          <a:extLst>
            <a:ext uri="{FF2B5EF4-FFF2-40B4-BE49-F238E27FC236}">
              <a16:creationId xmlns:a16="http://schemas.microsoft.com/office/drawing/2014/main" id="{78C1A2DA-C64B-4020-81BA-42751739A904}"/>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16" name="AutoShape 54" descr="Resultado de imagen para GUANTE DE SEGURIDAD RECUBIERTO EN NITRILO PALMA Talla 7">
          <a:extLst>
            <a:ext uri="{FF2B5EF4-FFF2-40B4-BE49-F238E27FC236}">
              <a16:creationId xmlns:a16="http://schemas.microsoft.com/office/drawing/2014/main" id="{79F5D7A2-9B06-438A-9AF6-FB285DE8675F}"/>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17" name="AutoShape 39" descr="Resultado de imagen para MULTICONECTOR HDMI">
          <a:extLst>
            <a:ext uri="{FF2B5EF4-FFF2-40B4-BE49-F238E27FC236}">
              <a16:creationId xmlns:a16="http://schemas.microsoft.com/office/drawing/2014/main" id="{5A8B45AA-3F3C-4CF9-855E-23FD85A411AB}"/>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18" name="AutoShape 51" descr="Resultado de imagen para GUANTE DE SEGURIDAD RECUBIERTO EN NITRILO PALMA Talla 9">
          <a:extLst>
            <a:ext uri="{FF2B5EF4-FFF2-40B4-BE49-F238E27FC236}">
              <a16:creationId xmlns:a16="http://schemas.microsoft.com/office/drawing/2014/main" id="{F9E04517-672B-47A6-AF03-24D016CD9E75}"/>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19" name="AutoShape 39" descr="Resultado de imagen para MULTICONECTOR HDMI">
          <a:extLst>
            <a:ext uri="{FF2B5EF4-FFF2-40B4-BE49-F238E27FC236}">
              <a16:creationId xmlns:a16="http://schemas.microsoft.com/office/drawing/2014/main" id="{1E5A29AF-A821-4F0A-BCBA-8F54E1F4E702}"/>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20" name="AutoShape 51" descr="Resultado de imagen para GUANTE DE SEGURIDAD RECUBIERTO EN NITRILO PALMA Talla 9">
          <a:extLst>
            <a:ext uri="{FF2B5EF4-FFF2-40B4-BE49-F238E27FC236}">
              <a16:creationId xmlns:a16="http://schemas.microsoft.com/office/drawing/2014/main" id="{88E60CD1-1852-407E-8798-9C1D2F636A0F}"/>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21" name="AutoShape 39" descr="Resultado de imagen para MULTICONECTOR HDMI">
          <a:extLst>
            <a:ext uri="{FF2B5EF4-FFF2-40B4-BE49-F238E27FC236}">
              <a16:creationId xmlns:a16="http://schemas.microsoft.com/office/drawing/2014/main" id="{19E026BB-0964-409D-B768-B888987CAB7A}"/>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22" name="AutoShape 51" descr="Resultado de imagen para GUANTE DE SEGURIDAD RECUBIERTO EN NITRILO PALMA Talla 9">
          <a:extLst>
            <a:ext uri="{FF2B5EF4-FFF2-40B4-BE49-F238E27FC236}">
              <a16:creationId xmlns:a16="http://schemas.microsoft.com/office/drawing/2014/main" id="{56C44C66-24F9-4020-A7D6-454379192F8E}"/>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23" name="AutoShape 54" descr="Resultado de imagen para GUANTE DE SEGURIDAD RECUBIERTO EN NITRILO PALMA Talla 7">
          <a:extLst>
            <a:ext uri="{FF2B5EF4-FFF2-40B4-BE49-F238E27FC236}">
              <a16:creationId xmlns:a16="http://schemas.microsoft.com/office/drawing/2014/main" id="{782319FF-39DB-4F42-A8BF-86C62B99FD67}"/>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24" name="AutoShape 39" descr="Resultado de imagen para MULTICONECTOR HDMI">
          <a:extLst>
            <a:ext uri="{FF2B5EF4-FFF2-40B4-BE49-F238E27FC236}">
              <a16:creationId xmlns:a16="http://schemas.microsoft.com/office/drawing/2014/main" id="{11A43DDC-56B3-40DD-B64F-E142A48C74B7}"/>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25" name="AutoShape 51" descr="Resultado de imagen para GUANTE DE SEGURIDAD RECUBIERTO EN NITRILO PALMA Talla 9">
          <a:extLst>
            <a:ext uri="{FF2B5EF4-FFF2-40B4-BE49-F238E27FC236}">
              <a16:creationId xmlns:a16="http://schemas.microsoft.com/office/drawing/2014/main" id="{9CA433D2-1C7E-4736-A897-AD0D34BD90B3}"/>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26" name="AutoShape 54" descr="Resultado de imagen para GUANTE DE SEGURIDAD RECUBIERTO EN NITRILO PALMA Talla 7">
          <a:extLst>
            <a:ext uri="{FF2B5EF4-FFF2-40B4-BE49-F238E27FC236}">
              <a16:creationId xmlns:a16="http://schemas.microsoft.com/office/drawing/2014/main" id="{F8EBA02E-D60D-4C15-8DE8-1E9169F633F2}"/>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27" name="AutoShape 39" descr="Resultado de imagen para MULTICONECTOR HDMI">
          <a:extLst>
            <a:ext uri="{FF2B5EF4-FFF2-40B4-BE49-F238E27FC236}">
              <a16:creationId xmlns:a16="http://schemas.microsoft.com/office/drawing/2014/main" id="{26CF5950-A916-48EA-862E-6720AD2FE78A}"/>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28" name="AutoShape 51" descr="Resultado de imagen para GUANTE DE SEGURIDAD RECUBIERTO EN NITRILO PALMA Talla 9">
          <a:extLst>
            <a:ext uri="{FF2B5EF4-FFF2-40B4-BE49-F238E27FC236}">
              <a16:creationId xmlns:a16="http://schemas.microsoft.com/office/drawing/2014/main" id="{DD2EE5D3-9F8D-440A-99B1-8F1C3550AB5B}"/>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29" name="AutoShape 54" descr="Resultado de imagen para GUANTE DE SEGURIDAD RECUBIERTO EN NITRILO PALMA Talla 7">
          <a:extLst>
            <a:ext uri="{FF2B5EF4-FFF2-40B4-BE49-F238E27FC236}">
              <a16:creationId xmlns:a16="http://schemas.microsoft.com/office/drawing/2014/main" id="{EF423D00-6B56-4439-9D89-B698359441FE}"/>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0" name="AutoShape 39" descr="Resultado de imagen para MULTICONECTOR HDMI">
          <a:extLst>
            <a:ext uri="{FF2B5EF4-FFF2-40B4-BE49-F238E27FC236}">
              <a16:creationId xmlns:a16="http://schemas.microsoft.com/office/drawing/2014/main" id="{D2FA714D-7605-4B55-AA4F-873C158CAA43}"/>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1" name="AutoShape 51" descr="Resultado de imagen para GUANTE DE SEGURIDAD RECUBIERTO EN NITRILO PALMA Talla 9">
          <a:extLst>
            <a:ext uri="{FF2B5EF4-FFF2-40B4-BE49-F238E27FC236}">
              <a16:creationId xmlns:a16="http://schemas.microsoft.com/office/drawing/2014/main" id="{9FC05314-D653-413B-8D58-5F44B648FCFA}"/>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2" name="AutoShape 54" descr="Resultado de imagen para GUANTE DE SEGURIDAD RECUBIERTO EN NITRILO PALMA Talla 7">
          <a:extLst>
            <a:ext uri="{FF2B5EF4-FFF2-40B4-BE49-F238E27FC236}">
              <a16:creationId xmlns:a16="http://schemas.microsoft.com/office/drawing/2014/main" id="{C2475193-2292-4675-8735-4379FFA1770C}"/>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3" name="AutoShape 39" descr="Resultado de imagen para MULTICONECTOR HDMI">
          <a:extLst>
            <a:ext uri="{FF2B5EF4-FFF2-40B4-BE49-F238E27FC236}">
              <a16:creationId xmlns:a16="http://schemas.microsoft.com/office/drawing/2014/main" id="{1BEBC962-ECF2-4C1E-A68C-70DE369808C4}"/>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4" name="AutoShape 39" descr="Resultado de imagen para MULTICONECTOR HDMI">
          <a:extLst>
            <a:ext uri="{FF2B5EF4-FFF2-40B4-BE49-F238E27FC236}">
              <a16:creationId xmlns:a16="http://schemas.microsoft.com/office/drawing/2014/main" id="{8BBC044E-9DD7-4E1D-90DC-C69E700198D6}"/>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5" name="AutoShape 51" descr="Resultado de imagen para GUANTE DE SEGURIDAD RECUBIERTO EN NITRILO PALMA Talla 9">
          <a:extLst>
            <a:ext uri="{FF2B5EF4-FFF2-40B4-BE49-F238E27FC236}">
              <a16:creationId xmlns:a16="http://schemas.microsoft.com/office/drawing/2014/main" id="{11F12D73-D03B-4138-B23F-1F470339CB18}"/>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6" name="AutoShape 54" descr="Resultado de imagen para GUANTE DE SEGURIDAD RECUBIERTO EN NITRILO PALMA Talla 7">
          <a:extLst>
            <a:ext uri="{FF2B5EF4-FFF2-40B4-BE49-F238E27FC236}">
              <a16:creationId xmlns:a16="http://schemas.microsoft.com/office/drawing/2014/main" id="{582B4179-226B-48F9-8ADE-846A9C03D44C}"/>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7" name="AutoShape 39" descr="Resultado de imagen para MULTICONECTOR HDMI">
          <a:extLst>
            <a:ext uri="{FF2B5EF4-FFF2-40B4-BE49-F238E27FC236}">
              <a16:creationId xmlns:a16="http://schemas.microsoft.com/office/drawing/2014/main" id="{62D57D31-82C5-4BDA-838B-AA3DA7824566}"/>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8" name="AutoShape 51" descr="Resultado de imagen para GUANTE DE SEGURIDAD RECUBIERTO EN NITRILO PALMA Talla 9">
          <a:extLst>
            <a:ext uri="{FF2B5EF4-FFF2-40B4-BE49-F238E27FC236}">
              <a16:creationId xmlns:a16="http://schemas.microsoft.com/office/drawing/2014/main" id="{1DC31744-78D1-47FD-B2DF-2B5D969021DB}"/>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9" name="AutoShape 54" descr="Resultado de imagen para GUANTE DE SEGURIDAD RECUBIERTO EN NITRILO PALMA Talla 7">
          <a:extLst>
            <a:ext uri="{FF2B5EF4-FFF2-40B4-BE49-F238E27FC236}">
              <a16:creationId xmlns:a16="http://schemas.microsoft.com/office/drawing/2014/main" id="{67FD2B32-B151-4574-A8D7-A5AD8181891D}"/>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40" name="AutoShape 39" descr="Resultado de imagen para MULTICONECTOR HDMI">
          <a:extLst>
            <a:ext uri="{FF2B5EF4-FFF2-40B4-BE49-F238E27FC236}">
              <a16:creationId xmlns:a16="http://schemas.microsoft.com/office/drawing/2014/main" id="{5EA54FBF-983D-44F2-97CF-13AB7280DB79}"/>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41" name="AutoShape 51" descr="Resultado de imagen para GUANTE DE SEGURIDAD RECUBIERTO EN NITRILO PALMA Talla 9">
          <a:extLst>
            <a:ext uri="{FF2B5EF4-FFF2-40B4-BE49-F238E27FC236}">
              <a16:creationId xmlns:a16="http://schemas.microsoft.com/office/drawing/2014/main" id="{703C430E-5D9A-42FC-A799-E16250C488AE}"/>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2" name="AutoShape 51" descr="Resultado de imagen para GUANTE DE SEGURIDAD RECUBIERTO EN NITRILO PALMA Talla 9">
          <a:extLst>
            <a:ext uri="{FF2B5EF4-FFF2-40B4-BE49-F238E27FC236}">
              <a16:creationId xmlns:a16="http://schemas.microsoft.com/office/drawing/2014/main" id="{04BB3AFA-A003-4568-88FC-29E80561B8AE}"/>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3" name="AutoShape 54" descr="Resultado de imagen para GUANTE DE SEGURIDAD RECUBIERTO EN NITRILO PALMA Talla 7">
          <a:extLst>
            <a:ext uri="{FF2B5EF4-FFF2-40B4-BE49-F238E27FC236}">
              <a16:creationId xmlns:a16="http://schemas.microsoft.com/office/drawing/2014/main" id="{D0B12565-5147-4D73-B37C-1B2FCF50B1D9}"/>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4" name="AutoShape 39" descr="Resultado de imagen para MULTICONECTOR HDMI">
          <a:extLst>
            <a:ext uri="{FF2B5EF4-FFF2-40B4-BE49-F238E27FC236}">
              <a16:creationId xmlns:a16="http://schemas.microsoft.com/office/drawing/2014/main" id="{521A3035-605D-4CAA-8DD4-CE84AB80B51B}"/>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5" name="AutoShape 51" descr="Resultado de imagen para GUANTE DE SEGURIDAD RECUBIERTO EN NITRILO PALMA Talla 9">
          <a:extLst>
            <a:ext uri="{FF2B5EF4-FFF2-40B4-BE49-F238E27FC236}">
              <a16:creationId xmlns:a16="http://schemas.microsoft.com/office/drawing/2014/main" id="{6E0EEB04-C401-42AC-92A2-1BE324D4CD63}"/>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6" name="AutoShape 51" descr="Resultado de imagen para GUANTE DE SEGURIDAD RECUBIERTO EN NITRILO PALMA Talla 9">
          <a:extLst>
            <a:ext uri="{FF2B5EF4-FFF2-40B4-BE49-F238E27FC236}">
              <a16:creationId xmlns:a16="http://schemas.microsoft.com/office/drawing/2014/main" id="{11C1FFF5-643A-483D-8BCA-47EC9224BBD7}"/>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7" name="AutoShape 54" descr="Resultado de imagen para GUANTE DE SEGURIDAD RECUBIERTO EN NITRILO PALMA Talla 7">
          <a:extLst>
            <a:ext uri="{FF2B5EF4-FFF2-40B4-BE49-F238E27FC236}">
              <a16:creationId xmlns:a16="http://schemas.microsoft.com/office/drawing/2014/main" id="{9D4A0F54-BF50-4305-BBB7-F4D202ED0A81}"/>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8" name="AutoShape 51" descr="Resultado de imagen para GUANTE DE SEGURIDAD RECUBIERTO EN NITRILO PALMA Talla 9">
          <a:extLst>
            <a:ext uri="{FF2B5EF4-FFF2-40B4-BE49-F238E27FC236}">
              <a16:creationId xmlns:a16="http://schemas.microsoft.com/office/drawing/2014/main" id="{70C322AD-D0A4-4835-9DB5-21BB277A6BD8}"/>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9" name="AutoShape 39" descr="Resultado de imagen para MULTICONECTOR HDMI">
          <a:extLst>
            <a:ext uri="{FF2B5EF4-FFF2-40B4-BE49-F238E27FC236}">
              <a16:creationId xmlns:a16="http://schemas.microsoft.com/office/drawing/2014/main" id="{2FB2AEB2-46C4-4DC5-9C9D-83A085279B20}"/>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50" name="AutoShape 51" descr="Resultado de imagen para GUANTE DE SEGURIDAD RECUBIERTO EN NITRILO PALMA Talla 9">
          <a:extLst>
            <a:ext uri="{FF2B5EF4-FFF2-40B4-BE49-F238E27FC236}">
              <a16:creationId xmlns:a16="http://schemas.microsoft.com/office/drawing/2014/main" id="{18F11C2F-CEC8-41B8-82AB-CD3A88D9B4EE}"/>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51" name="AutoShape 54" descr="Resultado de imagen para GUANTE DE SEGURIDAD RECUBIERTO EN NITRILO PALMA Talla 7">
          <a:extLst>
            <a:ext uri="{FF2B5EF4-FFF2-40B4-BE49-F238E27FC236}">
              <a16:creationId xmlns:a16="http://schemas.microsoft.com/office/drawing/2014/main" id="{FA99B36A-CD30-44A3-B35D-BD939FF8DD5E}"/>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252" name="AutoShape 39" descr="Resultado de imagen para MULTICONECTOR HDMI">
          <a:extLst>
            <a:ext uri="{FF2B5EF4-FFF2-40B4-BE49-F238E27FC236}">
              <a16:creationId xmlns:a16="http://schemas.microsoft.com/office/drawing/2014/main" id="{891F232F-443B-40A4-8989-0A302CDA35EA}"/>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253" name="AutoShape 51" descr="Resultado de imagen para GUANTE DE SEGURIDAD RECUBIERTO EN NITRILO PALMA Talla 9">
          <a:extLst>
            <a:ext uri="{FF2B5EF4-FFF2-40B4-BE49-F238E27FC236}">
              <a16:creationId xmlns:a16="http://schemas.microsoft.com/office/drawing/2014/main" id="{3B99F7E7-5517-459A-A0E9-4CA44EF9E869}"/>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254" name="AutoShape 54" descr="Resultado de imagen para GUANTE DE SEGURIDAD RECUBIERTO EN NITRILO PALMA Talla 7">
          <a:extLst>
            <a:ext uri="{FF2B5EF4-FFF2-40B4-BE49-F238E27FC236}">
              <a16:creationId xmlns:a16="http://schemas.microsoft.com/office/drawing/2014/main" id="{012A01EF-1AC6-4DD8-85B1-839F3FA4107C}"/>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255" name="AutoShape 39" descr="Resultado de imagen para MULTICONECTOR HDMI">
          <a:extLst>
            <a:ext uri="{FF2B5EF4-FFF2-40B4-BE49-F238E27FC236}">
              <a16:creationId xmlns:a16="http://schemas.microsoft.com/office/drawing/2014/main" id="{3C3BFE61-74E1-4FA3-BC2F-F4F2D37E38B5}"/>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256" name="AutoShape 51" descr="Resultado de imagen para GUANTE DE SEGURIDAD RECUBIERTO EN NITRILO PALMA Talla 9">
          <a:extLst>
            <a:ext uri="{FF2B5EF4-FFF2-40B4-BE49-F238E27FC236}">
              <a16:creationId xmlns:a16="http://schemas.microsoft.com/office/drawing/2014/main" id="{B9A5A14A-74C5-4D9A-998D-239C1425ECB2}"/>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257" name="AutoShape 39" descr="Resultado de imagen para MULTICONECTOR HDMI">
          <a:extLst>
            <a:ext uri="{FF2B5EF4-FFF2-40B4-BE49-F238E27FC236}">
              <a16:creationId xmlns:a16="http://schemas.microsoft.com/office/drawing/2014/main" id="{86DEDCDF-00FC-4B3C-BDB5-8AAE465C94C3}"/>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258" name="AutoShape 51" descr="Resultado de imagen para GUANTE DE SEGURIDAD RECUBIERTO EN NITRILO PALMA Talla 9">
          <a:extLst>
            <a:ext uri="{FF2B5EF4-FFF2-40B4-BE49-F238E27FC236}">
              <a16:creationId xmlns:a16="http://schemas.microsoft.com/office/drawing/2014/main" id="{A41F4065-ECBF-411F-B921-C49CF4EC274C}"/>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59" name="AutoShape 39" descr="Resultado de imagen para MULTICONECTOR HDMI">
          <a:extLst>
            <a:ext uri="{FF2B5EF4-FFF2-40B4-BE49-F238E27FC236}">
              <a16:creationId xmlns:a16="http://schemas.microsoft.com/office/drawing/2014/main" id="{6071B8E6-4AC7-4D16-A805-BD9DF281ABC7}"/>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0" name="AutoShape 51" descr="Resultado de imagen para GUANTE DE SEGURIDAD RECUBIERTO EN NITRILO PALMA Talla 9">
          <a:extLst>
            <a:ext uri="{FF2B5EF4-FFF2-40B4-BE49-F238E27FC236}">
              <a16:creationId xmlns:a16="http://schemas.microsoft.com/office/drawing/2014/main" id="{25052045-541E-4125-9483-91994B039C6C}"/>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1" name="AutoShape 54" descr="Resultado de imagen para GUANTE DE SEGURIDAD RECUBIERTO EN NITRILO PALMA Talla 7">
          <a:extLst>
            <a:ext uri="{FF2B5EF4-FFF2-40B4-BE49-F238E27FC236}">
              <a16:creationId xmlns:a16="http://schemas.microsoft.com/office/drawing/2014/main" id="{DE3A6F6F-638E-4940-8EF1-81C5A86383AF}"/>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2" name="AutoShape 39" descr="Resultado de imagen para MULTICONECTOR HDMI">
          <a:extLst>
            <a:ext uri="{FF2B5EF4-FFF2-40B4-BE49-F238E27FC236}">
              <a16:creationId xmlns:a16="http://schemas.microsoft.com/office/drawing/2014/main" id="{A0DD617C-8C05-4574-856E-6F0662806C73}"/>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3" name="AutoShape 51" descr="Resultado de imagen para GUANTE DE SEGURIDAD RECUBIERTO EN NITRILO PALMA Talla 9">
          <a:extLst>
            <a:ext uri="{FF2B5EF4-FFF2-40B4-BE49-F238E27FC236}">
              <a16:creationId xmlns:a16="http://schemas.microsoft.com/office/drawing/2014/main" id="{53D32160-976E-4170-A799-932E37606E22}"/>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4" name="AutoShape 54" descr="Resultado de imagen para GUANTE DE SEGURIDAD RECUBIERTO EN NITRILO PALMA Talla 7">
          <a:extLst>
            <a:ext uri="{FF2B5EF4-FFF2-40B4-BE49-F238E27FC236}">
              <a16:creationId xmlns:a16="http://schemas.microsoft.com/office/drawing/2014/main" id="{73014EAF-8563-47E3-8B61-76C0B5F44580}"/>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5" name="AutoShape 39" descr="Resultado de imagen para MULTICONECTOR HDMI">
          <a:extLst>
            <a:ext uri="{FF2B5EF4-FFF2-40B4-BE49-F238E27FC236}">
              <a16:creationId xmlns:a16="http://schemas.microsoft.com/office/drawing/2014/main" id="{43D2E5A5-6B63-4B3C-B1B8-AEE60A6FCFF6}"/>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6" name="AutoShape 51" descr="Resultado de imagen para GUANTE DE SEGURIDAD RECUBIERTO EN NITRILO PALMA Talla 9">
          <a:extLst>
            <a:ext uri="{FF2B5EF4-FFF2-40B4-BE49-F238E27FC236}">
              <a16:creationId xmlns:a16="http://schemas.microsoft.com/office/drawing/2014/main" id="{4EF2F3EA-9CF8-4ACE-82AE-814FD38ED3D8}"/>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7" name="AutoShape 54" descr="Resultado de imagen para GUANTE DE SEGURIDAD RECUBIERTO EN NITRILO PALMA Talla 7">
          <a:extLst>
            <a:ext uri="{FF2B5EF4-FFF2-40B4-BE49-F238E27FC236}">
              <a16:creationId xmlns:a16="http://schemas.microsoft.com/office/drawing/2014/main" id="{9BE24FE2-5822-44CC-B222-A7430A70C19A}"/>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8" name="AutoShape 39" descr="Resultado de imagen para MULTICONECTOR HDMI">
          <a:extLst>
            <a:ext uri="{FF2B5EF4-FFF2-40B4-BE49-F238E27FC236}">
              <a16:creationId xmlns:a16="http://schemas.microsoft.com/office/drawing/2014/main" id="{4B8DC00D-A325-46B1-BDF0-722A56BD7BEC}"/>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9" name="AutoShape 51" descr="Resultado de imagen para GUANTE DE SEGURIDAD RECUBIERTO EN NITRILO PALMA Talla 9">
          <a:extLst>
            <a:ext uri="{FF2B5EF4-FFF2-40B4-BE49-F238E27FC236}">
              <a16:creationId xmlns:a16="http://schemas.microsoft.com/office/drawing/2014/main" id="{4F4E4A1B-930A-4983-97E7-554D081322CB}"/>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70" name="AutoShape 54" descr="Resultado de imagen para GUANTE DE SEGURIDAD RECUBIERTO EN NITRILO PALMA Talla 7">
          <a:extLst>
            <a:ext uri="{FF2B5EF4-FFF2-40B4-BE49-F238E27FC236}">
              <a16:creationId xmlns:a16="http://schemas.microsoft.com/office/drawing/2014/main" id="{7918B909-2463-4F6B-8286-22BBCA49898D}"/>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0</xdr:colOff>
      <xdr:row>0</xdr:row>
      <xdr:rowOff>0</xdr:rowOff>
    </xdr:from>
    <xdr:to>
      <xdr:col>5</xdr:col>
      <xdr:colOff>304800</xdr:colOff>
      <xdr:row>37</xdr:row>
      <xdr:rowOff>50800</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64E41F5A-E23E-4922-80DE-64ACD400947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82EA3102-6685-43F8-8959-2D65ACA1986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4" name="AutoShape 39" descr="Resultado de imagen para MULTICONECTOR HDMI">
          <a:extLst>
            <a:ext uri="{FF2B5EF4-FFF2-40B4-BE49-F238E27FC236}">
              <a16:creationId xmlns:a16="http://schemas.microsoft.com/office/drawing/2014/main" id="{660BBCDE-3569-483B-9795-D7120FD31A01}"/>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5" name="AutoShape 51" descr="Resultado de imagen para GUANTE DE SEGURIDAD RECUBIERTO EN NITRILO PALMA Talla 9">
          <a:extLst>
            <a:ext uri="{FF2B5EF4-FFF2-40B4-BE49-F238E27FC236}">
              <a16:creationId xmlns:a16="http://schemas.microsoft.com/office/drawing/2014/main" id="{3C8536F1-18AE-4F86-B6FB-30C6475E957A}"/>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6" name="AutoShape 51" descr="Resultado de imagen para GUANTE DE SEGURIDAD RECUBIERTO EN NITRILO PALMA Talla 9">
          <a:extLst>
            <a:ext uri="{FF2B5EF4-FFF2-40B4-BE49-F238E27FC236}">
              <a16:creationId xmlns:a16="http://schemas.microsoft.com/office/drawing/2014/main" id="{10B77594-19AE-449F-98F1-282D834771C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7" name="AutoShape 54" descr="Resultado de imagen para GUANTE DE SEGURIDAD RECUBIERTO EN NITRILO PALMA Talla 7">
          <a:extLst>
            <a:ext uri="{FF2B5EF4-FFF2-40B4-BE49-F238E27FC236}">
              <a16:creationId xmlns:a16="http://schemas.microsoft.com/office/drawing/2014/main" id="{2196BAF3-79CC-435B-AA71-4E55161D716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8" name="AutoShape 39" descr="Resultado de imagen para MULTICONECTOR HDMI">
          <a:extLst>
            <a:ext uri="{FF2B5EF4-FFF2-40B4-BE49-F238E27FC236}">
              <a16:creationId xmlns:a16="http://schemas.microsoft.com/office/drawing/2014/main" id="{A25B8C7B-E67A-460A-88F0-760E4E5626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9" name="AutoShape 51" descr="Resultado de imagen para GUANTE DE SEGURIDAD RECUBIERTO EN NITRILO PALMA Talla 9">
          <a:extLst>
            <a:ext uri="{FF2B5EF4-FFF2-40B4-BE49-F238E27FC236}">
              <a16:creationId xmlns:a16="http://schemas.microsoft.com/office/drawing/2014/main" id="{90D9E508-4B61-4997-AA0C-5EA10377DD14}"/>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10" name="AutoShape 39" descr="Resultado de imagen para MULTICONECTOR HDMI">
          <a:extLst>
            <a:ext uri="{FF2B5EF4-FFF2-40B4-BE49-F238E27FC236}">
              <a16:creationId xmlns:a16="http://schemas.microsoft.com/office/drawing/2014/main" id="{7F0534E1-633C-451D-8981-659E23B6ACE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11" name="AutoShape 51" descr="Resultado de imagen para GUANTE DE SEGURIDAD RECUBIERTO EN NITRILO PALMA Talla 9">
          <a:extLst>
            <a:ext uri="{FF2B5EF4-FFF2-40B4-BE49-F238E27FC236}">
              <a16:creationId xmlns:a16="http://schemas.microsoft.com/office/drawing/2014/main" id="{DED342B7-916B-4E98-8629-092B5F23A997}"/>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12" name="AutoShape 54" descr="Resultado de imagen para GUANTE DE SEGURIDAD RECUBIERTO EN NITRILO PALMA Talla 7">
          <a:extLst>
            <a:ext uri="{FF2B5EF4-FFF2-40B4-BE49-F238E27FC236}">
              <a16:creationId xmlns:a16="http://schemas.microsoft.com/office/drawing/2014/main" id="{BA264684-DE20-4C6F-BA0A-BBF8411162CA}"/>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13" name="AutoShape 39" descr="Resultado de imagen para MULTICONECTOR HDMI">
          <a:extLst>
            <a:ext uri="{FF2B5EF4-FFF2-40B4-BE49-F238E27FC236}">
              <a16:creationId xmlns:a16="http://schemas.microsoft.com/office/drawing/2014/main" id="{3D437B82-2230-4A0A-8B47-CC3CB3ADB257}"/>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14" name="AutoShape 51" descr="Resultado de imagen para GUANTE DE SEGURIDAD RECUBIERTO EN NITRILO PALMA Talla 9">
          <a:extLst>
            <a:ext uri="{FF2B5EF4-FFF2-40B4-BE49-F238E27FC236}">
              <a16:creationId xmlns:a16="http://schemas.microsoft.com/office/drawing/2014/main" id="{5B28F04D-B205-4DDD-B000-79EBFB44E8F5}"/>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15" name="AutoShape 39" descr="Resultado de imagen para MULTICONECTOR HDMI">
          <a:extLst>
            <a:ext uri="{FF2B5EF4-FFF2-40B4-BE49-F238E27FC236}">
              <a16:creationId xmlns:a16="http://schemas.microsoft.com/office/drawing/2014/main" id="{40D90A2C-C6F0-4A0D-AF9A-1D0BE6D8C068}"/>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16" name="AutoShape 51" descr="Resultado de imagen para GUANTE DE SEGURIDAD RECUBIERTO EN NITRILO PALMA Talla 9">
          <a:extLst>
            <a:ext uri="{FF2B5EF4-FFF2-40B4-BE49-F238E27FC236}">
              <a16:creationId xmlns:a16="http://schemas.microsoft.com/office/drawing/2014/main" id="{7FA9F96D-CF1A-484C-B709-D5C7383BD29C}"/>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17" name="AutoShape 39" descr="Resultado de imagen para MULTICONECTOR HDMI">
          <a:extLst>
            <a:ext uri="{FF2B5EF4-FFF2-40B4-BE49-F238E27FC236}">
              <a16:creationId xmlns:a16="http://schemas.microsoft.com/office/drawing/2014/main" id="{6BC2831E-F68C-4F69-A78F-7B97020C03D0}"/>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18" name="AutoShape 51" descr="Resultado de imagen para GUANTE DE SEGURIDAD RECUBIERTO EN NITRILO PALMA Talla 9">
          <a:extLst>
            <a:ext uri="{FF2B5EF4-FFF2-40B4-BE49-F238E27FC236}">
              <a16:creationId xmlns:a16="http://schemas.microsoft.com/office/drawing/2014/main" id="{DEDABD02-B95E-47B0-94D5-7ABFCA6E6A1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19" name="AutoShape 54" descr="Resultado de imagen para GUANTE DE SEGURIDAD RECUBIERTO EN NITRILO PALMA Talla 7">
          <a:extLst>
            <a:ext uri="{FF2B5EF4-FFF2-40B4-BE49-F238E27FC236}">
              <a16:creationId xmlns:a16="http://schemas.microsoft.com/office/drawing/2014/main" id="{FBE7E927-7077-434E-B4A2-9EE50AF48017}"/>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20" name="AutoShape 39" descr="Resultado de imagen para MULTICONECTOR HDMI">
          <a:extLst>
            <a:ext uri="{FF2B5EF4-FFF2-40B4-BE49-F238E27FC236}">
              <a16:creationId xmlns:a16="http://schemas.microsoft.com/office/drawing/2014/main" id="{0FFBECEB-3B31-4E7C-952D-D18CBE9C4FE8}"/>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AA5D451B-7E8B-4251-B209-11033FD5FB4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22" name="AutoShape 54" descr="Resultado de imagen para GUANTE DE SEGURIDAD RECUBIERTO EN NITRILO PALMA Talla 7">
          <a:extLst>
            <a:ext uri="{FF2B5EF4-FFF2-40B4-BE49-F238E27FC236}">
              <a16:creationId xmlns:a16="http://schemas.microsoft.com/office/drawing/2014/main" id="{FDA338F1-DDF0-4A1D-998E-7DC83806ECC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23" name="AutoShape 39" descr="Resultado de imagen para MULTICONECTOR HDMI">
          <a:extLst>
            <a:ext uri="{FF2B5EF4-FFF2-40B4-BE49-F238E27FC236}">
              <a16:creationId xmlns:a16="http://schemas.microsoft.com/office/drawing/2014/main" id="{8DC37829-AB61-4688-AC8C-50B5BB93120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24" name="AutoShape 51" descr="Resultado de imagen para GUANTE DE SEGURIDAD RECUBIERTO EN NITRILO PALMA Talla 9">
          <a:extLst>
            <a:ext uri="{FF2B5EF4-FFF2-40B4-BE49-F238E27FC236}">
              <a16:creationId xmlns:a16="http://schemas.microsoft.com/office/drawing/2014/main" id="{2FE647C8-10C4-4AC0-8289-9789B4AE021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25" name="AutoShape 54" descr="Resultado de imagen para GUANTE DE SEGURIDAD RECUBIERTO EN NITRILO PALMA Talla 7">
          <a:extLst>
            <a:ext uri="{FF2B5EF4-FFF2-40B4-BE49-F238E27FC236}">
              <a16:creationId xmlns:a16="http://schemas.microsoft.com/office/drawing/2014/main" id="{15DE62E8-3AE4-4634-AF16-3F366B3EE75E}"/>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26" name="AutoShape 39" descr="Resultado de imagen para MULTICONECTOR HDMI">
          <a:extLst>
            <a:ext uri="{FF2B5EF4-FFF2-40B4-BE49-F238E27FC236}">
              <a16:creationId xmlns:a16="http://schemas.microsoft.com/office/drawing/2014/main" id="{DD092169-B447-4870-B77F-B758EC8B008D}"/>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27" name="AutoShape 51" descr="Resultado de imagen para GUANTE DE SEGURIDAD RECUBIERTO EN NITRILO PALMA Talla 9">
          <a:extLst>
            <a:ext uri="{FF2B5EF4-FFF2-40B4-BE49-F238E27FC236}">
              <a16:creationId xmlns:a16="http://schemas.microsoft.com/office/drawing/2014/main" id="{7320B5EA-457E-4786-B008-01C297A56B2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28" name="AutoShape 54" descr="Resultado de imagen para GUANTE DE SEGURIDAD RECUBIERTO EN NITRILO PALMA Talla 7">
          <a:extLst>
            <a:ext uri="{FF2B5EF4-FFF2-40B4-BE49-F238E27FC236}">
              <a16:creationId xmlns:a16="http://schemas.microsoft.com/office/drawing/2014/main" id="{D72BD036-D378-4504-A6F9-266BEEC466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29" name="AutoShape 39" descr="Resultado de imagen para MULTICONECTOR HDMI">
          <a:extLst>
            <a:ext uri="{FF2B5EF4-FFF2-40B4-BE49-F238E27FC236}">
              <a16:creationId xmlns:a16="http://schemas.microsoft.com/office/drawing/2014/main" id="{4C2E005E-8D98-4F2A-A627-304EBBD35C6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0" name="AutoShape 39" descr="Resultado de imagen para MULTICONECTOR HDMI">
          <a:extLst>
            <a:ext uri="{FF2B5EF4-FFF2-40B4-BE49-F238E27FC236}">
              <a16:creationId xmlns:a16="http://schemas.microsoft.com/office/drawing/2014/main" id="{ACE52B77-B7AC-4B0A-8255-AD32C850B8CB}"/>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1" name="AutoShape 51" descr="Resultado de imagen para GUANTE DE SEGURIDAD RECUBIERTO EN NITRILO PALMA Talla 9">
          <a:extLst>
            <a:ext uri="{FF2B5EF4-FFF2-40B4-BE49-F238E27FC236}">
              <a16:creationId xmlns:a16="http://schemas.microsoft.com/office/drawing/2014/main" id="{B0F6E3DB-7552-4B62-9834-06488905DD7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2" name="AutoShape 54" descr="Resultado de imagen para GUANTE DE SEGURIDAD RECUBIERTO EN NITRILO PALMA Talla 7">
          <a:extLst>
            <a:ext uri="{FF2B5EF4-FFF2-40B4-BE49-F238E27FC236}">
              <a16:creationId xmlns:a16="http://schemas.microsoft.com/office/drawing/2014/main" id="{069AF0E5-1B09-4581-B2DC-949C0C5399F3}"/>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3" name="AutoShape 39" descr="Resultado de imagen para MULTICONECTOR HDMI">
          <a:extLst>
            <a:ext uri="{FF2B5EF4-FFF2-40B4-BE49-F238E27FC236}">
              <a16:creationId xmlns:a16="http://schemas.microsoft.com/office/drawing/2014/main" id="{A642E258-914B-47D9-900F-F543393A62E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4" name="AutoShape 51" descr="Resultado de imagen para GUANTE DE SEGURIDAD RECUBIERTO EN NITRILO PALMA Talla 9">
          <a:extLst>
            <a:ext uri="{FF2B5EF4-FFF2-40B4-BE49-F238E27FC236}">
              <a16:creationId xmlns:a16="http://schemas.microsoft.com/office/drawing/2014/main" id="{CDF32E85-94C9-4ECB-B6E0-4200CB6BA86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5" name="AutoShape 54" descr="Resultado de imagen para GUANTE DE SEGURIDAD RECUBIERTO EN NITRILO PALMA Talla 7">
          <a:extLst>
            <a:ext uri="{FF2B5EF4-FFF2-40B4-BE49-F238E27FC236}">
              <a16:creationId xmlns:a16="http://schemas.microsoft.com/office/drawing/2014/main" id="{F79AF5EA-A8C1-4EBC-82BF-5F40422D1B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6" name="AutoShape 39" descr="Resultado de imagen para MULTICONECTOR HDMI">
          <a:extLst>
            <a:ext uri="{FF2B5EF4-FFF2-40B4-BE49-F238E27FC236}">
              <a16:creationId xmlns:a16="http://schemas.microsoft.com/office/drawing/2014/main" id="{E637C6B1-442F-41CE-A7E6-5A6710B80E5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7" name="AutoShape 51" descr="Resultado de imagen para GUANTE DE SEGURIDAD RECUBIERTO EN NITRILO PALMA Talla 9">
          <a:extLst>
            <a:ext uri="{FF2B5EF4-FFF2-40B4-BE49-F238E27FC236}">
              <a16:creationId xmlns:a16="http://schemas.microsoft.com/office/drawing/2014/main" id="{03A5958B-A3C7-4EDB-9330-61E39872778A}"/>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8" name="AutoShape 54" descr="Resultado de imagen para GUANTE DE SEGURIDAD RECUBIERTO EN NITRILO PALMA Talla 7">
          <a:extLst>
            <a:ext uri="{FF2B5EF4-FFF2-40B4-BE49-F238E27FC236}">
              <a16:creationId xmlns:a16="http://schemas.microsoft.com/office/drawing/2014/main" id="{B7B46E64-020E-4A96-B9A6-814C3D6A5CFD}"/>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0</xdr:row>
      <xdr:rowOff>0</xdr:rowOff>
    </xdr:from>
    <xdr:to>
      <xdr:col>3</xdr:col>
      <xdr:colOff>304800</xdr:colOff>
      <xdr:row>37</xdr:row>
      <xdr:rowOff>50800</xdr:rowOff>
    </xdr:to>
    <xdr:sp macro="" textlink="">
      <xdr:nvSpPr>
        <xdr:cNvPr id="39" name="AutoShape 51" descr="Resultado de imagen para GUANTE DE SEGURIDAD RECUBIERTO EN NITRILO PALMA Talla 9">
          <a:extLst>
            <a:ext uri="{FF2B5EF4-FFF2-40B4-BE49-F238E27FC236}">
              <a16:creationId xmlns:a16="http://schemas.microsoft.com/office/drawing/2014/main" id="{1B2D5967-3832-4735-80A3-72979FA0A829}"/>
            </a:ext>
          </a:extLst>
        </xdr:cNvPr>
        <xdr:cNvSpPr>
          <a:spLocks noChangeAspect="1" noChangeArrowheads="1"/>
        </xdr:cNvSpPr>
      </xdr:nvSpPr>
      <xdr:spPr bwMode="auto">
        <a:xfrm>
          <a:off x="458152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0</xdr:row>
      <xdr:rowOff>0</xdr:rowOff>
    </xdr:from>
    <xdr:to>
      <xdr:col>3</xdr:col>
      <xdr:colOff>304800</xdr:colOff>
      <xdr:row>37</xdr:row>
      <xdr:rowOff>50800</xdr:rowOff>
    </xdr:to>
    <xdr:sp macro="" textlink="">
      <xdr:nvSpPr>
        <xdr:cNvPr id="40" name="AutoShape 54" descr="Resultado de imagen para GUANTE DE SEGURIDAD RECUBIERTO EN NITRILO PALMA Talla 7">
          <a:extLst>
            <a:ext uri="{FF2B5EF4-FFF2-40B4-BE49-F238E27FC236}">
              <a16:creationId xmlns:a16="http://schemas.microsoft.com/office/drawing/2014/main" id="{03D0BD94-74A5-4CC4-84AF-66E2EB0B41D8}"/>
            </a:ext>
          </a:extLst>
        </xdr:cNvPr>
        <xdr:cNvSpPr>
          <a:spLocks noChangeAspect="1" noChangeArrowheads="1"/>
        </xdr:cNvSpPr>
      </xdr:nvSpPr>
      <xdr:spPr bwMode="auto">
        <a:xfrm>
          <a:off x="458152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42" name="AutoShape 39" descr="Resultado de imagen para MULTICONECTOR HDMI">
          <a:extLst>
            <a:ext uri="{FF2B5EF4-FFF2-40B4-BE49-F238E27FC236}">
              <a16:creationId xmlns:a16="http://schemas.microsoft.com/office/drawing/2014/main" id="{E84A59E2-E00F-403B-A046-1F6B366A251F}"/>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DCE5F582-7526-4010-A51E-38982E8C350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44" name="AutoShape 39" descr="Resultado de imagen para MULTICONECTOR HDMI">
          <a:extLst>
            <a:ext uri="{FF2B5EF4-FFF2-40B4-BE49-F238E27FC236}">
              <a16:creationId xmlns:a16="http://schemas.microsoft.com/office/drawing/2014/main" id="{A70C13DB-DF8E-4A11-9621-BC57824ED09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45" name="AutoShape 51" descr="Resultado de imagen para GUANTE DE SEGURIDAD RECUBIERTO EN NITRILO PALMA Talla 9">
          <a:extLst>
            <a:ext uri="{FF2B5EF4-FFF2-40B4-BE49-F238E27FC236}">
              <a16:creationId xmlns:a16="http://schemas.microsoft.com/office/drawing/2014/main" id="{80E99EC9-434D-4935-94B0-012C06FB6CEF}"/>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46" name="AutoShape 54" descr="Resultado de imagen para GUANTE DE SEGURIDAD RECUBIERTO EN NITRILO PALMA Talla 7">
          <a:extLst>
            <a:ext uri="{FF2B5EF4-FFF2-40B4-BE49-F238E27FC236}">
              <a16:creationId xmlns:a16="http://schemas.microsoft.com/office/drawing/2014/main" id="{114C1252-F8B1-437A-A078-0B8E63B3C940}"/>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47" name="AutoShape 51" descr="Resultado de imagen para GUANTE DE SEGURIDAD RECUBIERTO EN NITRILO PALMA Talla 9">
          <a:extLst>
            <a:ext uri="{FF2B5EF4-FFF2-40B4-BE49-F238E27FC236}">
              <a16:creationId xmlns:a16="http://schemas.microsoft.com/office/drawing/2014/main" id="{CB914DA6-0050-4214-B5CF-F92CAFB2C541}"/>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48" name="AutoShape 54" descr="Resultado de imagen para GUANTE DE SEGURIDAD RECUBIERTO EN NITRILO PALMA Talla 7">
          <a:extLst>
            <a:ext uri="{FF2B5EF4-FFF2-40B4-BE49-F238E27FC236}">
              <a16:creationId xmlns:a16="http://schemas.microsoft.com/office/drawing/2014/main" id="{19435D19-C2F8-49C4-8923-36BD8ED7719C}"/>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49" name="AutoShape 39" descr="Resultado de imagen para MULTICONECTOR HDMI">
          <a:extLst>
            <a:ext uri="{FF2B5EF4-FFF2-40B4-BE49-F238E27FC236}">
              <a16:creationId xmlns:a16="http://schemas.microsoft.com/office/drawing/2014/main" id="{E222A7A5-EE32-4968-AE29-2403A473C90E}"/>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50" name="AutoShape 51" descr="Resultado de imagen para GUANTE DE SEGURIDAD RECUBIERTO EN NITRILO PALMA Talla 9">
          <a:extLst>
            <a:ext uri="{FF2B5EF4-FFF2-40B4-BE49-F238E27FC236}">
              <a16:creationId xmlns:a16="http://schemas.microsoft.com/office/drawing/2014/main" id="{5A988D74-41C3-47DE-9C54-89A525E9993F}"/>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51" name="AutoShape 39" descr="Resultado de imagen para MULTICONECTOR HDMI">
          <a:extLst>
            <a:ext uri="{FF2B5EF4-FFF2-40B4-BE49-F238E27FC236}">
              <a16:creationId xmlns:a16="http://schemas.microsoft.com/office/drawing/2014/main" id="{C12CF0E6-3411-4E46-B2FF-81ABEDC4FFA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EC29EDC1-0266-4D9F-A3CE-868DC7FCDD00}"/>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53" name="AutoShape 54" descr="Resultado de imagen para GUANTE DE SEGURIDAD RECUBIERTO EN NITRILO PALMA Talla 7">
          <a:extLst>
            <a:ext uri="{FF2B5EF4-FFF2-40B4-BE49-F238E27FC236}">
              <a16:creationId xmlns:a16="http://schemas.microsoft.com/office/drawing/2014/main" id="{C617C2E0-79A2-4808-AB64-A16000BF381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54" name="AutoShape 39" descr="Resultado de imagen para MULTICONECTOR HDMI">
          <a:extLst>
            <a:ext uri="{FF2B5EF4-FFF2-40B4-BE49-F238E27FC236}">
              <a16:creationId xmlns:a16="http://schemas.microsoft.com/office/drawing/2014/main" id="{C734CBA6-EE69-4583-92F9-51C2184C6EE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55" name="AutoShape 51" descr="Resultado de imagen para GUANTE DE SEGURIDAD RECUBIERTO EN NITRILO PALMA Talla 9">
          <a:extLst>
            <a:ext uri="{FF2B5EF4-FFF2-40B4-BE49-F238E27FC236}">
              <a16:creationId xmlns:a16="http://schemas.microsoft.com/office/drawing/2014/main" id="{944A4F90-B101-4A95-AF19-A53FB960EB8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56" name="AutoShape 39" descr="Resultado de imagen para MULTICONECTOR HDMI">
          <a:extLst>
            <a:ext uri="{FF2B5EF4-FFF2-40B4-BE49-F238E27FC236}">
              <a16:creationId xmlns:a16="http://schemas.microsoft.com/office/drawing/2014/main" id="{131FD09E-8332-4343-8762-7FFC7954179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1B2EC0E9-F676-4D5F-8FC0-A0EA5E58E20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58" name="AutoShape 39" descr="Resultado de imagen para MULTICONECTOR HDMI">
          <a:extLst>
            <a:ext uri="{FF2B5EF4-FFF2-40B4-BE49-F238E27FC236}">
              <a16:creationId xmlns:a16="http://schemas.microsoft.com/office/drawing/2014/main" id="{F0BB5FEF-6698-489F-B46E-44597C57071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D1A0029E-D73F-4694-8B66-84D05E0156D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60" name="AutoShape 54" descr="Resultado de imagen para GUANTE DE SEGURIDAD RECUBIERTO EN NITRILO PALMA Talla 7">
          <a:extLst>
            <a:ext uri="{FF2B5EF4-FFF2-40B4-BE49-F238E27FC236}">
              <a16:creationId xmlns:a16="http://schemas.microsoft.com/office/drawing/2014/main" id="{A0FA2390-21CB-411C-BA2E-18E89653D37F}"/>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61" name="AutoShape 39" descr="Resultado de imagen para MULTICONECTOR HDMI">
          <a:extLst>
            <a:ext uri="{FF2B5EF4-FFF2-40B4-BE49-F238E27FC236}">
              <a16:creationId xmlns:a16="http://schemas.microsoft.com/office/drawing/2014/main" id="{EFBDFB5F-2FBA-4C54-9E97-0535F9AF0BD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62" name="AutoShape 51" descr="Resultado de imagen para GUANTE DE SEGURIDAD RECUBIERTO EN NITRILO PALMA Talla 9">
          <a:extLst>
            <a:ext uri="{FF2B5EF4-FFF2-40B4-BE49-F238E27FC236}">
              <a16:creationId xmlns:a16="http://schemas.microsoft.com/office/drawing/2014/main" id="{B5CA1D56-9073-4DFA-9EA7-DE094F4AA88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63" name="AutoShape 54" descr="Resultado de imagen para GUANTE DE SEGURIDAD RECUBIERTO EN NITRILO PALMA Talla 7">
          <a:extLst>
            <a:ext uri="{FF2B5EF4-FFF2-40B4-BE49-F238E27FC236}">
              <a16:creationId xmlns:a16="http://schemas.microsoft.com/office/drawing/2014/main" id="{4BACE781-1B2C-46EA-8602-AA2D7899318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64" name="AutoShape 39" descr="Resultado de imagen para MULTICONECTOR HDMI">
          <a:extLst>
            <a:ext uri="{FF2B5EF4-FFF2-40B4-BE49-F238E27FC236}">
              <a16:creationId xmlns:a16="http://schemas.microsoft.com/office/drawing/2014/main" id="{A6D334EE-1C9F-4CD2-9BE5-20A8787C091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65" name="AutoShape 51" descr="Resultado de imagen para GUANTE DE SEGURIDAD RECUBIERTO EN NITRILO PALMA Talla 9">
          <a:extLst>
            <a:ext uri="{FF2B5EF4-FFF2-40B4-BE49-F238E27FC236}">
              <a16:creationId xmlns:a16="http://schemas.microsoft.com/office/drawing/2014/main" id="{DC50569F-5C42-47D0-BA14-2A4C1CAC01C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66" name="AutoShape 54" descr="Resultado de imagen para GUANTE DE SEGURIDAD RECUBIERTO EN NITRILO PALMA Talla 7">
          <a:extLst>
            <a:ext uri="{FF2B5EF4-FFF2-40B4-BE49-F238E27FC236}">
              <a16:creationId xmlns:a16="http://schemas.microsoft.com/office/drawing/2014/main" id="{BBC6AA37-CC2E-4D41-B40E-1EA485A4D22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67" name="AutoShape 39" descr="Resultado de imagen para MULTICONECTOR HDMI">
          <a:extLst>
            <a:ext uri="{FF2B5EF4-FFF2-40B4-BE49-F238E27FC236}">
              <a16:creationId xmlns:a16="http://schemas.microsoft.com/office/drawing/2014/main" id="{423105A6-3643-41FC-A5E3-9EBA7E9B39A6}"/>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68" name="AutoShape 51" descr="Resultado de imagen para GUANTE DE SEGURIDAD RECUBIERTO EN NITRILO PALMA Talla 9">
          <a:extLst>
            <a:ext uri="{FF2B5EF4-FFF2-40B4-BE49-F238E27FC236}">
              <a16:creationId xmlns:a16="http://schemas.microsoft.com/office/drawing/2014/main" id="{85D7B4AC-5829-42AE-AC49-A40FC8158F17}"/>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69" name="AutoShape 54" descr="Resultado de imagen para GUANTE DE SEGURIDAD RECUBIERTO EN NITRILO PALMA Talla 7">
          <a:extLst>
            <a:ext uri="{FF2B5EF4-FFF2-40B4-BE49-F238E27FC236}">
              <a16:creationId xmlns:a16="http://schemas.microsoft.com/office/drawing/2014/main" id="{F86DC074-5902-4F8F-A2C5-0F2CCF57974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0" name="AutoShape 39" descr="Resultado de imagen para MULTICONECTOR HDMI">
          <a:extLst>
            <a:ext uri="{FF2B5EF4-FFF2-40B4-BE49-F238E27FC236}">
              <a16:creationId xmlns:a16="http://schemas.microsoft.com/office/drawing/2014/main" id="{09FF4426-F676-4932-BB64-67D2C200574B}"/>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1" name="AutoShape 39" descr="Resultado de imagen para MULTICONECTOR HDMI">
          <a:extLst>
            <a:ext uri="{FF2B5EF4-FFF2-40B4-BE49-F238E27FC236}">
              <a16:creationId xmlns:a16="http://schemas.microsoft.com/office/drawing/2014/main" id="{2B578738-9EF1-4455-A97B-CBD07A6F8D7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2" name="AutoShape 51" descr="Resultado de imagen para GUANTE DE SEGURIDAD RECUBIERTO EN NITRILO PALMA Talla 9">
          <a:extLst>
            <a:ext uri="{FF2B5EF4-FFF2-40B4-BE49-F238E27FC236}">
              <a16:creationId xmlns:a16="http://schemas.microsoft.com/office/drawing/2014/main" id="{6F32C97E-718B-490D-B99E-04F32582C8E1}"/>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3" name="AutoShape 54" descr="Resultado de imagen para GUANTE DE SEGURIDAD RECUBIERTO EN NITRILO PALMA Talla 7">
          <a:extLst>
            <a:ext uri="{FF2B5EF4-FFF2-40B4-BE49-F238E27FC236}">
              <a16:creationId xmlns:a16="http://schemas.microsoft.com/office/drawing/2014/main" id="{842B2D99-C03A-4EC0-A92C-5656828ABB4D}"/>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4" name="AutoShape 39" descr="Resultado de imagen para MULTICONECTOR HDMI">
          <a:extLst>
            <a:ext uri="{FF2B5EF4-FFF2-40B4-BE49-F238E27FC236}">
              <a16:creationId xmlns:a16="http://schemas.microsoft.com/office/drawing/2014/main" id="{1B43EF2F-5DBC-4065-BB0F-8CEF50104F7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5" name="AutoShape 51" descr="Resultado de imagen para GUANTE DE SEGURIDAD RECUBIERTO EN NITRILO PALMA Talla 9">
          <a:extLst>
            <a:ext uri="{FF2B5EF4-FFF2-40B4-BE49-F238E27FC236}">
              <a16:creationId xmlns:a16="http://schemas.microsoft.com/office/drawing/2014/main" id="{4C7408D4-9B44-458B-B3AA-4B619888591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6" name="AutoShape 54" descr="Resultado de imagen para GUANTE DE SEGURIDAD RECUBIERTO EN NITRILO PALMA Talla 7">
          <a:extLst>
            <a:ext uri="{FF2B5EF4-FFF2-40B4-BE49-F238E27FC236}">
              <a16:creationId xmlns:a16="http://schemas.microsoft.com/office/drawing/2014/main" id="{21CFF862-A085-4A18-A060-E790649BEE7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7" name="AutoShape 39" descr="Resultado de imagen para MULTICONECTOR HDMI">
          <a:extLst>
            <a:ext uri="{FF2B5EF4-FFF2-40B4-BE49-F238E27FC236}">
              <a16:creationId xmlns:a16="http://schemas.microsoft.com/office/drawing/2014/main" id="{16CBDAFE-AE05-47D8-BEA3-3B71F8FDAF5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8" name="AutoShape 51" descr="Resultado de imagen para GUANTE DE SEGURIDAD RECUBIERTO EN NITRILO PALMA Talla 9">
          <a:extLst>
            <a:ext uri="{FF2B5EF4-FFF2-40B4-BE49-F238E27FC236}">
              <a16:creationId xmlns:a16="http://schemas.microsoft.com/office/drawing/2014/main" id="{3B9BC825-EDAB-4746-93F9-E5748DC0CE9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9" name="AutoShape 54" descr="Resultado de imagen para GUANTE DE SEGURIDAD RECUBIERTO EN NITRILO PALMA Talla 7">
          <a:extLst>
            <a:ext uri="{FF2B5EF4-FFF2-40B4-BE49-F238E27FC236}">
              <a16:creationId xmlns:a16="http://schemas.microsoft.com/office/drawing/2014/main" id="{8148FD23-BFFE-4D9E-A8E0-B34D1782D2E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80" name="AutoShape 39" descr="Resultado de imagen para MULTICONECTOR HDMI">
          <a:extLst>
            <a:ext uri="{FF2B5EF4-FFF2-40B4-BE49-F238E27FC236}">
              <a16:creationId xmlns:a16="http://schemas.microsoft.com/office/drawing/2014/main" id="{4BB781B8-AFE3-4681-8A9C-95EC8E656484}"/>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81" name="AutoShape 51" descr="Resultado de imagen para GUANTE DE SEGURIDAD RECUBIERTO EN NITRILO PALMA Talla 9">
          <a:extLst>
            <a:ext uri="{FF2B5EF4-FFF2-40B4-BE49-F238E27FC236}">
              <a16:creationId xmlns:a16="http://schemas.microsoft.com/office/drawing/2014/main" id="{60704D90-AAE2-4D9D-9F97-5FA1181AFEA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82" name="AutoShape 39" descr="Resultado de imagen para MULTICONECTOR HDMI">
          <a:extLst>
            <a:ext uri="{FF2B5EF4-FFF2-40B4-BE49-F238E27FC236}">
              <a16:creationId xmlns:a16="http://schemas.microsoft.com/office/drawing/2014/main" id="{9639157A-2190-4725-B176-DF9BE5015C1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1E09891D-A094-4CF2-876E-1B2F9AF8A43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84" name="AutoShape 54" descr="Resultado de imagen para GUANTE DE SEGURIDAD RECUBIERTO EN NITRILO PALMA Talla 7">
          <a:extLst>
            <a:ext uri="{FF2B5EF4-FFF2-40B4-BE49-F238E27FC236}">
              <a16:creationId xmlns:a16="http://schemas.microsoft.com/office/drawing/2014/main" id="{44E2294A-2F5B-49DA-8D24-6F87D9891B9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85" name="AutoShape 39" descr="Resultado de imagen para MULTICONECTOR HDMI">
          <a:extLst>
            <a:ext uri="{FF2B5EF4-FFF2-40B4-BE49-F238E27FC236}">
              <a16:creationId xmlns:a16="http://schemas.microsoft.com/office/drawing/2014/main" id="{C4749633-5DD4-44B0-9658-40BF8CB238A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86" name="AutoShape 51" descr="Resultado de imagen para GUANTE DE SEGURIDAD RECUBIERTO EN NITRILO PALMA Talla 9">
          <a:extLst>
            <a:ext uri="{FF2B5EF4-FFF2-40B4-BE49-F238E27FC236}">
              <a16:creationId xmlns:a16="http://schemas.microsoft.com/office/drawing/2014/main" id="{B79777B8-BC36-4BFF-AA1E-4E3098C50C9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87" name="AutoShape 54" descr="Resultado de imagen para GUANTE DE SEGURIDAD RECUBIERTO EN NITRILO PALMA Talla 7">
          <a:extLst>
            <a:ext uri="{FF2B5EF4-FFF2-40B4-BE49-F238E27FC236}">
              <a16:creationId xmlns:a16="http://schemas.microsoft.com/office/drawing/2014/main" id="{53F438F5-F81B-4764-B3CD-26A8DE053604}"/>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88" name="AutoShape 51" descr="Resultado de imagen para GUANTE DE SEGURIDAD RECUBIERTO EN NITRILO PALMA Talla 9">
          <a:extLst>
            <a:ext uri="{FF2B5EF4-FFF2-40B4-BE49-F238E27FC236}">
              <a16:creationId xmlns:a16="http://schemas.microsoft.com/office/drawing/2014/main" id="{67F0D91B-D3B1-4042-AB81-B17E6E0C8B0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89" name="AutoShape 54" descr="Resultado de imagen para GUANTE DE SEGURIDAD RECUBIERTO EN NITRILO PALMA Talla 7">
          <a:extLst>
            <a:ext uri="{FF2B5EF4-FFF2-40B4-BE49-F238E27FC236}">
              <a16:creationId xmlns:a16="http://schemas.microsoft.com/office/drawing/2014/main" id="{734B61C9-4E0F-4A99-B6B8-19C82493491B}"/>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90" name="AutoShape 39" descr="Resultado de imagen para MULTICONECTOR HDMI">
          <a:extLst>
            <a:ext uri="{FF2B5EF4-FFF2-40B4-BE49-F238E27FC236}">
              <a16:creationId xmlns:a16="http://schemas.microsoft.com/office/drawing/2014/main" id="{5EB83896-D8BE-4231-937B-B4970262AF1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91" name="AutoShape 51" descr="Resultado de imagen para GUANTE DE SEGURIDAD RECUBIERTO EN NITRILO PALMA Talla 9">
          <a:extLst>
            <a:ext uri="{FF2B5EF4-FFF2-40B4-BE49-F238E27FC236}">
              <a16:creationId xmlns:a16="http://schemas.microsoft.com/office/drawing/2014/main" id="{7942E3A8-0453-4013-8B60-90B3C51596B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92" name="AutoShape 39" descr="Resultado de imagen para MULTICONECTOR HDMI">
          <a:extLst>
            <a:ext uri="{FF2B5EF4-FFF2-40B4-BE49-F238E27FC236}">
              <a16:creationId xmlns:a16="http://schemas.microsoft.com/office/drawing/2014/main" id="{6553A2AF-2F9E-47BC-AF71-BF18523789C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93" name="AutoShape 51" descr="Resultado de imagen para GUANTE DE SEGURIDAD RECUBIERTO EN NITRILO PALMA Talla 9">
          <a:extLst>
            <a:ext uri="{FF2B5EF4-FFF2-40B4-BE49-F238E27FC236}">
              <a16:creationId xmlns:a16="http://schemas.microsoft.com/office/drawing/2014/main" id="{9D0CCCE6-7FAC-40D4-90C6-6E0BB432A76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94" name="AutoShape 54" descr="Resultado de imagen para GUANTE DE SEGURIDAD RECUBIERTO EN NITRILO PALMA Talla 7">
          <a:extLst>
            <a:ext uri="{FF2B5EF4-FFF2-40B4-BE49-F238E27FC236}">
              <a16:creationId xmlns:a16="http://schemas.microsoft.com/office/drawing/2014/main" id="{CDFCB48C-5286-453B-9AB9-E054F65AA69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95" name="AutoShape 39" descr="Resultado de imagen para MULTICONECTOR HDMI">
          <a:extLst>
            <a:ext uri="{FF2B5EF4-FFF2-40B4-BE49-F238E27FC236}">
              <a16:creationId xmlns:a16="http://schemas.microsoft.com/office/drawing/2014/main" id="{DC6EA328-BD0B-48EB-A558-7ED6B87C9208}"/>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96" name="AutoShape 51" descr="Resultado de imagen para GUANTE DE SEGURIDAD RECUBIERTO EN NITRILO PALMA Talla 9">
          <a:extLst>
            <a:ext uri="{FF2B5EF4-FFF2-40B4-BE49-F238E27FC236}">
              <a16:creationId xmlns:a16="http://schemas.microsoft.com/office/drawing/2014/main" id="{24EF8DB7-6D68-48DB-A6FD-19A635DFF1C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97" name="AutoShape 39" descr="Resultado de imagen para MULTICONECTOR HDMI">
          <a:extLst>
            <a:ext uri="{FF2B5EF4-FFF2-40B4-BE49-F238E27FC236}">
              <a16:creationId xmlns:a16="http://schemas.microsoft.com/office/drawing/2014/main" id="{BA4C451C-91CC-4CAD-9176-6D1023E67B1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98" name="AutoShape 51" descr="Resultado de imagen para GUANTE DE SEGURIDAD RECUBIERTO EN NITRILO PALMA Talla 9">
          <a:extLst>
            <a:ext uri="{FF2B5EF4-FFF2-40B4-BE49-F238E27FC236}">
              <a16:creationId xmlns:a16="http://schemas.microsoft.com/office/drawing/2014/main" id="{419243D4-F594-40AE-9C32-201BED9D43AD}"/>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99" name="AutoShape 39" descr="Resultado de imagen para MULTICONECTOR HDMI">
          <a:extLst>
            <a:ext uri="{FF2B5EF4-FFF2-40B4-BE49-F238E27FC236}">
              <a16:creationId xmlns:a16="http://schemas.microsoft.com/office/drawing/2014/main" id="{CF14C9AB-5385-41C2-B6D1-5E81BD6EE1A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00" name="AutoShape 51" descr="Resultado de imagen para GUANTE DE SEGURIDAD RECUBIERTO EN NITRILO PALMA Talla 9">
          <a:extLst>
            <a:ext uri="{FF2B5EF4-FFF2-40B4-BE49-F238E27FC236}">
              <a16:creationId xmlns:a16="http://schemas.microsoft.com/office/drawing/2014/main" id="{BCCD94E9-9E65-4302-A637-4F1D4512F94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01" name="AutoShape 54" descr="Resultado de imagen para GUANTE DE SEGURIDAD RECUBIERTO EN NITRILO PALMA Talla 7">
          <a:extLst>
            <a:ext uri="{FF2B5EF4-FFF2-40B4-BE49-F238E27FC236}">
              <a16:creationId xmlns:a16="http://schemas.microsoft.com/office/drawing/2014/main" id="{C1827B6F-6808-4555-9051-49D3E9795B0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02" name="AutoShape 39" descr="Resultado de imagen para MULTICONECTOR HDMI">
          <a:extLst>
            <a:ext uri="{FF2B5EF4-FFF2-40B4-BE49-F238E27FC236}">
              <a16:creationId xmlns:a16="http://schemas.microsoft.com/office/drawing/2014/main" id="{555A0AA0-709D-473F-87CF-35FD72AEA3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03" name="AutoShape 51" descr="Resultado de imagen para GUANTE DE SEGURIDAD RECUBIERTO EN NITRILO PALMA Talla 9">
          <a:extLst>
            <a:ext uri="{FF2B5EF4-FFF2-40B4-BE49-F238E27FC236}">
              <a16:creationId xmlns:a16="http://schemas.microsoft.com/office/drawing/2014/main" id="{4A79EBC0-C957-4A69-A9DB-600D09593C1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04" name="AutoShape 54" descr="Resultado de imagen para GUANTE DE SEGURIDAD RECUBIERTO EN NITRILO PALMA Talla 7">
          <a:extLst>
            <a:ext uri="{FF2B5EF4-FFF2-40B4-BE49-F238E27FC236}">
              <a16:creationId xmlns:a16="http://schemas.microsoft.com/office/drawing/2014/main" id="{3CCD6D82-4738-4CE3-8558-18F4B7FB217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05" name="AutoShape 39" descr="Resultado de imagen para MULTICONECTOR HDMI">
          <a:extLst>
            <a:ext uri="{FF2B5EF4-FFF2-40B4-BE49-F238E27FC236}">
              <a16:creationId xmlns:a16="http://schemas.microsoft.com/office/drawing/2014/main" id="{C9A6743E-2978-43F5-8D6E-7A05515FB60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06" name="AutoShape 51" descr="Resultado de imagen para GUANTE DE SEGURIDAD RECUBIERTO EN NITRILO PALMA Talla 9">
          <a:extLst>
            <a:ext uri="{FF2B5EF4-FFF2-40B4-BE49-F238E27FC236}">
              <a16:creationId xmlns:a16="http://schemas.microsoft.com/office/drawing/2014/main" id="{7D4B8AB9-ED2E-4032-85BE-8FF46EA10F3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07" name="AutoShape 54" descr="Resultado de imagen para GUANTE DE SEGURIDAD RECUBIERTO EN NITRILO PALMA Talla 7">
          <a:extLst>
            <a:ext uri="{FF2B5EF4-FFF2-40B4-BE49-F238E27FC236}">
              <a16:creationId xmlns:a16="http://schemas.microsoft.com/office/drawing/2014/main" id="{0FE32025-F375-4180-82A0-387D135BFB3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08" name="AutoShape 39" descr="Resultado de imagen para MULTICONECTOR HDMI">
          <a:extLst>
            <a:ext uri="{FF2B5EF4-FFF2-40B4-BE49-F238E27FC236}">
              <a16:creationId xmlns:a16="http://schemas.microsoft.com/office/drawing/2014/main" id="{49774B05-10EF-4E8C-9768-5718CC37C73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668A35FC-2E87-447C-8902-8DDB80596F4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B50AEA65-D285-427A-B739-353158D63F7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1" name="AutoShape 39" descr="Resultado de imagen para MULTICONECTOR HDMI">
          <a:extLst>
            <a:ext uri="{FF2B5EF4-FFF2-40B4-BE49-F238E27FC236}">
              <a16:creationId xmlns:a16="http://schemas.microsoft.com/office/drawing/2014/main" id="{E6A8520A-0081-4461-80C4-EC3D7A5E6D6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2" name="AutoShape 39" descr="Resultado de imagen para MULTICONECTOR HDMI">
          <a:extLst>
            <a:ext uri="{FF2B5EF4-FFF2-40B4-BE49-F238E27FC236}">
              <a16:creationId xmlns:a16="http://schemas.microsoft.com/office/drawing/2014/main" id="{71F1B5D4-FBD4-4DB5-9D15-F8D1FF6EBA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3" name="AutoShape 51" descr="Resultado de imagen para GUANTE DE SEGURIDAD RECUBIERTO EN NITRILO PALMA Talla 9">
          <a:extLst>
            <a:ext uri="{FF2B5EF4-FFF2-40B4-BE49-F238E27FC236}">
              <a16:creationId xmlns:a16="http://schemas.microsoft.com/office/drawing/2014/main" id="{C91A6642-B695-469D-9D1D-B4E4BAB1F08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4" name="AutoShape 54" descr="Resultado de imagen para GUANTE DE SEGURIDAD RECUBIERTO EN NITRILO PALMA Talla 7">
          <a:extLst>
            <a:ext uri="{FF2B5EF4-FFF2-40B4-BE49-F238E27FC236}">
              <a16:creationId xmlns:a16="http://schemas.microsoft.com/office/drawing/2014/main" id="{1204195F-307D-499D-BE8F-6333F73F624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5" name="AutoShape 39" descr="Resultado de imagen para MULTICONECTOR HDMI">
          <a:extLst>
            <a:ext uri="{FF2B5EF4-FFF2-40B4-BE49-F238E27FC236}">
              <a16:creationId xmlns:a16="http://schemas.microsoft.com/office/drawing/2014/main" id="{1F9DE0C8-0935-4E8A-9122-B3911BBC341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6" name="AutoShape 51" descr="Resultado de imagen para GUANTE DE SEGURIDAD RECUBIERTO EN NITRILO PALMA Talla 9">
          <a:extLst>
            <a:ext uri="{FF2B5EF4-FFF2-40B4-BE49-F238E27FC236}">
              <a16:creationId xmlns:a16="http://schemas.microsoft.com/office/drawing/2014/main" id="{A0A482E3-1395-4EA2-8F04-FD63311C2C0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7" name="AutoShape 54" descr="Resultado de imagen para GUANTE DE SEGURIDAD RECUBIERTO EN NITRILO PALMA Talla 7">
          <a:extLst>
            <a:ext uri="{FF2B5EF4-FFF2-40B4-BE49-F238E27FC236}">
              <a16:creationId xmlns:a16="http://schemas.microsoft.com/office/drawing/2014/main" id="{29CED706-77CF-4F8D-88F3-F452C49B8FA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8" name="AutoShape 39" descr="Resultado de imagen para MULTICONECTOR HDMI">
          <a:extLst>
            <a:ext uri="{FF2B5EF4-FFF2-40B4-BE49-F238E27FC236}">
              <a16:creationId xmlns:a16="http://schemas.microsoft.com/office/drawing/2014/main" id="{FCE63FAF-A0D1-4481-9A21-222BC67B148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9" name="AutoShape 51" descr="Resultado de imagen para GUANTE DE SEGURIDAD RECUBIERTO EN NITRILO PALMA Talla 9">
          <a:extLst>
            <a:ext uri="{FF2B5EF4-FFF2-40B4-BE49-F238E27FC236}">
              <a16:creationId xmlns:a16="http://schemas.microsoft.com/office/drawing/2014/main" id="{BABE8D7F-361B-4D05-AD08-A03A8751629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20" name="AutoShape 54" descr="Resultado de imagen para GUANTE DE SEGURIDAD RECUBIERTO EN NITRILO PALMA Talla 7">
          <a:extLst>
            <a:ext uri="{FF2B5EF4-FFF2-40B4-BE49-F238E27FC236}">
              <a16:creationId xmlns:a16="http://schemas.microsoft.com/office/drawing/2014/main" id="{2CEC88D2-FBCF-4BBF-B43F-FA0C60C63D5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21" name="AutoShape 39" descr="Resultado de imagen para MULTICONECTOR HDMI">
          <a:extLst>
            <a:ext uri="{FF2B5EF4-FFF2-40B4-BE49-F238E27FC236}">
              <a16:creationId xmlns:a16="http://schemas.microsoft.com/office/drawing/2014/main" id="{B68C5611-9EA4-4BD7-9489-F38D874E320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7F948E05-271E-4B6C-AA95-8080C90137A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23" name="AutoShape 39" descr="Resultado de imagen para MULTICONECTOR HDMI">
          <a:extLst>
            <a:ext uri="{FF2B5EF4-FFF2-40B4-BE49-F238E27FC236}">
              <a16:creationId xmlns:a16="http://schemas.microsoft.com/office/drawing/2014/main" id="{2401F92A-F647-4E96-9292-B3470396CA8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24" name="AutoShape 51" descr="Resultado de imagen para GUANTE DE SEGURIDAD RECUBIERTO EN NITRILO PALMA Talla 9">
          <a:extLst>
            <a:ext uri="{FF2B5EF4-FFF2-40B4-BE49-F238E27FC236}">
              <a16:creationId xmlns:a16="http://schemas.microsoft.com/office/drawing/2014/main" id="{D6866F8D-9941-4877-8A20-553FE808864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25" name="AutoShape 54" descr="Resultado de imagen para GUANTE DE SEGURIDAD RECUBIERTO EN NITRILO PALMA Talla 7">
          <a:extLst>
            <a:ext uri="{FF2B5EF4-FFF2-40B4-BE49-F238E27FC236}">
              <a16:creationId xmlns:a16="http://schemas.microsoft.com/office/drawing/2014/main" id="{5BB72829-CFD6-431C-8AE5-D2313FEAFE3B}"/>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26" name="AutoShape 39" descr="Resultado de imagen para MULTICONECTOR HDMI">
          <a:extLst>
            <a:ext uri="{FF2B5EF4-FFF2-40B4-BE49-F238E27FC236}">
              <a16:creationId xmlns:a16="http://schemas.microsoft.com/office/drawing/2014/main" id="{DB10EFCF-7DE9-42D2-95E8-26C95807D46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A408D4F7-661A-4A6F-B5D8-9D8CA8BFE8A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75685301-FF98-4E82-BD51-01213FA331F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29" name="AutoShape 51" descr="Resultado de imagen para GUANTE DE SEGURIDAD RECUBIERTO EN NITRILO PALMA Talla 9">
          <a:extLst>
            <a:ext uri="{FF2B5EF4-FFF2-40B4-BE49-F238E27FC236}">
              <a16:creationId xmlns:a16="http://schemas.microsoft.com/office/drawing/2014/main" id="{1F048643-48A5-453D-A95D-C0F6B09A213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30" name="AutoShape 54" descr="Resultado de imagen para GUANTE DE SEGURIDAD RECUBIERTO EN NITRILO PALMA Talla 7">
          <a:extLst>
            <a:ext uri="{FF2B5EF4-FFF2-40B4-BE49-F238E27FC236}">
              <a16:creationId xmlns:a16="http://schemas.microsoft.com/office/drawing/2014/main" id="{BDEC4B0A-19AB-4D55-A567-E5BEC3BD0788}"/>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31" name="AutoShape 39" descr="Resultado de imagen para MULTICONECTOR HDMI">
          <a:extLst>
            <a:ext uri="{FF2B5EF4-FFF2-40B4-BE49-F238E27FC236}">
              <a16:creationId xmlns:a16="http://schemas.microsoft.com/office/drawing/2014/main" id="{9CDB25FD-4719-4E1C-967C-90CB6CCB477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D438B6BB-88BE-40F1-AE03-DC4711226B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33" name="AutoShape 39" descr="Resultado de imagen para MULTICONECTOR HDMI">
          <a:extLst>
            <a:ext uri="{FF2B5EF4-FFF2-40B4-BE49-F238E27FC236}">
              <a16:creationId xmlns:a16="http://schemas.microsoft.com/office/drawing/2014/main" id="{4F9A6375-2D42-45F4-9801-40A827B980C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1B47CA0F-14D1-452B-AD2B-C0A6A665979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73905A02-BCF7-47F1-8819-81D8D646BDB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36" name="AutoShape 39" descr="Resultado de imagen para MULTICONECTOR HDMI">
          <a:extLst>
            <a:ext uri="{FF2B5EF4-FFF2-40B4-BE49-F238E27FC236}">
              <a16:creationId xmlns:a16="http://schemas.microsoft.com/office/drawing/2014/main" id="{C1A38622-CFBE-44F2-A582-1F4CB26F74C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7253916B-1D50-45B4-BB3A-543EFDAC4CB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38" name="AutoShape 39" descr="Resultado de imagen para MULTICONECTOR HDMI">
          <a:extLst>
            <a:ext uri="{FF2B5EF4-FFF2-40B4-BE49-F238E27FC236}">
              <a16:creationId xmlns:a16="http://schemas.microsoft.com/office/drawing/2014/main" id="{CDCC0664-BE17-45AB-AEBC-B25990AD7038}"/>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39" name="AutoShape 51" descr="Resultado de imagen para GUANTE DE SEGURIDAD RECUBIERTO EN NITRILO PALMA Talla 9">
          <a:extLst>
            <a:ext uri="{FF2B5EF4-FFF2-40B4-BE49-F238E27FC236}">
              <a16:creationId xmlns:a16="http://schemas.microsoft.com/office/drawing/2014/main" id="{8174EF10-6E06-4698-B11A-7B005A149D1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40" name="AutoShape 39" descr="Resultado de imagen para MULTICONECTOR HDMI">
          <a:extLst>
            <a:ext uri="{FF2B5EF4-FFF2-40B4-BE49-F238E27FC236}">
              <a16:creationId xmlns:a16="http://schemas.microsoft.com/office/drawing/2014/main" id="{DB85F862-1D80-42B5-979C-41CEDC68CDEC}"/>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41" name="AutoShape 51" descr="Resultado de imagen para GUANTE DE SEGURIDAD RECUBIERTO EN NITRILO PALMA Talla 9">
          <a:extLst>
            <a:ext uri="{FF2B5EF4-FFF2-40B4-BE49-F238E27FC236}">
              <a16:creationId xmlns:a16="http://schemas.microsoft.com/office/drawing/2014/main" id="{BA976C03-FFC0-4FA6-8EBF-9E4B5F67102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42" name="AutoShape 54" descr="Resultado de imagen para GUANTE DE SEGURIDAD RECUBIERTO EN NITRILO PALMA Talla 7">
          <a:extLst>
            <a:ext uri="{FF2B5EF4-FFF2-40B4-BE49-F238E27FC236}">
              <a16:creationId xmlns:a16="http://schemas.microsoft.com/office/drawing/2014/main" id="{8FBD4A07-C109-4CA6-85E8-81188A35042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43" name="AutoShape 39" descr="Resultado de imagen para MULTICONECTOR HDMI">
          <a:extLst>
            <a:ext uri="{FF2B5EF4-FFF2-40B4-BE49-F238E27FC236}">
              <a16:creationId xmlns:a16="http://schemas.microsoft.com/office/drawing/2014/main" id="{C70F59D5-8781-4037-A25F-2A88EEB8ED9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0B23BA91-03FA-4FAC-98F0-40BE88FB6A1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1F792969-6C3A-42DD-A589-6EAE2FB9B90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46" name="AutoShape 39" descr="Resultado de imagen para MULTICONECTOR HDMI">
          <a:extLst>
            <a:ext uri="{FF2B5EF4-FFF2-40B4-BE49-F238E27FC236}">
              <a16:creationId xmlns:a16="http://schemas.microsoft.com/office/drawing/2014/main" id="{016B3FE5-CEA4-40F5-AD7C-D8BE4CBC4D6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7AF9A297-C936-4ED4-8DA3-B145D3EEC38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10CE0DA1-CEB1-40C7-AE99-C3A54B6BDFF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49" name="AutoShape 39" descr="Resultado de imagen para MULTICONECTOR HDMI">
          <a:extLst>
            <a:ext uri="{FF2B5EF4-FFF2-40B4-BE49-F238E27FC236}">
              <a16:creationId xmlns:a16="http://schemas.microsoft.com/office/drawing/2014/main" id="{DEEF31C2-1368-4ED2-B114-1345EDCD91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0" name="AutoShape 51" descr="Resultado de imagen para GUANTE DE SEGURIDAD RECUBIERTO EN NITRILO PALMA Talla 9">
          <a:extLst>
            <a:ext uri="{FF2B5EF4-FFF2-40B4-BE49-F238E27FC236}">
              <a16:creationId xmlns:a16="http://schemas.microsoft.com/office/drawing/2014/main" id="{2EAE256A-0821-4085-ACA6-B4F04F20F31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1" name="AutoShape 54" descr="Resultado de imagen para GUANTE DE SEGURIDAD RECUBIERTO EN NITRILO PALMA Talla 7">
          <a:extLst>
            <a:ext uri="{FF2B5EF4-FFF2-40B4-BE49-F238E27FC236}">
              <a16:creationId xmlns:a16="http://schemas.microsoft.com/office/drawing/2014/main" id="{4CE20661-B8B5-419C-BB31-50722F10BF4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2" name="AutoShape 39" descr="Resultado de imagen para MULTICONECTOR HDMI">
          <a:extLst>
            <a:ext uri="{FF2B5EF4-FFF2-40B4-BE49-F238E27FC236}">
              <a16:creationId xmlns:a16="http://schemas.microsoft.com/office/drawing/2014/main" id="{15E40C44-CBBC-4EB5-B473-CF4BB462957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3" name="AutoShape 39" descr="Resultado de imagen para MULTICONECTOR HDMI">
          <a:extLst>
            <a:ext uri="{FF2B5EF4-FFF2-40B4-BE49-F238E27FC236}">
              <a16:creationId xmlns:a16="http://schemas.microsoft.com/office/drawing/2014/main" id="{68933678-7AC0-4A0F-94E1-5C21226369C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4" name="AutoShape 51" descr="Resultado de imagen para GUANTE DE SEGURIDAD RECUBIERTO EN NITRILO PALMA Talla 9">
          <a:extLst>
            <a:ext uri="{FF2B5EF4-FFF2-40B4-BE49-F238E27FC236}">
              <a16:creationId xmlns:a16="http://schemas.microsoft.com/office/drawing/2014/main" id="{9DAFBF0E-728E-4ED7-A9AA-B83BB8B07D3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5" name="AutoShape 54" descr="Resultado de imagen para GUANTE DE SEGURIDAD RECUBIERTO EN NITRILO PALMA Talla 7">
          <a:extLst>
            <a:ext uri="{FF2B5EF4-FFF2-40B4-BE49-F238E27FC236}">
              <a16:creationId xmlns:a16="http://schemas.microsoft.com/office/drawing/2014/main" id="{C8847E41-277A-466C-8664-497D1761F34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6" name="AutoShape 39" descr="Resultado de imagen para MULTICONECTOR HDMI">
          <a:extLst>
            <a:ext uri="{FF2B5EF4-FFF2-40B4-BE49-F238E27FC236}">
              <a16:creationId xmlns:a16="http://schemas.microsoft.com/office/drawing/2014/main" id="{A4E4A64B-65E6-417D-A671-2F3F816675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7" name="AutoShape 51" descr="Resultado de imagen para GUANTE DE SEGURIDAD RECUBIERTO EN NITRILO PALMA Talla 9">
          <a:extLst>
            <a:ext uri="{FF2B5EF4-FFF2-40B4-BE49-F238E27FC236}">
              <a16:creationId xmlns:a16="http://schemas.microsoft.com/office/drawing/2014/main" id="{B4C2E191-F3DB-4825-B433-D37D6B60588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8" name="AutoShape 54" descr="Resultado de imagen para GUANTE DE SEGURIDAD RECUBIERTO EN NITRILO PALMA Talla 7">
          <a:extLst>
            <a:ext uri="{FF2B5EF4-FFF2-40B4-BE49-F238E27FC236}">
              <a16:creationId xmlns:a16="http://schemas.microsoft.com/office/drawing/2014/main" id="{CEDFBA4A-E3BF-4D13-8061-8A7B173E4A7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9" name="AutoShape 39" descr="Resultado de imagen para MULTICONECTOR HDMI">
          <a:extLst>
            <a:ext uri="{FF2B5EF4-FFF2-40B4-BE49-F238E27FC236}">
              <a16:creationId xmlns:a16="http://schemas.microsoft.com/office/drawing/2014/main" id="{5FF3CC92-6934-4097-A1A2-D272F99B1CA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60" name="AutoShape 51" descr="Resultado de imagen para GUANTE DE SEGURIDAD RECUBIERTO EN NITRILO PALMA Talla 9">
          <a:extLst>
            <a:ext uri="{FF2B5EF4-FFF2-40B4-BE49-F238E27FC236}">
              <a16:creationId xmlns:a16="http://schemas.microsoft.com/office/drawing/2014/main" id="{09FEB9B5-4E4B-4303-84BE-2DCCBAC2309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61" name="AutoShape 54" descr="Resultado de imagen para GUANTE DE SEGURIDAD RECUBIERTO EN NITRILO PALMA Talla 7">
          <a:extLst>
            <a:ext uri="{FF2B5EF4-FFF2-40B4-BE49-F238E27FC236}">
              <a16:creationId xmlns:a16="http://schemas.microsoft.com/office/drawing/2014/main" id="{5B8F8EFE-ECA9-4B9E-A826-D8EEF84F113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62" name="AutoShape 39" descr="Resultado de imagen para MULTICONECTOR HDMI">
          <a:extLst>
            <a:ext uri="{FF2B5EF4-FFF2-40B4-BE49-F238E27FC236}">
              <a16:creationId xmlns:a16="http://schemas.microsoft.com/office/drawing/2014/main" id="{EA0EECFC-9C13-484C-A211-4FFFC232EF8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63" name="AutoShape 51" descr="Resultado de imagen para GUANTE DE SEGURIDAD RECUBIERTO EN NITRILO PALMA Talla 9">
          <a:extLst>
            <a:ext uri="{FF2B5EF4-FFF2-40B4-BE49-F238E27FC236}">
              <a16:creationId xmlns:a16="http://schemas.microsoft.com/office/drawing/2014/main" id="{448794F0-50FD-47AD-9A6D-21868829A7C8}"/>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64" name="AutoShape 39" descr="Resultado de imagen para MULTICONECTOR HDMI">
          <a:extLst>
            <a:ext uri="{FF2B5EF4-FFF2-40B4-BE49-F238E27FC236}">
              <a16:creationId xmlns:a16="http://schemas.microsoft.com/office/drawing/2014/main" id="{81CE24BA-6C15-4EB7-B0D4-2117781C226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65" name="AutoShape 51" descr="Resultado de imagen para GUANTE DE SEGURIDAD RECUBIERTO EN NITRILO PALMA Talla 9">
          <a:extLst>
            <a:ext uri="{FF2B5EF4-FFF2-40B4-BE49-F238E27FC236}">
              <a16:creationId xmlns:a16="http://schemas.microsoft.com/office/drawing/2014/main" id="{4D373A47-BADA-4794-88CC-DED090CA09D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66" name="AutoShape 54" descr="Resultado de imagen para GUANTE DE SEGURIDAD RECUBIERTO EN NITRILO PALMA Talla 7">
          <a:extLst>
            <a:ext uri="{FF2B5EF4-FFF2-40B4-BE49-F238E27FC236}">
              <a16:creationId xmlns:a16="http://schemas.microsoft.com/office/drawing/2014/main" id="{CE9088EE-5826-44C3-870C-73378BC0547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67" name="AutoShape 39" descr="Resultado de imagen para MULTICONECTOR HDMI">
          <a:extLst>
            <a:ext uri="{FF2B5EF4-FFF2-40B4-BE49-F238E27FC236}">
              <a16:creationId xmlns:a16="http://schemas.microsoft.com/office/drawing/2014/main" id="{827C202F-54E9-4BCF-BD3E-E6FAE3F085C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68" name="AutoShape 51" descr="Resultado de imagen para GUANTE DE SEGURIDAD RECUBIERTO EN NITRILO PALMA Talla 9">
          <a:extLst>
            <a:ext uri="{FF2B5EF4-FFF2-40B4-BE49-F238E27FC236}">
              <a16:creationId xmlns:a16="http://schemas.microsoft.com/office/drawing/2014/main" id="{43A9482E-4B10-4F83-ADD5-61B1C177D53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69" name="AutoShape 54" descr="Resultado de imagen para GUANTE DE SEGURIDAD RECUBIERTO EN NITRILO PALMA Talla 7">
          <a:extLst>
            <a:ext uri="{FF2B5EF4-FFF2-40B4-BE49-F238E27FC236}">
              <a16:creationId xmlns:a16="http://schemas.microsoft.com/office/drawing/2014/main" id="{539DAC9F-D185-4D67-8778-5793CD90404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70" name="AutoShape 51" descr="Resultado de imagen para GUANTE DE SEGURIDAD RECUBIERTO EN NITRILO PALMA Talla 9">
          <a:extLst>
            <a:ext uri="{FF2B5EF4-FFF2-40B4-BE49-F238E27FC236}">
              <a16:creationId xmlns:a16="http://schemas.microsoft.com/office/drawing/2014/main" id="{F4E1829B-A53A-4A9F-9862-EE440C2075A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71" name="AutoShape 54" descr="Resultado de imagen para GUANTE DE SEGURIDAD RECUBIERTO EN NITRILO PALMA Talla 7">
          <a:extLst>
            <a:ext uri="{FF2B5EF4-FFF2-40B4-BE49-F238E27FC236}">
              <a16:creationId xmlns:a16="http://schemas.microsoft.com/office/drawing/2014/main" id="{B9BEFA36-308F-4322-8ADE-379AE9C98B1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72" name="AutoShape 39" descr="Resultado de imagen para MULTICONECTOR HDMI">
          <a:extLst>
            <a:ext uri="{FF2B5EF4-FFF2-40B4-BE49-F238E27FC236}">
              <a16:creationId xmlns:a16="http://schemas.microsoft.com/office/drawing/2014/main" id="{B178D099-274A-4173-B439-E38CAE0BFD8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73" name="AutoShape 51" descr="Resultado de imagen para GUANTE DE SEGURIDAD RECUBIERTO EN NITRILO PALMA Talla 9">
          <a:extLst>
            <a:ext uri="{FF2B5EF4-FFF2-40B4-BE49-F238E27FC236}">
              <a16:creationId xmlns:a16="http://schemas.microsoft.com/office/drawing/2014/main" id="{7A68B020-5FFD-42AB-9DD2-75A1F4202EE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74" name="AutoShape 39" descr="Resultado de imagen para MULTICONECTOR HDMI">
          <a:extLst>
            <a:ext uri="{FF2B5EF4-FFF2-40B4-BE49-F238E27FC236}">
              <a16:creationId xmlns:a16="http://schemas.microsoft.com/office/drawing/2014/main" id="{EF210734-640A-4B87-9B4E-B6AB2903691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75" name="AutoShape 51" descr="Resultado de imagen para GUANTE DE SEGURIDAD RECUBIERTO EN NITRILO PALMA Talla 9">
          <a:extLst>
            <a:ext uri="{FF2B5EF4-FFF2-40B4-BE49-F238E27FC236}">
              <a16:creationId xmlns:a16="http://schemas.microsoft.com/office/drawing/2014/main" id="{2046AF15-016F-49BA-9665-AA97C5951F5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76" name="AutoShape 54" descr="Resultado de imagen para GUANTE DE SEGURIDAD RECUBIERTO EN NITRILO PALMA Talla 7">
          <a:extLst>
            <a:ext uri="{FF2B5EF4-FFF2-40B4-BE49-F238E27FC236}">
              <a16:creationId xmlns:a16="http://schemas.microsoft.com/office/drawing/2014/main" id="{28DD23C7-A0A7-4BF8-9D9C-E29B1157DDC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77" name="AutoShape 39" descr="Resultado de imagen para MULTICONECTOR HDMI">
          <a:extLst>
            <a:ext uri="{FF2B5EF4-FFF2-40B4-BE49-F238E27FC236}">
              <a16:creationId xmlns:a16="http://schemas.microsoft.com/office/drawing/2014/main" id="{FD0D6F68-587D-49C6-96AC-FAA8E86C141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78" name="AutoShape 51" descr="Resultado de imagen para GUANTE DE SEGURIDAD RECUBIERTO EN NITRILO PALMA Talla 9">
          <a:extLst>
            <a:ext uri="{FF2B5EF4-FFF2-40B4-BE49-F238E27FC236}">
              <a16:creationId xmlns:a16="http://schemas.microsoft.com/office/drawing/2014/main" id="{A54C46D1-9AA1-4CEC-9FC0-8130CA381B6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79" name="AutoShape 39" descr="Resultado de imagen para MULTICONECTOR HDMI">
          <a:extLst>
            <a:ext uri="{FF2B5EF4-FFF2-40B4-BE49-F238E27FC236}">
              <a16:creationId xmlns:a16="http://schemas.microsoft.com/office/drawing/2014/main" id="{A5FD6BDD-2BBA-4089-8849-8328A58435C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80" name="AutoShape 51" descr="Resultado de imagen para GUANTE DE SEGURIDAD RECUBIERTO EN NITRILO PALMA Talla 9">
          <a:extLst>
            <a:ext uri="{FF2B5EF4-FFF2-40B4-BE49-F238E27FC236}">
              <a16:creationId xmlns:a16="http://schemas.microsoft.com/office/drawing/2014/main" id="{FF28C913-1AFA-434F-8741-D199BD8B510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81" name="AutoShape 39" descr="Resultado de imagen para MULTICONECTOR HDMI">
          <a:extLst>
            <a:ext uri="{FF2B5EF4-FFF2-40B4-BE49-F238E27FC236}">
              <a16:creationId xmlns:a16="http://schemas.microsoft.com/office/drawing/2014/main" id="{65BF9BB8-9FCA-4EE8-8956-6AC6C34202E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82" name="AutoShape 51" descr="Resultado de imagen para GUANTE DE SEGURIDAD RECUBIERTO EN NITRILO PALMA Talla 9">
          <a:extLst>
            <a:ext uri="{FF2B5EF4-FFF2-40B4-BE49-F238E27FC236}">
              <a16:creationId xmlns:a16="http://schemas.microsoft.com/office/drawing/2014/main" id="{C56EB2C5-989D-4EA8-8061-3C964A2C7A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83" name="AutoShape 54" descr="Resultado de imagen para GUANTE DE SEGURIDAD RECUBIERTO EN NITRILO PALMA Talla 7">
          <a:extLst>
            <a:ext uri="{FF2B5EF4-FFF2-40B4-BE49-F238E27FC236}">
              <a16:creationId xmlns:a16="http://schemas.microsoft.com/office/drawing/2014/main" id="{95A456A0-7302-4033-A909-C9F358E2BFF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84" name="AutoShape 39" descr="Resultado de imagen para MULTICONECTOR HDMI">
          <a:extLst>
            <a:ext uri="{FF2B5EF4-FFF2-40B4-BE49-F238E27FC236}">
              <a16:creationId xmlns:a16="http://schemas.microsoft.com/office/drawing/2014/main" id="{ED4CB733-5AB8-414E-88FD-ADA5843D320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85" name="AutoShape 51" descr="Resultado de imagen para GUANTE DE SEGURIDAD RECUBIERTO EN NITRILO PALMA Talla 9">
          <a:extLst>
            <a:ext uri="{FF2B5EF4-FFF2-40B4-BE49-F238E27FC236}">
              <a16:creationId xmlns:a16="http://schemas.microsoft.com/office/drawing/2014/main" id="{DA85E036-0F57-4112-B7E6-E70A9D12BE3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86" name="AutoShape 54" descr="Resultado de imagen para GUANTE DE SEGURIDAD RECUBIERTO EN NITRILO PALMA Talla 7">
          <a:extLst>
            <a:ext uri="{FF2B5EF4-FFF2-40B4-BE49-F238E27FC236}">
              <a16:creationId xmlns:a16="http://schemas.microsoft.com/office/drawing/2014/main" id="{FE027E5F-46AB-46DE-9A4C-402D6A9D6E4F}"/>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87" name="AutoShape 39" descr="Resultado de imagen para MULTICONECTOR HDMI">
          <a:extLst>
            <a:ext uri="{FF2B5EF4-FFF2-40B4-BE49-F238E27FC236}">
              <a16:creationId xmlns:a16="http://schemas.microsoft.com/office/drawing/2014/main" id="{304DE247-1F72-4750-9202-BEDB0E92D60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88" name="AutoShape 51" descr="Resultado de imagen para GUANTE DE SEGURIDAD RECUBIERTO EN NITRILO PALMA Talla 9">
          <a:extLst>
            <a:ext uri="{FF2B5EF4-FFF2-40B4-BE49-F238E27FC236}">
              <a16:creationId xmlns:a16="http://schemas.microsoft.com/office/drawing/2014/main" id="{1D829F37-9990-493D-A879-5AF206778E3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89" name="AutoShape 54" descr="Resultado de imagen para GUANTE DE SEGURIDAD RECUBIERTO EN NITRILO PALMA Talla 7">
          <a:extLst>
            <a:ext uri="{FF2B5EF4-FFF2-40B4-BE49-F238E27FC236}">
              <a16:creationId xmlns:a16="http://schemas.microsoft.com/office/drawing/2014/main" id="{9DE7CD3E-3A50-4E42-910F-4DC4DB258F0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0" name="AutoShape 39" descr="Resultado de imagen para MULTICONECTOR HDMI">
          <a:extLst>
            <a:ext uri="{FF2B5EF4-FFF2-40B4-BE49-F238E27FC236}">
              <a16:creationId xmlns:a16="http://schemas.microsoft.com/office/drawing/2014/main" id="{6EADAFEE-1866-4A93-B0E9-296EBB9A044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1" name="AutoShape 51" descr="Resultado de imagen para GUANTE DE SEGURIDAD RECUBIERTO EN NITRILO PALMA Talla 9">
          <a:extLst>
            <a:ext uri="{FF2B5EF4-FFF2-40B4-BE49-F238E27FC236}">
              <a16:creationId xmlns:a16="http://schemas.microsoft.com/office/drawing/2014/main" id="{685F0D9C-25D4-4DC2-BF32-E9D4A409601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2" name="AutoShape 54" descr="Resultado de imagen para GUANTE DE SEGURIDAD RECUBIERTO EN NITRILO PALMA Talla 7">
          <a:extLst>
            <a:ext uri="{FF2B5EF4-FFF2-40B4-BE49-F238E27FC236}">
              <a16:creationId xmlns:a16="http://schemas.microsoft.com/office/drawing/2014/main" id="{621B380A-C00E-4B42-ABFE-B7D1F54AF50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3" name="AutoShape 39" descr="Resultado de imagen para MULTICONECTOR HDMI">
          <a:extLst>
            <a:ext uri="{FF2B5EF4-FFF2-40B4-BE49-F238E27FC236}">
              <a16:creationId xmlns:a16="http://schemas.microsoft.com/office/drawing/2014/main" id="{51747C09-0BE7-4395-8B32-5DD9768E8E0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4" name="AutoShape 39" descr="Resultado de imagen para MULTICONECTOR HDMI">
          <a:extLst>
            <a:ext uri="{FF2B5EF4-FFF2-40B4-BE49-F238E27FC236}">
              <a16:creationId xmlns:a16="http://schemas.microsoft.com/office/drawing/2014/main" id="{273A0EF2-747D-4772-AD8A-FE672FDFD58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5" name="AutoShape 51" descr="Resultado de imagen para GUANTE DE SEGURIDAD RECUBIERTO EN NITRILO PALMA Talla 9">
          <a:extLst>
            <a:ext uri="{FF2B5EF4-FFF2-40B4-BE49-F238E27FC236}">
              <a16:creationId xmlns:a16="http://schemas.microsoft.com/office/drawing/2014/main" id="{9D12798A-D0E0-4E51-876A-FA70DE5A053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6" name="AutoShape 54" descr="Resultado de imagen para GUANTE DE SEGURIDAD RECUBIERTO EN NITRILO PALMA Talla 7">
          <a:extLst>
            <a:ext uri="{FF2B5EF4-FFF2-40B4-BE49-F238E27FC236}">
              <a16:creationId xmlns:a16="http://schemas.microsoft.com/office/drawing/2014/main" id="{F0F98455-AB12-4DA6-8900-8882E80C9F9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7" name="AutoShape 39" descr="Resultado de imagen para MULTICONECTOR HDMI">
          <a:extLst>
            <a:ext uri="{FF2B5EF4-FFF2-40B4-BE49-F238E27FC236}">
              <a16:creationId xmlns:a16="http://schemas.microsoft.com/office/drawing/2014/main" id="{03D6504E-C991-49A6-8D99-A6E58A2C1D7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8" name="AutoShape 51" descr="Resultado de imagen para GUANTE DE SEGURIDAD RECUBIERTO EN NITRILO PALMA Talla 9">
          <a:extLst>
            <a:ext uri="{FF2B5EF4-FFF2-40B4-BE49-F238E27FC236}">
              <a16:creationId xmlns:a16="http://schemas.microsoft.com/office/drawing/2014/main" id="{FC393AF0-7CA6-429C-BFB8-9A2999FFA5E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9" name="AutoShape 54" descr="Resultado de imagen para GUANTE DE SEGURIDAD RECUBIERTO EN NITRILO PALMA Talla 7">
          <a:extLst>
            <a:ext uri="{FF2B5EF4-FFF2-40B4-BE49-F238E27FC236}">
              <a16:creationId xmlns:a16="http://schemas.microsoft.com/office/drawing/2014/main" id="{E7D25E92-8062-449A-9133-18D86B8FFA8F}"/>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200" name="AutoShape 39" descr="Resultado de imagen para MULTICONECTOR HDMI">
          <a:extLst>
            <a:ext uri="{FF2B5EF4-FFF2-40B4-BE49-F238E27FC236}">
              <a16:creationId xmlns:a16="http://schemas.microsoft.com/office/drawing/2014/main" id="{959A136A-C42C-47C0-AB3E-4076ADFA7D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201" name="AutoShape 51" descr="Resultado de imagen para GUANTE DE SEGURIDAD RECUBIERTO EN NITRILO PALMA Talla 9">
          <a:extLst>
            <a:ext uri="{FF2B5EF4-FFF2-40B4-BE49-F238E27FC236}">
              <a16:creationId xmlns:a16="http://schemas.microsoft.com/office/drawing/2014/main" id="{AF4A9B69-0638-4D48-B14A-DCD4B20D93B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202" name="AutoShape 54" descr="Resultado de imagen para GUANTE DE SEGURIDAD RECUBIERTO EN NITRILO PALMA Talla 7">
          <a:extLst>
            <a:ext uri="{FF2B5EF4-FFF2-40B4-BE49-F238E27FC236}">
              <a16:creationId xmlns:a16="http://schemas.microsoft.com/office/drawing/2014/main" id="{E84D593C-374D-48B4-8C66-7E1EF294A23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203" name="AutoShape 39" descr="Resultado de imagen para MULTICONECTOR HDMI">
          <a:extLst>
            <a:ext uri="{FF2B5EF4-FFF2-40B4-BE49-F238E27FC236}">
              <a16:creationId xmlns:a16="http://schemas.microsoft.com/office/drawing/2014/main" id="{99AAC681-D79B-4356-88C1-1766AABEB03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204" name="AutoShape 51" descr="Resultado de imagen para GUANTE DE SEGURIDAD RECUBIERTO EN NITRILO PALMA Talla 9">
          <a:extLst>
            <a:ext uri="{FF2B5EF4-FFF2-40B4-BE49-F238E27FC236}">
              <a16:creationId xmlns:a16="http://schemas.microsoft.com/office/drawing/2014/main" id="{20E51B7A-ED57-4FC6-9BC5-6F1B94AB12F8}"/>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205" name="AutoShape 39" descr="Resultado de imagen para MULTICONECTOR HDMI">
          <a:extLst>
            <a:ext uri="{FF2B5EF4-FFF2-40B4-BE49-F238E27FC236}">
              <a16:creationId xmlns:a16="http://schemas.microsoft.com/office/drawing/2014/main" id="{084DA4BD-51B7-4168-A49C-8CB602E4274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30480</xdr:colOff>
      <xdr:row>0</xdr:row>
      <xdr:rowOff>22860</xdr:rowOff>
    </xdr:from>
    <xdr:to>
      <xdr:col>7</xdr:col>
      <xdr:colOff>335280</xdr:colOff>
      <xdr:row>37</xdr:row>
      <xdr:rowOff>64135</xdr:rowOff>
    </xdr:to>
    <xdr:sp macro="" textlink="">
      <xdr:nvSpPr>
        <xdr:cNvPr id="206" name="AutoShape 51" descr="Resultado de imagen para GUANTE DE SEGURIDAD RECUBIERTO EN NITRILO PALMA Talla 9">
          <a:extLst>
            <a:ext uri="{FF2B5EF4-FFF2-40B4-BE49-F238E27FC236}">
              <a16:creationId xmlns:a16="http://schemas.microsoft.com/office/drawing/2014/main" id="{E42B3BDC-161A-478B-812E-9BA012D9C0F9}"/>
            </a:ext>
          </a:extLst>
        </xdr:cNvPr>
        <xdr:cNvSpPr>
          <a:spLocks noChangeAspect="1" noChangeArrowheads="1"/>
        </xdr:cNvSpPr>
      </xdr:nvSpPr>
      <xdr:spPr bwMode="auto">
        <a:xfrm>
          <a:off x="5524500" y="22860"/>
          <a:ext cx="304800" cy="102927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07" name="AutoShape 39" descr="Resultado de imagen para MULTICONECTOR HDMI">
          <a:extLst>
            <a:ext uri="{FF2B5EF4-FFF2-40B4-BE49-F238E27FC236}">
              <a16:creationId xmlns:a16="http://schemas.microsoft.com/office/drawing/2014/main" id="{0FEF3962-232C-460E-B530-BD4F86592BB0}"/>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08" name="AutoShape 51" descr="Resultado de imagen para GUANTE DE SEGURIDAD RECUBIERTO EN NITRILO PALMA Talla 9">
          <a:extLst>
            <a:ext uri="{FF2B5EF4-FFF2-40B4-BE49-F238E27FC236}">
              <a16:creationId xmlns:a16="http://schemas.microsoft.com/office/drawing/2014/main" id="{881677E1-2ACC-4463-9ACC-EC3E70241683}"/>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09" name="AutoShape 54" descr="Resultado de imagen para GUANTE DE SEGURIDAD RECUBIERTO EN NITRILO PALMA Talla 7">
          <a:extLst>
            <a:ext uri="{FF2B5EF4-FFF2-40B4-BE49-F238E27FC236}">
              <a16:creationId xmlns:a16="http://schemas.microsoft.com/office/drawing/2014/main" id="{9DEA6C9A-BF88-4E2B-BB5A-38940084D7C3}"/>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10" name="AutoShape 51" descr="Resultado de imagen para GUANTE DE SEGURIDAD RECUBIERTO EN NITRILO PALMA Talla 9">
          <a:extLst>
            <a:ext uri="{FF2B5EF4-FFF2-40B4-BE49-F238E27FC236}">
              <a16:creationId xmlns:a16="http://schemas.microsoft.com/office/drawing/2014/main" id="{B9B3278A-CB58-4606-A49C-F33418C31FC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11" name="AutoShape 54" descr="Resultado de imagen para GUANTE DE SEGURIDAD RECUBIERTO EN NITRILO PALMA Talla 7">
          <a:extLst>
            <a:ext uri="{FF2B5EF4-FFF2-40B4-BE49-F238E27FC236}">
              <a16:creationId xmlns:a16="http://schemas.microsoft.com/office/drawing/2014/main" id="{1EE0445D-5C70-4556-B116-D0D21860B18A}"/>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12" name="AutoShape 39" descr="Resultado de imagen para MULTICONECTOR HDMI">
          <a:extLst>
            <a:ext uri="{FF2B5EF4-FFF2-40B4-BE49-F238E27FC236}">
              <a16:creationId xmlns:a16="http://schemas.microsoft.com/office/drawing/2014/main" id="{1CAE2971-F61D-446E-971E-DD6965C8D7D9}"/>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13" name="AutoShape 51" descr="Resultado de imagen para GUANTE DE SEGURIDAD RECUBIERTO EN NITRILO PALMA Talla 9">
          <a:extLst>
            <a:ext uri="{FF2B5EF4-FFF2-40B4-BE49-F238E27FC236}">
              <a16:creationId xmlns:a16="http://schemas.microsoft.com/office/drawing/2014/main" id="{6D07D63F-EC66-4747-A441-A81382A8B80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14" name="AutoShape 39" descr="Resultado de imagen para MULTICONECTOR HDMI">
          <a:extLst>
            <a:ext uri="{FF2B5EF4-FFF2-40B4-BE49-F238E27FC236}">
              <a16:creationId xmlns:a16="http://schemas.microsoft.com/office/drawing/2014/main" id="{A2C83B77-F37A-4932-A0AD-BF341A9BC0A0}"/>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15" name="AutoShape 51" descr="Resultado de imagen para GUANTE DE SEGURIDAD RECUBIERTO EN NITRILO PALMA Talla 9">
          <a:extLst>
            <a:ext uri="{FF2B5EF4-FFF2-40B4-BE49-F238E27FC236}">
              <a16:creationId xmlns:a16="http://schemas.microsoft.com/office/drawing/2014/main" id="{A82FC63C-1727-4CE0-8ED1-59DE71C3345C}"/>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16" name="AutoShape 54" descr="Resultado de imagen para GUANTE DE SEGURIDAD RECUBIERTO EN NITRILO PALMA Talla 7">
          <a:extLst>
            <a:ext uri="{FF2B5EF4-FFF2-40B4-BE49-F238E27FC236}">
              <a16:creationId xmlns:a16="http://schemas.microsoft.com/office/drawing/2014/main" id="{4AD7752B-0117-498C-8A7A-08424AC1A4A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17" name="AutoShape 39" descr="Resultado de imagen para MULTICONECTOR HDMI">
          <a:extLst>
            <a:ext uri="{FF2B5EF4-FFF2-40B4-BE49-F238E27FC236}">
              <a16:creationId xmlns:a16="http://schemas.microsoft.com/office/drawing/2014/main" id="{5AA51225-A9C9-4A63-9949-E5B45B504C6A}"/>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18" name="AutoShape 51" descr="Resultado de imagen para GUANTE DE SEGURIDAD RECUBIERTO EN NITRILO PALMA Talla 9">
          <a:extLst>
            <a:ext uri="{FF2B5EF4-FFF2-40B4-BE49-F238E27FC236}">
              <a16:creationId xmlns:a16="http://schemas.microsoft.com/office/drawing/2014/main" id="{126B3355-E098-4C7C-9C67-78577D1D98BD}"/>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19" name="AutoShape 39" descr="Resultado de imagen para MULTICONECTOR HDMI">
          <a:extLst>
            <a:ext uri="{FF2B5EF4-FFF2-40B4-BE49-F238E27FC236}">
              <a16:creationId xmlns:a16="http://schemas.microsoft.com/office/drawing/2014/main" id="{AC1EF758-F257-4DA0-9557-5E534C49714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20" name="AutoShape 51" descr="Resultado de imagen para GUANTE DE SEGURIDAD RECUBIERTO EN NITRILO PALMA Talla 9">
          <a:extLst>
            <a:ext uri="{FF2B5EF4-FFF2-40B4-BE49-F238E27FC236}">
              <a16:creationId xmlns:a16="http://schemas.microsoft.com/office/drawing/2014/main" id="{57942E8C-0122-4605-AC7E-18555C1FED6B}"/>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21" name="AutoShape 39" descr="Resultado de imagen para MULTICONECTOR HDMI">
          <a:extLst>
            <a:ext uri="{FF2B5EF4-FFF2-40B4-BE49-F238E27FC236}">
              <a16:creationId xmlns:a16="http://schemas.microsoft.com/office/drawing/2014/main" id="{26FAA908-718E-4BF7-BF3E-24A4350F2CE6}"/>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22" name="AutoShape 51" descr="Resultado de imagen para GUANTE DE SEGURIDAD RECUBIERTO EN NITRILO PALMA Talla 9">
          <a:extLst>
            <a:ext uri="{FF2B5EF4-FFF2-40B4-BE49-F238E27FC236}">
              <a16:creationId xmlns:a16="http://schemas.microsoft.com/office/drawing/2014/main" id="{DEE94BB2-D168-47EC-A541-ACC0A91552FD}"/>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23" name="AutoShape 54" descr="Resultado de imagen para GUANTE DE SEGURIDAD RECUBIERTO EN NITRILO PALMA Talla 7">
          <a:extLst>
            <a:ext uri="{FF2B5EF4-FFF2-40B4-BE49-F238E27FC236}">
              <a16:creationId xmlns:a16="http://schemas.microsoft.com/office/drawing/2014/main" id="{F0ACA47F-E7F1-42F8-AA7D-5A54AD4AB95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24" name="AutoShape 39" descr="Resultado de imagen para MULTICONECTOR HDMI">
          <a:extLst>
            <a:ext uri="{FF2B5EF4-FFF2-40B4-BE49-F238E27FC236}">
              <a16:creationId xmlns:a16="http://schemas.microsoft.com/office/drawing/2014/main" id="{A804DC63-5515-48B1-B551-71270FEE5F2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25" name="AutoShape 51" descr="Resultado de imagen para GUANTE DE SEGURIDAD RECUBIERTO EN NITRILO PALMA Talla 9">
          <a:extLst>
            <a:ext uri="{FF2B5EF4-FFF2-40B4-BE49-F238E27FC236}">
              <a16:creationId xmlns:a16="http://schemas.microsoft.com/office/drawing/2014/main" id="{9D9D57C0-D868-47EB-AC5E-BFA3F056F07D}"/>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26" name="AutoShape 54" descr="Resultado de imagen para GUANTE DE SEGURIDAD RECUBIERTO EN NITRILO PALMA Talla 7">
          <a:extLst>
            <a:ext uri="{FF2B5EF4-FFF2-40B4-BE49-F238E27FC236}">
              <a16:creationId xmlns:a16="http://schemas.microsoft.com/office/drawing/2014/main" id="{954459CA-26F5-40E3-8EBB-3AF616CC64B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27" name="AutoShape 39" descr="Resultado de imagen para MULTICONECTOR HDMI">
          <a:extLst>
            <a:ext uri="{FF2B5EF4-FFF2-40B4-BE49-F238E27FC236}">
              <a16:creationId xmlns:a16="http://schemas.microsoft.com/office/drawing/2014/main" id="{1F696045-844A-4A82-BF3D-7CA64169F9A2}"/>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28" name="AutoShape 51" descr="Resultado de imagen para GUANTE DE SEGURIDAD RECUBIERTO EN NITRILO PALMA Talla 9">
          <a:extLst>
            <a:ext uri="{FF2B5EF4-FFF2-40B4-BE49-F238E27FC236}">
              <a16:creationId xmlns:a16="http://schemas.microsoft.com/office/drawing/2014/main" id="{7883725B-85F4-45B6-9421-BC60888EBB4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29" name="AutoShape 54" descr="Resultado de imagen para GUANTE DE SEGURIDAD RECUBIERTO EN NITRILO PALMA Talla 7">
          <a:extLst>
            <a:ext uri="{FF2B5EF4-FFF2-40B4-BE49-F238E27FC236}">
              <a16:creationId xmlns:a16="http://schemas.microsoft.com/office/drawing/2014/main" id="{3EB9CF5E-05AC-4664-BD20-80699699E62F}"/>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0" name="AutoShape 39" descr="Resultado de imagen para MULTICONECTOR HDMI">
          <a:extLst>
            <a:ext uri="{FF2B5EF4-FFF2-40B4-BE49-F238E27FC236}">
              <a16:creationId xmlns:a16="http://schemas.microsoft.com/office/drawing/2014/main" id="{97AB2B90-6B80-4719-8156-B1DF5F73A09B}"/>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1" name="AutoShape 51" descr="Resultado de imagen para GUANTE DE SEGURIDAD RECUBIERTO EN NITRILO PALMA Talla 9">
          <a:extLst>
            <a:ext uri="{FF2B5EF4-FFF2-40B4-BE49-F238E27FC236}">
              <a16:creationId xmlns:a16="http://schemas.microsoft.com/office/drawing/2014/main" id="{9B0A89E8-161B-4839-83F5-60A8E915DCD5}"/>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2" name="AutoShape 54" descr="Resultado de imagen para GUANTE DE SEGURIDAD RECUBIERTO EN NITRILO PALMA Talla 7">
          <a:extLst>
            <a:ext uri="{FF2B5EF4-FFF2-40B4-BE49-F238E27FC236}">
              <a16:creationId xmlns:a16="http://schemas.microsoft.com/office/drawing/2014/main" id="{6B23D889-AF4E-4AC2-9079-758EDE8979EA}"/>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3" name="AutoShape 39" descr="Resultado de imagen para MULTICONECTOR HDMI">
          <a:extLst>
            <a:ext uri="{FF2B5EF4-FFF2-40B4-BE49-F238E27FC236}">
              <a16:creationId xmlns:a16="http://schemas.microsoft.com/office/drawing/2014/main" id="{D004B64F-5B9E-469E-AF5C-57A0E476A4A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4" name="AutoShape 39" descr="Resultado de imagen para MULTICONECTOR HDMI">
          <a:extLst>
            <a:ext uri="{FF2B5EF4-FFF2-40B4-BE49-F238E27FC236}">
              <a16:creationId xmlns:a16="http://schemas.microsoft.com/office/drawing/2014/main" id="{81686FF1-5E9C-4762-BCF6-BB3378BFBAC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5" name="AutoShape 51" descr="Resultado de imagen para GUANTE DE SEGURIDAD RECUBIERTO EN NITRILO PALMA Talla 9">
          <a:extLst>
            <a:ext uri="{FF2B5EF4-FFF2-40B4-BE49-F238E27FC236}">
              <a16:creationId xmlns:a16="http://schemas.microsoft.com/office/drawing/2014/main" id="{F0820E8E-A6E4-4215-93D9-7A073A56310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6" name="AutoShape 54" descr="Resultado de imagen para GUANTE DE SEGURIDAD RECUBIERTO EN NITRILO PALMA Talla 7">
          <a:extLst>
            <a:ext uri="{FF2B5EF4-FFF2-40B4-BE49-F238E27FC236}">
              <a16:creationId xmlns:a16="http://schemas.microsoft.com/office/drawing/2014/main" id="{86CFC4A7-721D-45F2-A041-7860EA5905D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7" name="AutoShape 39" descr="Resultado de imagen para MULTICONECTOR HDMI">
          <a:extLst>
            <a:ext uri="{FF2B5EF4-FFF2-40B4-BE49-F238E27FC236}">
              <a16:creationId xmlns:a16="http://schemas.microsoft.com/office/drawing/2014/main" id="{78D5DD84-249A-4B66-B71D-C0438AEDA11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8" name="AutoShape 51" descr="Resultado de imagen para GUANTE DE SEGURIDAD RECUBIERTO EN NITRILO PALMA Talla 9">
          <a:extLst>
            <a:ext uri="{FF2B5EF4-FFF2-40B4-BE49-F238E27FC236}">
              <a16:creationId xmlns:a16="http://schemas.microsoft.com/office/drawing/2014/main" id="{1CB32291-2E7D-4169-BF7E-D81315E06EE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9" name="AutoShape 54" descr="Resultado de imagen para GUANTE DE SEGURIDAD RECUBIERTO EN NITRILO PALMA Talla 7">
          <a:extLst>
            <a:ext uri="{FF2B5EF4-FFF2-40B4-BE49-F238E27FC236}">
              <a16:creationId xmlns:a16="http://schemas.microsoft.com/office/drawing/2014/main" id="{9F217A96-511C-4702-9CEF-18B50375BAC1}"/>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40" name="AutoShape 39" descr="Resultado de imagen para MULTICONECTOR HDMI">
          <a:extLst>
            <a:ext uri="{FF2B5EF4-FFF2-40B4-BE49-F238E27FC236}">
              <a16:creationId xmlns:a16="http://schemas.microsoft.com/office/drawing/2014/main" id="{BC290417-6FF4-42CE-808C-CF188FC5E70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41" name="AutoShape 51" descr="Resultado de imagen para GUANTE DE SEGURIDAD RECUBIERTO EN NITRILO PALMA Talla 9">
          <a:extLst>
            <a:ext uri="{FF2B5EF4-FFF2-40B4-BE49-F238E27FC236}">
              <a16:creationId xmlns:a16="http://schemas.microsoft.com/office/drawing/2014/main" id="{C7AC848E-45F7-4469-A147-00FD796E5133}"/>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48" name="AutoShape 51" descr="Resultado de imagen para GUANTE DE SEGURIDAD RECUBIERTO EN NITRILO PALMA Talla 9">
          <a:extLst>
            <a:ext uri="{FF2B5EF4-FFF2-40B4-BE49-F238E27FC236}">
              <a16:creationId xmlns:a16="http://schemas.microsoft.com/office/drawing/2014/main" id="{515ED607-6914-49D8-B532-710D6C6B1E8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49" name="AutoShape 54" descr="Resultado de imagen para GUANTE DE SEGURIDAD RECUBIERTO EN NITRILO PALMA Talla 7">
          <a:extLst>
            <a:ext uri="{FF2B5EF4-FFF2-40B4-BE49-F238E27FC236}">
              <a16:creationId xmlns:a16="http://schemas.microsoft.com/office/drawing/2014/main" id="{87744999-8603-43DB-AFB7-5048D31C398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0" name="AutoShape 39" descr="Resultado de imagen para MULTICONECTOR HDMI">
          <a:extLst>
            <a:ext uri="{FF2B5EF4-FFF2-40B4-BE49-F238E27FC236}">
              <a16:creationId xmlns:a16="http://schemas.microsoft.com/office/drawing/2014/main" id="{D9BCD72C-E39C-4A49-81EF-A16C98F124A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1" name="AutoShape 51" descr="Resultado de imagen para GUANTE DE SEGURIDAD RECUBIERTO EN NITRILO PALMA Talla 9">
          <a:extLst>
            <a:ext uri="{FF2B5EF4-FFF2-40B4-BE49-F238E27FC236}">
              <a16:creationId xmlns:a16="http://schemas.microsoft.com/office/drawing/2014/main" id="{552E6F61-F8CF-4112-AC5B-6B9B6F750C8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2" name="AutoShape 51" descr="Resultado de imagen para GUANTE DE SEGURIDAD RECUBIERTO EN NITRILO PALMA Talla 9">
          <a:extLst>
            <a:ext uri="{FF2B5EF4-FFF2-40B4-BE49-F238E27FC236}">
              <a16:creationId xmlns:a16="http://schemas.microsoft.com/office/drawing/2014/main" id="{D750D8F5-15D3-47C1-9B34-8A0B6B3E50CE}"/>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3" name="AutoShape 54" descr="Resultado de imagen para GUANTE DE SEGURIDAD RECUBIERTO EN NITRILO PALMA Talla 7">
          <a:extLst>
            <a:ext uri="{FF2B5EF4-FFF2-40B4-BE49-F238E27FC236}">
              <a16:creationId xmlns:a16="http://schemas.microsoft.com/office/drawing/2014/main" id="{8E8F4DF3-4BA6-41C2-8257-61D3686D358B}"/>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4" name="AutoShape 51" descr="Resultado de imagen para GUANTE DE SEGURIDAD RECUBIERTO EN NITRILO PALMA Talla 9">
          <a:extLst>
            <a:ext uri="{FF2B5EF4-FFF2-40B4-BE49-F238E27FC236}">
              <a16:creationId xmlns:a16="http://schemas.microsoft.com/office/drawing/2014/main" id="{23574526-2A30-4E3D-A99E-C11AC9D416E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5" name="AutoShape 39" descr="Resultado de imagen para MULTICONECTOR HDMI">
          <a:extLst>
            <a:ext uri="{FF2B5EF4-FFF2-40B4-BE49-F238E27FC236}">
              <a16:creationId xmlns:a16="http://schemas.microsoft.com/office/drawing/2014/main" id="{B997923A-A9C2-4594-BAE8-C3369BFB9036}"/>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6" name="AutoShape 51" descr="Resultado de imagen para GUANTE DE SEGURIDAD RECUBIERTO EN NITRILO PALMA Talla 9">
          <a:extLst>
            <a:ext uri="{FF2B5EF4-FFF2-40B4-BE49-F238E27FC236}">
              <a16:creationId xmlns:a16="http://schemas.microsoft.com/office/drawing/2014/main" id="{118F2975-9BE3-448E-A6FB-8C75246F5072}"/>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7" name="AutoShape 54" descr="Resultado de imagen para GUANTE DE SEGURIDAD RECUBIERTO EN NITRILO PALMA Talla 7">
          <a:extLst>
            <a:ext uri="{FF2B5EF4-FFF2-40B4-BE49-F238E27FC236}">
              <a16:creationId xmlns:a16="http://schemas.microsoft.com/office/drawing/2014/main" id="{436B1B10-7B65-4A8F-B495-FAE2083780D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258" name="AutoShape 39" descr="Resultado de imagen para MULTICONECTOR HDMI">
          <a:extLst>
            <a:ext uri="{FF2B5EF4-FFF2-40B4-BE49-F238E27FC236}">
              <a16:creationId xmlns:a16="http://schemas.microsoft.com/office/drawing/2014/main" id="{996E5C94-8983-4533-8837-4E3B0FB4E15A}"/>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259" name="AutoShape 51" descr="Resultado de imagen para GUANTE DE SEGURIDAD RECUBIERTO EN NITRILO PALMA Talla 9">
          <a:extLst>
            <a:ext uri="{FF2B5EF4-FFF2-40B4-BE49-F238E27FC236}">
              <a16:creationId xmlns:a16="http://schemas.microsoft.com/office/drawing/2014/main" id="{2AC1D2C9-D9CF-46CC-B5FF-A7433DD0AE90}"/>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260" name="AutoShape 54" descr="Resultado de imagen para GUANTE DE SEGURIDAD RECUBIERTO EN NITRILO PALMA Talla 7">
          <a:extLst>
            <a:ext uri="{FF2B5EF4-FFF2-40B4-BE49-F238E27FC236}">
              <a16:creationId xmlns:a16="http://schemas.microsoft.com/office/drawing/2014/main" id="{64A92C35-E41B-48A6-BFA7-CF3068889556}"/>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261" name="AutoShape 39" descr="Resultado de imagen para MULTICONECTOR HDMI">
          <a:extLst>
            <a:ext uri="{FF2B5EF4-FFF2-40B4-BE49-F238E27FC236}">
              <a16:creationId xmlns:a16="http://schemas.microsoft.com/office/drawing/2014/main" id="{82800B35-A5B1-46B2-8A45-0FED96051499}"/>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262" name="AutoShape 51" descr="Resultado de imagen para GUANTE DE SEGURIDAD RECUBIERTO EN NITRILO PALMA Talla 9">
          <a:extLst>
            <a:ext uri="{FF2B5EF4-FFF2-40B4-BE49-F238E27FC236}">
              <a16:creationId xmlns:a16="http://schemas.microsoft.com/office/drawing/2014/main" id="{3284A4CE-EF04-4EB7-AB8E-5243655D925B}"/>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263" name="AutoShape 39" descr="Resultado de imagen para MULTICONECTOR HDMI">
          <a:extLst>
            <a:ext uri="{FF2B5EF4-FFF2-40B4-BE49-F238E27FC236}">
              <a16:creationId xmlns:a16="http://schemas.microsoft.com/office/drawing/2014/main" id="{02CF7642-B1BA-47C1-A420-D9D32AB5199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264" name="AutoShape 51" descr="Resultado de imagen para GUANTE DE SEGURIDAD RECUBIERTO EN NITRILO PALMA Talla 9">
          <a:extLst>
            <a:ext uri="{FF2B5EF4-FFF2-40B4-BE49-F238E27FC236}">
              <a16:creationId xmlns:a16="http://schemas.microsoft.com/office/drawing/2014/main" id="{4EEE087A-D96F-4C30-AC80-B5C0589F0D1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65" name="AutoShape 39" descr="Resultado de imagen para MULTICONECTOR HDMI">
          <a:extLst>
            <a:ext uri="{FF2B5EF4-FFF2-40B4-BE49-F238E27FC236}">
              <a16:creationId xmlns:a16="http://schemas.microsoft.com/office/drawing/2014/main" id="{B4F91DF9-7F83-4A2B-AD6A-34C0B6CEDD0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66" name="AutoShape 51" descr="Resultado de imagen para GUANTE DE SEGURIDAD RECUBIERTO EN NITRILO PALMA Talla 9">
          <a:extLst>
            <a:ext uri="{FF2B5EF4-FFF2-40B4-BE49-F238E27FC236}">
              <a16:creationId xmlns:a16="http://schemas.microsoft.com/office/drawing/2014/main" id="{667859E8-EA2A-4565-A61F-7824AAD6080A}"/>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67" name="AutoShape 54" descr="Resultado de imagen para GUANTE DE SEGURIDAD RECUBIERTO EN NITRILO PALMA Talla 7">
          <a:extLst>
            <a:ext uri="{FF2B5EF4-FFF2-40B4-BE49-F238E27FC236}">
              <a16:creationId xmlns:a16="http://schemas.microsoft.com/office/drawing/2014/main" id="{CF01BC49-88C9-4E0E-A467-473EB0A65556}"/>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68" name="AutoShape 39" descr="Resultado de imagen para MULTICONECTOR HDMI">
          <a:extLst>
            <a:ext uri="{FF2B5EF4-FFF2-40B4-BE49-F238E27FC236}">
              <a16:creationId xmlns:a16="http://schemas.microsoft.com/office/drawing/2014/main" id="{B32FDF56-18D8-4EF5-A26B-908F9F3B2DD8}"/>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69" name="AutoShape 51" descr="Resultado de imagen para GUANTE DE SEGURIDAD RECUBIERTO EN NITRILO PALMA Talla 9">
          <a:extLst>
            <a:ext uri="{FF2B5EF4-FFF2-40B4-BE49-F238E27FC236}">
              <a16:creationId xmlns:a16="http://schemas.microsoft.com/office/drawing/2014/main" id="{57380B62-D84D-4131-A959-7B666D812F7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0" name="AutoShape 54" descr="Resultado de imagen para GUANTE DE SEGURIDAD RECUBIERTO EN NITRILO PALMA Talla 7">
          <a:extLst>
            <a:ext uri="{FF2B5EF4-FFF2-40B4-BE49-F238E27FC236}">
              <a16:creationId xmlns:a16="http://schemas.microsoft.com/office/drawing/2014/main" id="{8952F235-8C19-42DB-9C02-A3CEA6B952EF}"/>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1" name="AutoShape 39" descr="Resultado de imagen para MULTICONECTOR HDMI">
          <a:extLst>
            <a:ext uri="{FF2B5EF4-FFF2-40B4-BE49-F238E27FC236}">
              <a16:creationId xmlns:a16="http://schemas.microsoft.com/office/drawing/2014/main" id="{F0BBA6B1-B92B-4EF5-AA11-B0E6369052FC}"/>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2" name="AutoShape 51" descr="Resultado de imagen para GUANTE DE SEGURIDAD RECUBIERTO EN NITRILO PALMA Talla 9">
          <a:extLst>
            <a:ext uri="{FF2B5EF4-FFF2-40B4-BE49-F238E27FC236}">
              <a16:creationId xmlns:a16="http://schemas.microsoft.com/office/drawing/2014/main" id="{6FE02671-E789-46EA-95EA-90E31F49F4A9}"/>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3" name="AutoShape 54" descr="Resultado de imagen para GUANTE DE SEGURIDAD RECUBIERTO EN NITRILO PALMA Talla 7">
          <a:extLst>
            <a:ext uri="{FF2B5EF4-FFF2-40B4-BE49-F238E27FC236}">
              <a16:creationId xmlns:a16="http://schemas.microsoft.com/office/drawing/2014/main" id="{FAC7B530-8B74-4411-8838-E78039589860}"/>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4" name="AutoShape 39" descr="Resultado de imagen para MULTICONECTOR HDMI">
          <a:extLst>
            <a:ext uri="{FF2B5EF4-FFF2-40B4-BE49-F238E27FC236}">
              <a16:creationId xmlns:a16="http://schemas.microsoft.com/office/drawing/2014/main" id="{1CE6968E-07C8-4198-AAED-32F358D0BBF0}"/>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5" name="AutoShape 51" descr="Resultado de imagen para GUANTE DE SEGURIDAD RECUBIERTO EN NITRILO PALMA Talla 9">
          <a:extLst>
            <a:ext uri="{FF2B5EF4-FFF2-40B4-BE49-F238E27FC236}">
              <a16:creationId xmlns:a16="http://schemas.microsoft.com/office/drawing/2014/main" id="{20B1650A-93C4-4478-BC2B-F39972FDD8A9}"/>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6" name="AutoShape 54" descr="Resultado de imagen para GUANTE DE SEGURIDAD RECUBIERTO EN NITRILO PALMA Talla 7">
          <a:extLst>
            <a:ext uri="{FF2B5EF4-FFF2-40B4-BE49-F238E27FC236}">
              <a16:creationId xmlns:a16="http://schemas.microsoft.com/office/drawing/2014/main" id="{64BA639A-7C90-4356-B396-0C0F3562B8C5}"/>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7" name="AutoShape 39" descr="Resultado de imagen para MULTICONECTOR HDMI">
          <a:extLst>
            <a:ext uri="{FF2B5EF4-FFF2-40B4-BE49-F238E27FC236}">
              <a16:creationId xmlns:a16="http://schemas.microsoft.com/office/drawing/2014/main" id="{BBAB5AC2-2F9D-45A1-A0F1-8C1458F853BE}"/>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8" name="AutoShape 51" descr="Resultado de imagen para GUANTE DE SEGURIDAD RECUBIERTO EN NITRILO PALMA Talla 9">
          <a:extLst>
            <a:ext uri="{FF2B5EF4-FFF2-40B4-BE49-F238E27FC236}">
              <a16:creationId xmlns:a16="http://schemas.microsoft.com/office/drawing/2014/main" id="{500046CA-C083-4486-BE8A-678D1E66840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37</xdr:row>
      <xdr:rowOff>0</xdr:rowOff>
    </xdr:from>
    <xdr:to>
      <xdr:col>2</xdr:col>
      <xdr:colOff>304800</xdr:colOff>
      <xdr:row>38</xdr:row>
      <xdr:rowOff>33821</xdr:rowOff>
    </xdr:to>
    <xdr:sp macro="" textlink="">
      <xdr:nvSpPr>
        <xdr:cNvPr id="14" name="AutoShape 8"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051973B9-DF07-455B-A901-19337A532547}"/>
            </a:ext>
          </a:extLst>
        </xdr:cNvPr>
        <xdr:cNvSpPr>
          <a:spLocks noChangeAspect="1" noChangeArrowheads="1"/>
        </xdr:cNvSpPr>
      </xdr:nvSpPr>
      <xdr:spPr bwMode="auto">
        <a:xfrm>
          <a:off x="2019300" y="32604075"/>
          <a:ext cx="304800" cy="306236"/>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2</xdr:col>
      <xdr:colOff>0</xdr:colOff>
      <xdr:row>37</xdr:row>
      <xdr:rowOff>0</xdr:rowOff>
    </xdr:from>
    <xdr:to>
      <xdr:col>2</xdr:col>
      <xdr:colOff>304800</xdr:colOff>
      <xdr:row>38</xdr:row>
      <xdr:rowOff>33821</xdr:rowOff>
    </xdr:to>
    <xdr:sp macro="" textlink="">
      <xdr:nvSpPr>
        <xdr:cNvPr id="15" name="AutoShape 9"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32339F6B-20AB-4C90-8846-C481EF305292}"/>
            </a:ext>
          </a:extLst>
        </xdr:cNvPr>
        <xdr:cNvSpPr>
          <a:spLocks noChangeAspect="1" noChangeArrowheads="1"/>
        </xdr:cNvSpPr>
      </xdr:nvSpPr>
      <xdr:spPr bwMode="auto">
        <a:xfrm>
          <a:off x="2019300" y="32604075"/>
          <a:ext cx="304800" cy="306236"/>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4</xdr:col>
      <xdr:colOff>0</xdr:colOff>
      <xdr:row>37</xdr:row>
      <xdr:rowOff>0</xdr:rowOff>
    </xdr:from>
    <xdr:to>
      <xdr:col>4</xdr:col>
      <xdr:colOff>304800</xdr:colOff>
      <xdr:row>38</xdr:row>
      <xdr:rowOff>32385</xdr:rowOff>
    </xdr:to>
    <xdr:sp macro="" textlink="">
      <xdr:nvSpPr>
        <xdr:cNvPr id="16" name="AutoShape 12" descr="Imagen 1 de 1 de Hilo Miyuki K4570 #03 Gris X 50m">
          <a:extLst>
            <a:ext uri="{FF2B5EF4-FFF2-40B4-BE49-F238E27FC236}">
              <a16:creationId xmlns:a16="http://schemas.microsoft.com/office/drawing/2014/main" id="{EE99A872-1441-401B-A90A-F5C5866E7F43}"/>
            </a:ext>
          </a:extLst>
        </xdr:cNvPr>
        <xdr:cNvSpPr>
          <a:spLocks noChangeAspect="1" noChangeArrowheads="1"/>
        </xdr:cNvSpPr>
      </xdr:nvSpPr>
      <xdr:spPr bwMode="auto">
        <a:xfrm>
          <a:off x="6210300" y="33366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37</xdr:row>
      <xdr:rowOff>0</xdr:rowOff>
    </xdr:from>
    <xdr:ext cx="304800" cy="304800"/>
    <xdr:sp macro="" textlink="">
      <xdr:nvSpPr>
        <xdr:cNvPr id="17" name="AutoShape 12" descr="Imagen 1 de 1 de Hilo Miyuki K4570 #03 Gris X 50m">
          <a:extLst>
            <a:ext uri="{FF2B5EF4-FFF2-40B4-BE49-F238E27FC236}">
              <a16:creationId xmlns:a16="http://schemas.microsoft.com/office/drawing/2014/main" id="{10B230B7-9CD4-4B12-A2A7-7B05F237FDC6}"/>
            </a:ext>
          </a:extLst>
        </xdr:cNvPr>
        <xdr:cNvSpPr>
          <a:spLocks noChangeAspect="1" noChangeArrowheads="1"/>
        </xdr:cNvSpPr>
      </xdr:nvSpPr>
      <xdr:spPr bwMode="auto">
        <a:xfrm>
          <a:off x="6210300" y="34128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19" name="AutoShape 13" descr="Imagen 2 de 2 de Arte - Beadsmith Fireline - Hilo Trenzado Para Cuentas, 10 L">
          <a:extLst>
            <a:ext uri="{FF2B5EF4-FFF2-40B4-BE49-F238E27FC236}">
              <a16:creationId xmlns:a16="http://schemas.microsoft.com/office/drawing/2014/main" id="{849743ED-B651-42B8-B08C-D3A69D8B418B}"/>
            </a:ext>
          </a:extLst>
        </xdr:cNvPr>
        <xdr:cNvSpPr>
          <a:spLocks noChangeAspect="1" noChangeArrowheads="1"/>
        </xdr:cNvSpPr>
      </xdr:nvSpPr>
      <xdr:spPr bwMode="auto">
        <a:xfrm>
          <a:off x="6210300" y="3578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304800" cy="304800"/>
    <xdr:sp macro="" textlink="">
      <xdr:nvSpPr>
        <xdr:cNvPr id="20" name="AutoShape 13" descr="Imagen 2 de 2 de Arte - Beadsmith Fireline - Hilo Trenzado Para Cuentas, 10 L">
          <a:extLst>
            <a:ext uri="{FF2B5EF4-FFF2-40B4-BE49-F238E27FC236}">
              <a16:creationId xmlns:a16="http://schemas.microsoft.com/office/drawing/2014/main" id="{ECE42636-3461-4148-AC63-16D38D38D6F1}"/>
            </a:ext>
          </a:extLst>
        </xdr:cNvPr>
        <xdr:cNvSpPr>
          <a:spLocks noChangeAspect="1" noChangeArrowheads="1"/>
        </xdr:cNvSpPr>
      </xdr:nvSpPr>
      <xdr:spPr bwMode="auto">
        <a:xfrm>
          <a:off x="6210300" y="3578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tatiana_camargo/Library/Containers/com.microsoft.Excel/Data/Documents/about:blank"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BD_SITP_08"/>
    </sheetNames>
    <sheetDataSet>
      <sheetData sheetId="0" refreshError="1"/>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33"/>
  <sheetViews>
    <sheetView view="pageBreakPreview" zoomScale="70" zoomScaleNormal="80" zoomScaleSheetLayoutView="70" workbookViewId="0">
      <selection activeCell="E10" sqref="E10:S10"/>
    </sheetView>
  </sheetViews>
  <sheetFormatPr baseColWidth="10" defaultColWidth="11.5" defaultRowHeight="13"/>
  <cols>
    <col min="1" max="1" width="3.5" style="5" customWidth="1"/>
    <col min="2" max="2" width="5.1640625" style="5" customWidth="1"/>
    <col min="3" max="3" width="17.1640625" style="5" customWidth="1"/>
    <col min="4" max="4" width="18.6640625" style="5" customWidth="1"/>
    <col min="5" max="13" width="18.1640625" style="16" customWidth="1"/>
    <col min="14" max="14" width="18.6640625" style="16" customWidth="1"/>
    <col min="15" max="17" width="18.1640625" style="16" customWidth="1"/>
    <col min="18" max="18" width="18.1640625" style="46" customWidth="1"/>
    <col min="19" max="19" width="21.1640625" style="16" customWidth="1"/>
    <col min="20" max="20" width="22.5" style="5" customWidth="1"/>
    <col min="21" max="16384" width="11.5" style="5"/>
  </cols>
  <sheetData>
    <row r="1" spans="1:19" ht="39.75" customHeight="1">
      <c r="A1" s="9"/>
      <c r="B1" s="115" t="s">
        <v>28</v>
      </c>
      <c r="C1" s="116"/>
      <c r="D1" s="116"/>
      <c r="E1" s="116"/>
      <c r="F1" s="116"/>
      <c r="G1" s="116"/>
      <c r="H1" s="116"/>
      <c r="I1" s="116"/>
      <c r="J1" s="116"/>
      <c r="K1" s="116"/>
      <c r="L1" s="116"/>
      <c r="M1" s="116"/>
      <c r="N1" s="116"/>
      <c r="O1" s="116"/>
      <c r="P1" s="116"/>
      <c r="Q1" s="116"/>
      <c r="R1" s="116"/>
      <c r="S1" s="117"/>
    </row>
    <row r="2" spans="1:19" s="11" customFormat="1" ht="12" customHeight="1">
      <c r="A2" s="20"/>
      <c r="B2" s="10"/>
      <c r="C2" s="10"/>
      <c r="D2" s="10"/>
      <c r="E2" s="10"/>
      <c r="F2" s="10"/>
      <c r="G2" s="10"/>
      <c r="H2" s="10"/>
      <c r="I2" s="10"/>
      <c r="J2" s="10"/>
      <c r="K2" s="10"/>
      <c r="L2" s="10"/>
      <c r="M2" s="10"/>
      <c r="N2" s="10"/>
      <c r="O2" s="10"/>
      <c r="P2" s="10"/>
      <c r="Q2" s="10"/>
      <c r="R2" s="41"/>
      <c r="S2" s="10"/>
    </row>
    <row r="3" spans="1:19" s="11" customFormat="1" ht="45" customHeight="1">
      <c r="A3" s="21"/>
      <c r="B3" s="141" t="s">
        <v>0</v>
      </c>
      <c r="C3" s="142"/>
      <c r="D3" s="143"/>
      <c r="E3" s="144" t="s">
        <v>119</v>
      </c>
      <c r="F3" s="144"/>
      <c r="G3" s="144"/>
      <c r="H3" s="144"/>
      <c r="I3" s="144"/>
      <c r="J3" s="144"/>
      <c r="K3" s="144"/>
      <c r="L3" s="144"/>
      <c r="M3" s="144"/>
      <c r="N3" s="144"/>
      <c r="O3" s="144"/>
      <c r="P3" s="144"/>
      <c r="Q3" s="144"/>
      <c r="R3" s="144"/>
      <c r="S3" s="144"/>
    </row>
    <row r="4" spans="1:19" s="3" customFormat="1" ht="12" customHeight="1">
      <c r="A4" s="29"/>
      <c r="B4" s="30"/>
      <c r="C4" s="30"/>
      <c r="D4" s="30"/>
      <c r="E4" s="30"/>
      <c r="F4" s="31"/>
      <c r="G4" s="30"/>
      <c r="H4" s="30"/>
      <c r="I4" s="30"/>
      <c r="J4" s="30"/>
      <c r="K4" s="30"/>
      <c r="L4" s="32"/>
      <c r="M4" s="30"/>
      <c r="N4" s="30"/>
      <c r="O4" s="30"/>
      <c r="P4" s="30"/>
      <c r="Q4" s="30"/>
      <c r="R4" s="42"/>
      <c r="S4" s="30"/>
    </row>
    <row r="5" spans="1:19" s="6" customFormat="1" ht="29.25" customHeight="1">
      <c r="A5" s="7"/>
      <c r="B5" s="164" t="s">
        <v>1</v>
      </c>
      <c r="C5" s="165"/>
      <c r="D5" s="166"/>
      <c r="E5" s="173"/>
      <c r="F5" s="174"/>
      <c r="G5" s="174"/>
      <c r="H5" s="175"/>
      <c r="I5" s="130" t="s">
        <v>16</v>
      </c>
      <c r="J5" s="132"/>
      <c r="K5" s="127"/>
      <c r="L5" s="128"/>
      <c r="M5" s="128"/>
      <c r="N5" s="129"/>
      <c r="O5" s="130" t="s">
        <v>2</v>
      </c>
      <c r="P5" s="131"/>
      <c r="Q5" s="131"/>
      <c r="R5" s="132"/>
      <c r="S5" s="61">
        <v>0</v>
      </c>
    </row>
    <row r="6" spans="1:19" s="6" customFormat="1" ht="25.5" customHeight="1">
      <c r="A6" s="7"/>
      <c r="B6" s="167"/>
      <c r="C6" s="168"/>
      <c r="D6" s="169"/>
      <c r="E6" s="176"/>
      <c r="F6" s="177"/>
      <c r="G6" s="177"/>
      <c r="H6" s="178"/>
      <c r="I6" s="130" t="s">
        <v>17</v>
      </c>
      <c r="J6" s="132"/>
      <c r="K6" s="127"/>
      <c r="L6" s="128"/>
      <c r="M6" s="128"/>
      <c r="N6" s="129"/>
      <c r="O6" s="130" t="s">
        <v>2</v>
      </c>
      <c r="P6" s="131"/>
      <c r="Q6" s="131"/>
      <c r="R6" s="132"/>
      <c r="S6" s="61">
        <v>0</v>
      </c>
    </row>
    <row r="7" spans="1:19" s="1" customFormat="1" ht="27" customHeight="1">
      <c r="A7" s="33"/>
      <c r="B7" s="170"/>
      <c r="C7" s="171"/>
      <c r="D7" s="172"/>
      <c r="E7" s="179"/>
      <c r="F7" s="180"/>
      <c r="G7" s="180"/>
      <c r="H7" s="181"/>
      <c r="I7" s="130" t="s">
        <v>18</v>
      </c>
      <c r="J7" s="132"/>
      <c r="K7" s="127"/>
      <c r="L7" s="128"/>
      <c r="M7" s="128"/>
      <c r="N7" s="129"/>
      <c r="O7" s="130" t="s">
        <v>2</v>
      </c>
      <c r="P7" s="131"/>
      <c r="Q7" s="131"/>
      <c r="R7" s="132"/>
      <c r="S7" s="61">
        <v>0</v>
      </c>
    </row>
    <row r="8" spans="1:19" s="1" customFormat="1" ht="10.5" customHeight="1">
      <c r="A8" s="33"/>
      <c r="B8" s="34"/>
      <c r="C8" s="34"/>
      <c r="D8" s="34"/>
      <c r="E8" s="35"/>
      <c r="F8" s="35"/>
      <c r="G8" s="35"/>
      <c r="H8" s="35"/>
      <c r="I8" s="35"/>
      <c r="J8" s="35"/>
      <c r="K8" s="36"/>
      <c r="L8" s="36"/>
      <c r="M8" s="4"/>
      <c r="N8" s="4"/>
      <c r="O8" s="36"/>
      <c r="P8" s="36"/>
      <c r="Q8" s="36"/>
      <c r="R8" s="43"/>
      <c r="S8" s="36"/>
    </row>
    <row r="9" spans="1:19" s="1" customFormat="1" ht="41.25" customHeight="1">
      <c r="A9" s="33"/>
      <c r="B9" s="163" t="s">
        <v>3</v>
      </c>
      <c r="C9" s="163"/>
      <c r="D9" s="163"/>
      <c r="E9" s="182">
        <v>418092000</v>
      </c>
      <c r="F9" s="182"/>
      <c r="G9" s="183" t="s">
        <v>15</v>
      </c>
      <c r="H9" s="183"/>
      <c r="I9" s="183"/>
      <c r="J9" s="59">
        <v>1</v>
      </c>
      <c r="K9" s="52">
        <f>((E9/1423500)*J9)</f>
        <v>293.70706006322445</v>
      </c>
      <c r="L9" s="8"/>
      <c r="M9" s="8"/>
      <c r="N9" s="8"/>
      <c r="O9" s="8"/>
      <c r="P9" s="8"/>
      <c r="Q9" s="8"/>
      <c r="R9" s="8"/>
      <c r="S9" s="8"/>
    </row>
    <row r="10" spans="1:19" s="1" customFormat="1" ht="82.5" customHeight="1">
      <c r="A10" s="33"/>
      <c r="B10" s="133" t="s">
        <v>19</v>
      </c>
      <c r="C10" s="134"/>
      <c r="D10" s="135"/>
      <c r="E10" s="136" t="s">
        <v>131</v>
      </c>
      <c r="F10" s="137"/>
      <c r="G10" s="137"/>
      <c r="H10" s="137"/>
      <c r="I10" s="137"/>
      <c r="J10" s="137"/>
      <c r="K10" s="137"/>
      <c r="L10" s="137"/>
      <c r="M10" s="137"/>
      <c r="N10" s="137"/>
      <c r="O10" s="137"/>
      <c r="P10" s="137"/>
      <c r="Q10" s="137"/>
      <c r="R10" s="137"/>
      <c r="S10" s="138"/>
    </row>
    <row r="11" spans="1:19" s="1" customFormat="1" ht="80.25" customHeight="1">
      <c r="A11" s="33"/>
      <c r="B11" s="133" t="s">
        <v>26</v>
      </c>
      <c r="C11" s="134"/>
      <c r="D11" s="135"/>
      <c r="E11" s="136" t="s">
        <v>130</v>
      </c>
      <c r="F11" s="137"/>
      <c r="G11" s="137"/>
      <c r="H11" s="137"/>
      <c r="I11" s="137"/>
      <c r="J11" s="137"/>
      <c r="K11" s="137"/>
      <c r="L11" s="137"/>
      <c r="M11" s="137"/>
      <c r="N11" s="137"/>
      <c r="O11" s="137"/>
      <c r="P11" s="137"/>
      <c r="Q11" s="137"/>
      <c r="R11" s="137"/>
      <c r="S11" s="138"/>
    </row>
    <row r="12" spans="1:19" s="1" customFormat="1" ht="36" customHeight="1">
      <c r="A12" s="33"/>
      <c r="B12" s="133" t="s">
        <v>4</v>
      </c>
      <c r="C12" s="139"/>
      <c r="D12" s="140"/>
      <c r="E12" s="48">
        <v>7612123</v>
      </c>
      <c r="F12" s="48">
        <v>77101600</v>
      </c>
      <c r="G12" s="48">
        <v>77101700</v>
      </c>
      <c r="H12" s="48">
        <v>80101600</v>
      </c>
      <c r="I12" s="48">
        <v>80161500</v>
      </c>
      <c r="J12" s="48">
        <v>86101700</v>
      </c>
      <c r="K12" s="48">
        <v>86111600</v>
      </c>
      <c r="L12" s="48">
        <v>93141500</v>
      </c>
      <c r="M12" s="48"/>
      <c r="N12" s="48"/>
      <c r="O12" s="48"/>
      <c r="P12" s="48"/>
      <c r="Q12" s="48"/>
      <c r="R12" s="48"/>
      <c r="S12" s="60"/>
    </row>
    <row r="13" spans="1:19" s="12" customFormat="1" ht="10.5" customHeight="1">
      <c r="A13" s="27"/>
      <c r="B13" s="17"/>
      <c r="C13" s="17"/>
      <c r="D13" s="17"/>
      <c r="E13" s="17"/>
      <c r="F13" s="17"/>
      <c r="G13" s="18"/>
      <c r="H13" s="18"/>
      <c r="I13" s="18"/>
      <c r="J13" s="18"/>
      <c r="K13" s="19"/>
      <c r="L13" s="19"/>
      <c r="M13" s="19"/>
      <c r="N13" s="19"/>
      <c r="O13" s="19"/>
      <c r="P13" s="19"/>
      <c r="Q13" s="19"/>
      <c r="R13" s="44"/>
      <c r="S13" s="19"/>
    </row>
    <row r="14" spans="1:19" s="12" customFormat="1" ht="24" customHeight="1">
      <c r="A14" s="27"/>
      <c r="B14" s="146" t="s">
        <v>5</v>
      </c>
      <c r="C14" s="147"/>
      <c r="D14" s="147"/>
      <c r="E14" s="147"/>
      <c r="F14" s="147"/>
      <c r="G14" s="147"/>
      <c r="H14" s="147"/>
      <c r="I14" s="147"/>
      <c r="J14" s="147"/>
      <c r="K14" s="147"/>
      <c r="L14" s="147"/>
      <c r="M14" s="147"/>
      <c r="N14" s="147"/>
      <c r="O14" s="147"/>
      <c r="P14" s="147"/>
      <c r="Q14" s="147"/>
      <c r="R14" s="147"/>
      <c r="S14" s="148"/>
    </row>
    <row r="15" spans="1:19" s="2" customFormat="1" ht="101.25" customHeight="1">
      <c r="A15" s="28"/>
      <c r="B15" s="62" t="s">
        <v>6</v>
      </c>
      <c r="C15" s="62" t="s">
        <v>20</v>
      </c>
      <c r="D15" s="62" t="s">
        <v>21</v>
      </c>
      <c r="E15" s="62" t="s">
        <v>24</v>
      </c>
      <c r="F15" s="149" t="s">
        <v>7</v>
      </c>
      <c r="G15" s="150"/>
      <c r="H15" s="150"/>
      <c r="I15" s="150"/>
      <c r="J15" s="150"/>
      <c r="K15" s="151"/>
      <c r="L15" s="118" t="s">
        <v>23</v>
      </c>
      <c r="M15" s="119"/>
      <c r="N15" s="62" t="s">
        <v>8</v>
      </c>
      <c r="O15" s="118" t="s">
        <v>9</v>
      </c>
      <c r="P15" s="119"/>
      <c r="Q15" s="63" t="s">
        <v>10</v>
      </c>
      <c r="R15" s="64" t="s">
        <v>22</v>
      </c>
      <c r="S15" s="62" t="s">
        <v>11</v>
      </c>
    </row>
    <row r="16" spans="1:19" s="9" customFormat="1" ht="10.5" customHeight="1">
      <c r="B16" s="55"/>
      <c r="C16" s="56"/>
      <c r="D16" s="56"/>
      <c r="E16" s="57"/>
      <c r="F16" s="152"/>
      <c r="G16" s="152"/>
      <c r="H16" s="152"/>
      <c r="I16" s="57"/>
      <c r="J16" s="57"/>
      <c r="K16" s="57"/>
      <c r="N16" s="57"/>
      <c r="O16" s="57"/>
      <c r="P16" s="57"/>
      <c r="Q16" s="57"/>
      <c r="R16" s="58"/>
      <c r="S16" s="57"/>
    </row>
    <row r="17" spans="1:19" ht="132" customHeight="1">
      <c r="A17" s="9"/>
      <c r="B17" s="49">
        <v>1</v>
      </c>
      <c r="C17" s="37"/>
      <c r="D17" s="37"/>
      <c r="E17" s="38"/>
      <c r="F17" s="122"/>
      <c r="G17" s="123"/>
      <c r="H17" s="123"/>
      <c r="I17" s="123"/>
      <c r="J17" s="123"/>
      <c r="K17" s="124"/>
      <c r="L17" s="125"/>
      <c r="M17" s="126"/>
      <c r="N17" s="51"/>
      <c r="O17" s="120" t="s">
        <v>12</v>
      </c>
      <c r="P17" s="121"/>
      <c r="Q17" s="39"/>
      <c r="R17" s="54"/>
      <c r="S17" s="40">
        <f>Q17*R17</f>
        <v>0</v>
      </c>
    </row>
    <row r="18" spans="1:19" ht="141.75" customHeight="1">
      <c r="A18" s="9"/>
      <c r="B18" s="49">
        <v>2</v>
      </c>
      <c r="C18" s="37"/>
      <c r="D18" s="37"/>
      <c r="E18" s="38"/>
      <c r="F18" s="122"/>
      <c r="G18" s="123"/>
      <c r="H18" s="123"/>
      <c r="I18" s="123"/>
      <c r="J18" s="123"/>
      <c r="K18" s="124"/>
      <c r="L18" s="125"/>
      <c r="M18" s="126"/>
      <c r="N18" s="51"/>
      <c r="O18" s="120" t="s">
        <v>12</v>
      </c>
      <c r="P18" s="121"/>
      <c r="Q18" s="39"/>
      <c r="R18" s="54"/>
      <c r="S18" s="40">
        <f>Q18*R18</f>
        <v>0</v>
      </c>
    </row>
    <row r="19" spans="1:19" ht="141.75" customHeight="1">
      <c r="A19" s="9"/>
      <c r="B19" s="49">
        <v>3</v>
      </c>
      <c r="C19" s="37"/>
      <c r="D19" s="37"/>
      <c r="E19" s="38"/>
      <c r="F19" s="122"/>
      <c r="G19" s="123"/>
      <c r="H19" s="123"/>
      <c r="I19" s="123"/>
      <c r="J19" s="123"/>
      <c r="K19" s="124"/>
      <c r="L19" s="125"/>
      <c r="M19" s="126"/>
      <c r="N19" s="51"/>
      <c r="O19" s="120" t="s">
        <v>12</v>
      </c>
      <c r="P19" s="121"/>
      <c r="Q19" s="39"/>
      <c r="R19" s="54"/>
      <c r="S19" s="40">
        <f>Q19*R19</f>
        <v>0</v>
      </c>
    </row>
    <row r="20" spans="1:19" ht="137.25" customHeight="1">
      <c r="A20" s="9"/>
      <c r="B20" s="49">
        <v>4</v>
      </c>
      <c r="C20" s="37"/>
      <c r="D20" s="37"/>
      <c r="E20" s="38"/>
      <c r="F20" s="122"/>
      <c r="G20" s="123"/>
      <c r="H20" s="123"/>
      <c r="I20" s="123"/>
      <c r="J20" s="123"/>
      <c r="K20" s="124"/>
      <c r="L20" s="125"/>
      <c r="M20" s="126"/>
      <c r="N20" s="51"/>
      <c r="O20" s="120" t="s">
        <v>12</v>
      </c>
      <c r="P20" s="121"/>
      <c r="Q20" s="39"/>
      <c r="R20" s="54"/>
      <c r="S20" s="40">
        <f>Q20*R20</f>
        <v>0</v>
      </c>
    </row>
    <row r="21" spans="1:19" ht="10.5" customHeight="1">
      <c r="A21" s="9"/>
      <c r="B21" s="22"/>
      <c r="C21" s="13"/>
      <c r="D21" s="13"/>
      <c r="E21" s="14"/>
      <c r="F21" s="15"/>
      <c r="G21" s="15"/>
      <c r="H21" s="15"/>
      <c r="I21" s="15"/>
      <c r="J21" s="15"/>
      <c r="K21" s="23"/>
      <c r="L21" s="24"/>
      <c r="M21" s="25"/>
      <c r="N21" s="25"/>
      <c r="O21" s="26"/>
      <c r="P21" s="26"/>
      <c r="Q21" s="26"/>
      <c r="R21" s="45"/>
      <c r="S21" s="25"/>
    </row>
    <row r="22" spans="1:19" ht="18" customHeight="1">
      <c r="A22" s="9"/>
      <c r="B22" s="160" t="s">
        <v>14</v>
      </c>
      <c r="C22" s="161"/>
      <c r="D22" s="161"/>
      <c r="E22" s="161"/>
      <c r="F22" s="161"/>
      <c r="G22" s="161"/>
      <c r="H22" s="161"/>
      <c r="I22" s="161"/>
      <c r="J22" s="161"/>
      <c r="K22" s="161"/>
      <c r="L22" s="161"/>
      <c r="M22" s="161"/>
      <c r="N22" s="161"/>
      <c r="O22" s="161"/>
      <c r="P22" s="161"/>
      <c r="Q22" s="161"/>
      <c r="R22" s="162"/>
      <c r="S22" s="50">
        <f>SUM(S17:S20)</f>
        <v>0</v>
      </c>
    </row>
    <row r="23" spans="1:19" ht="10.5" customHeight="1">
      <c r="A23" s="9"/>
      <c r="B23" s="22"/>
      <c r="C23" s="13"/>
      <c r="D23" s="13"/>
      <c r="E23" s="14"/>
      <c r="F23" s="15"/>
      <c r="G23" s="15"/>
      <c r="H23" s="15"/>
      <c r="I23" s="15"/>
      <c r="J23" s="15"/>
      <c r="K23" s="23"/>
      <c r="L23" s="24"/>
      <c r="M23" s="25"/>
      <c r="N23" s="25"/>
      <c r="O23" s="26"/>
      <c r="P23" s="26"/>
      <c r="Q23" s="26"/>
      <c r="R23" s="45"/>
      <c r="S23" s="25"/>
    </row>
    <row r="24" spans="1:19" ht="10.5" customHeight="1" thickBot="1">
      <c r="A24" s="9"/>
      <c r="B24" s="22"/>
      <c r="C24" s="13"/>
      <c r="D24" s="13"/>
      <c r="E24" s="14"/>
      <c r="F24" s="15"/>
      <c r="G24" s="15"/>
      <c r="H24" s="15"/>
      <c r="I24" s="15"/>
      <c r="J24" s="15"/>
      <c r="K24" s="23"/>
      <c r="L24" s="24"/>
      <c r="M24" s="25"/>
      <c r="N24" s="25"/>
      <c r="O24" s="26"/>
      <c r="P24" s="26"/>
      <c r="Q24" s="26"/>
      <c r="R24" s="45"/>
      <c r="S24" s="25"/>
    </row>
    <row r="25" spans="1:19" ht="93.75" customHeight="1" thickBot="1">
      <c r="A25" s="9"/>
      <c r="B25" s="153" t="s">
        <v>25</v>
      </c>
      <c r="C25" s="154"/>
      <c r="D25" s="154"/>
      <c r="E25" s="154"/>
      <c r="F25" s="154"/>
      <c r="G25" s="154"/>
      <c r="H25" s="154"/>
      <c r="I25" s="154"/>
      <c r="J25" s="154"/>
      <c r="K25" s="154"/>
      <c r="L25" s="154"/>
      <c r="M25" s="154"/>
      <c r="N25" s="154"/>
      <c r="O25" s="154"/>
      <c r="P25" s="154"/>
      <c r="Q25" s="154"/>
      <c r="R25" s="154"/>
      <c r="S25" s="154"/>
    </row>
    <row r="26" spans="1:19" ht="10.5" customHeight="1" thickBot="1">
      <c r="A26" s="9"/>
      <c r="B26" s="22"/>
      <c r="C26" s="13"/>
      <c r="D26" s="13"/>
      <c r="E26" s="14"/>
      <c r="F26" s="15"/>
      <c r="G26" s="15"/>
      <c r="H26" s="15"/>
      <c r="I26" s="15"/>
      <c r="J26" s="15"/>
      <c r="K26" s="23"/>
      <c r="L26" s="24"/>
      <c r="M26" s="25"/>
      <c r="N26" s="25"/>
      <c r="O26" s="26"/>
      <c r="P26" s="26"/>
      <c r="Q26" s="26"/>
      <c r="R26" s="45"/>
      <c r="S26" s="25"/>
    </row>
    <row r="27" spans="1:19" ht="17" hidden="1" thickBot="1">
      <c r="B27" s="22"/>
      <c r="C27" s="13"/>
      <c r="D27" s="13"/>
      <c r="E27" s="14"/>
      <c r="F27" s="15"/>
      <c r="G27" s="15"/>
      <c r="H27" s="15"/>
      <c r="I27" s="15"/>
      <c r="J27" s="15"/>
      <c r="K27" s="23"/>
      <c r="L27" s="24"/>
      <c r="M27" s="25"/>
      <c r="N27" s="25"/>
      <c r="O27" s="26"/>
      <c r="P27" s="26"/>
      <c r="Q27" s="26"/>
      <c r="R27" s="45"/>
      <c r="S27" s="25"/>
    </row>
    <row r="28" spans="1:19" ht="36" customHeight="1" thickBot="1">
      <c r="A28" s="9"/>
      <c r="B28" s="156" t="s">
        <v>13</v>
      </c>
      <c r="C28" s="157"/>
      <c r="D28" s="157"/>
      <c r="E28" s="157"/>
      <c r="F28" s="157"/>
      <c r="G28" s="157"/>
      <c r="H28" s="158"/>
      <c r="I28" s="158"/>
      <c r="J28" s="158"/>
      <c r="K28" s="158"/>
      <c r="L28" s="158"/>
      <c r="M28" s="158"/>
      <c r="N28" s="158"/>
      <c r="O28" s="159"/>
      <c r="P28" s="53"/>
      <c r="Q28" s="53"/>
      <c r="R28" s="53"/>
      <c r="S28" s="53"/>
    </row>
    <row r="29" spans="1:19" ht="36" customHeight="1">
      <c r="A29" s="9"/>
      <c r="B29" s="155"/>
      <c r="C29" s="155"/>
      <c r="D29" s="155"/>
      <c r="E29" s="155"/>
      <c r="F29" s="155"/>
      <c r="G29" s="155"/>
      <c r="H29" s="155"/>
      <c r="I29" s="155"/>
      <c r="J29" s="155"/>
      <c r="K29" s="155"/>
      <c r="L29" s="155"/>
      <c r="M29" s="155"/>
      <c r="N29" s="155"/>
      <c r="O29" s="155"/>
      <c r="P29" s="155"/>
      <c r="Q29" s="155"/>
      <c r="R29" s="155"/>
      <c r="S29" s="155"/>
    </row>
    <row r="30" spans="1:19" ht="16">
      <c r="B30" s="22"/>
      <c r="C30" s="13"/>
      <c r="D30" s="13"/>
      <c r="E30" s="14"/>
      <c r="F30" s="15"/>
      <c r="G30" s="15"/>
      <c r="H30" s="15"/>
      <c r="I30" s="15"/>
      <c r="J30" s="15"/>
      <c r="K30" s="47"/>
      <c r="L30" s="47"/>
      <c r="M30" s="47"/>
      <c r="N30" s="25"/>
      <c r="O30" s="26"/>
      <c r="P30" s="26"/>
      <c r="Q30" s="26"/>
      <c r="R30" s="45"/>
      <c r="S30" s="25"/>
    </row>
    <row r="31" spans="1:19" ht="16">
      <c r="B31" s="22"/>
      <c r="C31" s="13"/>
      <c r="D31" s="13"/>
      <c r="E31" s="14"/>
      <c r="F31" s="15"/>
      <c r="G31" s="15"/>
      <c r="H31" s="15"/>
      <c r="I31" s="15"/>
      <c r="J31" s="15"/>
      <c r="K31" s="47"/>
      <c r="L31" s="47"/>
      <c r="M31" s="47"/>
      <c r="N31" s="25"/>
      <c r="O31" s="26"/>
      <c r="P31" s="26"/>
      <c r="Q31" s="26"/>
      <c r="R31" s="45"/>
      <c r="S31" s="25"/>
    </row>
    <row r="32" spans="1:19" ht="16">
      <c r="B32" s="30"/>
      <c r="C32" s="30"/>
      <c r="D32" s="30"/>
      <c r="E32" s="30"/>
      <c r="F32" s="31"/>
      <c r="G32" s="30"/>
      <c r="H32" s="30"/>
      <c r="I32" s="30"/>
      <c r="J32" s="30"/>
      <c r="K32" s="145"/>
      <c r="L32" s="145"/>
      <c r="M32" s="145"/>
      <c r="N32" s="30"/>
      <c r="O32" s="30"/>
      <c r="P32" s="30"/>
      <c r="Q32" s="30"/>
      <c r="R32" s="42"/>
      <c r="S32" s="30"/>
    </row>
    <row r="33" spans="11:13" ht="14">
      <c r="K33" s="145"/>
      <c r="L33" s="145"/>
      <c r="M33" s="145"/>
    </row>
  </sheetData>
  <sheetProtection selectLockedCells="1"/>
  <mergeCells count="46">
    <mergeCell ref="F19:K19"/>
    <mergeCell ref="L19:M19"/>
    <mergeCell ref="O19:P19"/>
    <mergeCell ref="O7:R7"/>
    <mergeCell ref="B11:D11"/>
    <mergeCell ref="E11:S11"/>
    <mergeCell ref="I5:J5"/>
    <mergeCell ref="I6:J6"/>
    <mergeCell ref="I7:J7"/>
    <mergeCell ref="B9:D9"/>
    <mergeCell ref="B5:D7"/>
    <mergeCell ref="E5:H7"/>
    <mergeCell ref="E9:F9"/>
    <mergeCell ref="G9:I9"/>
    <mergeCell ref="O20:P20"/>
    <mergeCell ref="K32:M32"/>
    <mergeCell ref="K33:M33"/>
    <mergeCell ref="B14:S14"/>
    <mergeCell ref="F15:K15"/>
    <mergeCell ref="L15:M15"/>
    <mergeCell ref="F16:H16"/>
    <mergeCell ref="F17:K17"/>
    <mergeCell ref="L17:M17"/>
    <mergeCell ref="F20:K20"/>
    <mergeCell ref="L20:M20"/>
    <mergeCell ref="B25:S25"/>
    <mergeCell ref="B29:S29"/>
    <mergeCell ref="B28:G28"/>
    <mergeCell ref="H28:O28"/>
    <mergeCell ref="B22:R22"/>
    <mergeCell ref="B1:S1"/>
    <mergeCell ref="O15:P15"/>
    <mergeCell ref="O17:P17"/>
    <mergeCell ref="F18:K18"/>
    <mergeCell ref="L18:M18"/>
    <mergeCell ref="O18:P18"/>
    <mergeCell ref="K5:N5"/>
    <mergeCell ref="O5:R5"/>
    <mergeCell ref="K6:N6"/>
    <mergeCell ref="O6:R6"/>
    <mergeCell ref="K7:N7"/>
    <mergeCell ref="B10:D10"/>
    <mergeCell ref="E10:S10"/>
    <mergeCell ref="B12:D12"/>
    <mergeCell ref="B3:D3"/>
    <mergeCell ref="E3:S3"/>
  </mergeCells>
  <phoneticPr fontId="26" type="noConversion"/>
  <conditionalFormatting sqref="C15:F16 N15:O15">
    <cfRule type="cellIs" dxfId="25" priority="1435" operator="equal">
      <formula>#REF!</formula>
    </cfRule>
  </conditionalFormatting>
  <conditionalFormatting sqref="C17:F20">
    <cfRule type="cellIs" dxfId="24" priority="13" operator="equal">
      <formula>#REF!</formula>
    </cfRule>
    <cfRule type="cellIs" dxfId="23" priority="14" operator="equal">
      <formula>#REF!</formula>
    </cfRule>
  </conditionalFormatting>
  <conditionalFormatting sqref="C13:L13">
    <cfRule type="cellIs" dxfId="22" priority="1392" operator="equal">
      <formula>#REF!</formula>
    </cfRule>
    <cfRule type="cellIs" dxfId="21" priority="1391" operator="equal">
      <formula>#REF!</formula>
    </cfRule>
  </conditionalFormatting>
  <conditionalFormatting sqref="C23:L24">
    <cfRule type="cellIs" dxfId="20" priority="27" operator="equal">
      <formula>#REF!</formula>
    </cfRule>
    <cfRule type="cellIs" dxfId="19" priority="28" operator="equal">
      <formula>#REF!</formula>
    </cfRule>
  </conditionalFormatting>
  <conditionalFormatting sqref="C26:L27">
    <cfRule type="cellIs" dxfId="18" priority="59" operator="equal">
      <formula>#REF!</formula>
    </cfRule>
    <cfRule type="cellIs" dxfId="17" priority="60" operator="equal">
      <formula>#REF!</formula>
    </cfRule>
  </conditionalFormatting>
  <conditionalFormatting sqref="C30:M31">
    <cfRule type="cellIs" dxfId="16" priority="772" operator="equal">
      <formula>#REF!</formula>
    </cfRule>
    <cfRule type="cellIs" dxfId="15" priority="771" operator="equal">
      <formula>#REF!</formula>
    </cfRule>
  </conditionalFormatting>
  <conditionalFormatting sqref="F15">
    <cfRule type="cellIs" dxfId="14" priority="1434" operator="equal">
      <formula>#REF!</formula>
    </cfRule>
    <cfRule type="cellIs" dxfId="13" priority="1433" operator="equal">
      <formula>#REF!</formula>
    </cfRule>
  </conditionalFormatting>
  <conditionalFormatting sqref="I16:K16 N16:Q16 C21:L21">
    <cfRule type="cellIs" dxfId="12" priority="1438" operator="equal">
      <formula>#REF!</formula>
    </cfRule>
    <cfRule type="cellIs" dxfId="11" priority="1437" operator="equal">
      <formula>#REF!</formula>
    </cfRule>
  </conditionalFormatting>
  <conditionalFormatting sqref="L15">
    <cfRule type="cellIs" dxfId="10" priority="1417" operator="equal">
      <formula>#REF!</formula>
    </cfRule>
    <cfRule type="cellIs" dxfId="9" priority="1418" operator="equal">
      <formula>#REF!</formula>
    </cfRule>
  </conditionalFormatting>
  <conditionalFormatting sqref="N17:N20">
    <cfRule type="containsText" dxfId="8" priority="12" operator="containsText" text="CUMPLE">
      <formula>NOT(ISERROR(SEARCH("CUMPLE",N17)))</formula>
    </cfRule>
    <cfRule type="containsText" dxfId="7" priority="11" operator="containsText" text="NO CUMPLE">
      <formula>NOT(ISERROR(SEARCH("NO CUMPLE",N17)))</formula>
    </cfRule>
  </conditionalFormatting>
  <conditionalFormatting sqref="N15:O15 C15:F16">
    <cfRule type="cellIs" dxfId="6" priority="1436" operator="equal">
      <formula>#REF!</formula>
    </cfRule>
  </conditionalFormatting>
  <conditionalFormatting sqref="O17:O20">
    <cfRule type="cellIs" dxfId="5" priority="10" operator="equal">
      <formula>#REF!</formula>
    </cfRule>
    <cfRule type="cellIs" dxfId="4" priority="9" operator="equal">
      <formula>#REF!</formula>
    </cfRule>
  </conditionalFormatting>
  <conditionalFormatting sqref="Q17:Q20">
    <cfRule type="cellIs" dxfId="3" priority="16" operator="equal">
      <formula>#REF!</formula>
    </cfRule>
    <cfRule type="cellIs" dxfId="2" priority="15" operator="equal">
      <formula>#REF!</formula>
    </cfRule>
  </conditionalFormatting>
  <conditionalFormatting sqref="Q15:S15">
    <cfRule type="cellIs" dxfId="1" priority="1427" operator="equal">
      <formula>#REF!</formula>
    </cfRule>
    <cfRule type="cellIs" dxfId="0" priority="1428" operator="equal">
      <formula>#REF!</formula>
    </cfRule>
  </conditionalFormatting>
  <dataValidations count="1">
    <dataValidation type="list" allowBlank="1" showInputMessage="1" showErrorMessage="1" sqref="E13:L13" xr:uid="{00000000-0002-0000-0000-000000000000}">
      <formula1>#REF!</formula1>
    </dataValidation>
  </dataValidations>
  <printOptions horizontalCentered="1" verticalCentered="1"/>
  <pageMargins left="0.39370078740157483" right="0.39370078740157483" top="0.78740157480314965" bottom="0.70866141732283472" header="0.27559055118110237" footer="0"/>
  <pageSetup scale="37" orientation="landscape" r:id="rId1"/>
  <headerFooter alignWithMargins="0">
    <oddHeader>&amp;L&amp;G&amp;C&amp;"Arial Narrow,Normal"&amp;16&amp;E&amp;K01+000FONDO DE DESARROLLO LOCAL DE BARRIOS UNIDOS&amp;R&amp;G</oddHead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J25"/>
  <sheetViews>
    <sheetView view="pageBreakPreview" zoomScale="80" zoomScaleNormal="100" zoomScaleSheetLayoutView="80" workbookViewId="0">
      <selection activeCell="B9" sqref="B9:J9"/>
    </sheetView>
  </sheetViews>
  <sheetFormatPr baseColWidth="10" defaultColWidth="11.5" defaultRowHeight="14"/>
  <cols>
    <col min="1" max="1" width="11.5" style="66"/>
    <col min="2" max="2" width="9.5" style="66" customWidth="1"/>
    <col min="3" max="3" width="14.33203125" style="66" customWidth="1"/>
    <col min="4" max="4" width="8.33203125" style="66" customWidth="1"/>
    <col min="5" max="6" width="8.6640625" style="66" customWidth="1"/>
    <col min="7" max="7" width="8.1640625" style="66" customWidth="1"/>
    <col min="8" max="8" width="7.1640625" style="65" customWidth="1"/>
    <col min="9" max="9" width="9.1640625" style="65" customWidth="1"/>
    <col min="10" max="10" width="7.1640625" style="65" customWidth="1"/>
    <col min="11" max="16384" width="11.5" style="66"/>
  </cols>
  <sheetData>
    <row r="2" spans="1:10" ht="39.75" customHeight="1"/>
    <row r="3" spans="1:10" ht="16">
      <c r="A3" s="185" t="s">
        <v>43</v>
      </c>
      <c r="B3" s="185"/>
      <c r="C3" s="185"/>
      <c r="D3" s="185"/>
      <c r="E3" s="185"/>
      <c r="F3" s="185"/>
      <c r="G3" s="185"/>
      <c r="H3" s="185"/>
      <c r="I3" s="185"/>
      <c r="J3"/>
    </row>
    <row r="4" spans="1:10">
      <c r="A4"/>
      <c r="B4"/>
      <c r="C4"/>
      <c r="D4"/>
      <c r="E4"/>
      <c r="F4"/>
      <c r="G4"/>
      <c r="H4"/>
      <c r="I4"/>
      <c r="J4"/>
    </row>
    <row r="5" spans="1:10" ht="17">
      <c r="A5" s="67" t="s">
        <v>29</v>
      </c>
      <c r="B5"/>
      <c r="C5"/>
      <c r="D5"/>
      <c r="E5"/>
      <c r="F5"/>
      <c r="G5"/>
      <c r="H5"/>
      <c r="I5"/>
      <c r="J5"/>
    </row>
    <row r="6" spans="1:10" ht="16">
      <c r="A6" s="186" t="s">
        <v>27</v>
      </c>
      <c r="B6" s="186"/>
      <c r="C6" s="186"/>
      <c r="D6" s="186"/>
      <c r="E6" s="186"/>
      <c r="F6" s="186"/>
      <c r="G6" s="186"/>
      <c r="H6" s="186"/>
      <c r="I6" s="186"/>
      <c r="J6" s="186"/>
    </row>
    <row r="7" spans="1:10" ht="17">
      <c r="A7" s="67" t="s">
        <v>30</v>
      </c>
      <c r="B7"/>
      <c r="C7"/>
      <c r="D7"/>
      <c r="E7"/>
      <c r="F7"/>
      <c r="G7"/>
      <c r="H7"/>
      <c r="I7"/>
      <c r="J7"/>
    </row>
    <row r="8" spans="1:10" ht="16">
      <c r="A8" s="69"/>
      <c r="B8"/>
      <c r="C8"/>
      <c r="D8"/>
      <c r="E8"/>
      <c r="F8"/>
      <c r="G8"/>
      <c r="H8"/>
      <c r="I8"/>
      <c r="J8"/>
    </row>
    <row r="9" spans="1:10" ht="77.25" customHeight="1">
      <c r="A9" s="71" t="s">
        <v>31</v>
      </c>
      <c r="B9" s="187" t="s">
        <v>119</v>
      </c>
      <c r="C9" s="187"/>
      <c r="D9" s="187"/>
      <c r="E9" s="187"/>
      <c r="F9" s="187"/>
      <c r="G9" s="187"/>
      <c r="H9" s="187"/>
      <c r="I9" s="187"/>
      <c r="J9" s="187"/>
    </row>
    <row r="10" spans="1:10" ht="16">
      <c r="A10" s="69"/>
      <c r="B10"/>
      <c r="C10"/>
      <c r="D10"/>
      <c r="E10"/>
      <c r="F10"/>
      <c r="G10"/>
      <c r="H10"/>
      <c r="I10"/>
      <c r="J10"/>
    </row>
    <row r="11" spans="1:10" ht="16">
      <c r="A11" s="184" t="s">
        <v>32</v>
      </c>
      <c r="B11" s="184"/>
      <c r="C11" s="184"/>
      <c r="D11" s="184"/>
      <c r="E11" s="184"/>
      <c r="F11" s="184"/>
      <c r="G11" s="184"/>
      <c r="H11" s="184"/>
      <c r="I11" s="184"/>
      <c r="J11" s="184"/>
    </row>
    <row r="12" spans="1:10" ht="16">
      <c r="A12" s="69"/>
      <c r="B12"/>
      <c r="C12"/>
      <c r="D12"/>
      <c r="E12"/>
      <c r="F12"/>
      <c r="G12"/>
      <c r="H12"/>
      <c r="I12"/>
      <c r="J12"/>
    </row>
    <row r="13" spans="1:10" ht="138.75" customHeight="1">
      <c r="A13" s="188" t="s">
        <v>44</v>
      </c>
      <c r="B13" s="188"/>
      <c r="C13" s="188"/>
      <c r="D13" s="188"/>
      <c r="E13" s="188"/>
      <c r="F13" s="188"/>
      <c r="G13" s="188"/>
      <c r="H13" s="188"/>
      <c r="I13" s="188"/>
      <c r="J13" s="188"/>
    </row>
    <row r="14" spans="1:10" ht="16">
      <c r="A14" s="69"/>
      <c r="B14"/>
      <c r="C14"/>
      <c r="D14"/>
      <c r="E14"/>
      <c r="F14"/>
      <c r="G14"/>
      <c r="H14"/>
      <c r="I14"/>
      <c r="J14"/>
    </row>
    <row r="15" spans="1:10" ht="16">
      <c r="A15" s="184" t="s">
        <v>125</v>
      </c>
      <c r="B15" s="184"/>
      <c r="C15" s="184"/>
      <c r="D15" s="184"/>
      <c r="E15" s="184"/>
      <c r="F15" s="184"/>
      <c r="G15" s="184"/>
      <c r="H15" s="184"/>
      <c r="I15" s="184"/>
      <c r="J15" s="184"/>
    </row>
    <row r="16" spans="1:10" ht="16">
      <c r="A16" s="69"/>
      <c r="B16"/>
      <c r="C16"/>
      <c r="D16"/>
      <c r="E16"/>
      <c r="F16"/>
      <c r="G16"/>
      <c r="H16"/>
      <c r="I16"/>
      <c r="J16"/>
    </row>
    <row r="17" spans="1:10" ht="15">
      <c r="A17" s="70"/>
      <c r="B17"/>
      <c r="C17"/>
      <c r="D17"/>
      <c r="E17"/>
      <c r="F17"/>
      <c r="G17"/>
      <c r="H17"/>
      <c r="I17"/>
      <c r="J17"/>
    </row>
    <row r="18" spans="1:10" ht="33" customHeight="1">
      <c r="A18" s="189" t="s">
        <v>33</v>
      </c>
      <c r="B18" s="190"/>
      <c r="C18" s="191"/>
      <c r="D18" s="189"/>
      <c r="E18" s="190"/>
      <c r="F18" s="190"/>
      <c r="G18" s="190"/>
      <c r="H18" s="190"/>
      <c r="I18" s="190"/>
      <c r="J18" s="191"/>
    </row>
    <row r="19" spans="1:10" ht="33" customHeight="1">
      <c r="A19" s="189" t="s">
        <v>34</v>
      </c>
      <c r="B19" s="190"/>
      <c r="C19" s="191"/>
      <c r="D19" s="189"/>
      <c r="E19" s="190"/>
      <c r="F19" s="190"/>
      <c r="G19" s="190"/>
      <c r="H19" s="190"/>
      <c r="I19" s="190"/>
      <c r="J19" s="191"/>
    </row>
    <row r="20" spans="1:10" ht="33" customHeight="1">
      <c r="A20" s="189" t="s">
        <v>35</v>
      </c>
      <c r="B20" s="190"/>
      <c r="C20" s="191"/>
      <c r="D20" s="189"/>
      <c r="E20" s="190"/>
      <c r="F20" s="190"/>
      <c r="G20" s="190"/>
      <c r="H20" s="190"/>
      <c r="I20" s="190"/>
      <c r="J20" s="191"/>
    </row>
    <row r="21" spans="1:10" ht="33" customHeight="1">
      <c r="A21" s="189" t="s">
        <v>36</v>
      </c>
      <c r="B21" s="190"/>
      <c r="C21" s="191"/>
      <c r="D21" s="189"/>
      <c r="E21" s="190"/>
      <c r="F21" s="190"/>
      <c r="G21" s="190"/>
      <c r="H21" s="190"/>
      <c r="I21" s="190"/>
      <c r="J21" s="191"/>
    </row>
    <row r="22" spans="1:10" ht="33" customHeight="1">
      <c r="A22" s="189" t="s">
        <v>37</v>
      </c>
      <c r="B22" s="190"/>
      <c r="C22" s="191"/>
      <c r="D22" s="189"/>
      <c r="E22" s="190"/>
      <c r="F22" s="190"/>
      <c r="G22" s="190"/>
      <c r="H22" s="190"/>
      <c r="I22" s="190"/>
      <c r="J22" s="191"/>
    </row>
    <row r="23" spans="1:10" ht="33" customHeight="1">
      <c r="A23" s="189" t="s">
        <v>38</v>
      </c>
      <c r="B23" s="190"/>
      <c r="C23" s="191"/>
      <c r="D23" s="189"/>
      <c r="E23" s="190"/>
      <c r="F23" s="190"/>
      <c r="G23" s="190"/>
      <c r="H23" s="190"/>
      <c r="I23" s="190"/>
      <c r="J23" s="191"/>
    </row>
    <row r="24" spans="1:10" ht="33" customHeight="1">
      <c r="A24" s="189" t="s">
        <v>60</v>
      </c>
      <c r="B24" s="190"/>
      <c r="C24" s="191"/>
      <c r="D24" s="189"/>
      <c r="E24" s="190"/>
      <c r="F24" s="190"/>
      <c r="G24" s="190"/>
      <c r="H24" s="190"/>
      <c r="I24" s="190"/>
      <c r="J24" s="191"/>
    </row>
    <row r="25" spans="1:10" ht="33" customHeight="1">
      <c r="A25" s="87"/>
      <c r="B25" s="87"/>
      <c r="C25" s="87"/>
      <c r="D25" s="87"/>
      <c r="E25" s="87"/>
      <c r="F25" s="87"/>
      <c r="G25" s="87"/>
      <c r="H25" s="87"/>
      <c r="I25" s="87"/>
      <c r="J25" s="87"/>
    </row>
  </sheetData>
  <mergeCells count="20">
    <mergeCell ref="D24:J24"/>
    <mergeCell ref="D23:J23"/>
    <mergeCell ref="A24:C24"/>
    <mergeCell ref="A18:C18"/>
    <mergeCell ref="D18:J18"/>
    <mergeCell ref="A19:C19"/>
    <mergeCell ref="D19:J19"/>
    <mergeCell ref="A20:C20"/>
    <mergeCell ref="D20:J20"/>
    <mergeCell ref="A21:C21"/>
    <mergeCell ref="D21:J21"/>
    <mergeCell ref="A22:C22"/>
    <mergeCell ref="D22:J22"/>
    <mergeCell ref="A23:C23"/>
    <mergeCell ref="A15:J15"/>
    <mergeCell ref="A3:I3"/>
    <mergeCell ref="A6:J6"/>
    <mergeCell ref="B9:J9"/>
    <mergeCell ref="A11:J11"/>
    <mergeCell ref="A13:J13"/>
  </mergeCells>
  <printOptions horizontalCentered="1"/>
  <pageMargins left="0.70866141732283472" right="0.70866141732283472" top="0.74803149606299213" bottom="0.74803149606299213" header="0.31496062992125984" footer="0.31496062992125984"/>
  <pageSetup scale="90" orientation="portrait" r:id="rId1"/>
  <headerFooter>
    <oddHeader>&amp;L&amp;G&amp;R&amp;G</oddHead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22"/>
  <sheetViews>
    <sheetView view="pageBreakPreview" topLeftCell="A7" zoomScale="86" zoomScaleNormal="100" workbookViewId="0">
      <selection activeCell="A14" sqref="A14"/>
    </sheetView>
  </sheetViews>
  <sheetFormatPr baseColWidth="10" defaultColWidth="11.5" defaultRowHeight="14"/>
  <cols>
    <col min="1" max="7" width="11.5" style="66"/>
    <col min="8" max="10" width="11.5" style="65"/>
    <col min="11" max="16384" width="11.5" style="66"/>
  </cols>
  <sheetData>
    <row r="1" spans="1:10" ht="16">
      <c r="A1" s="185" t="s">
        <v>41</v>
      </c>
      <c r="B1" s="185"/>
      <c r="C1" s="185"/>
      <c r="D1" s="185"/>
      <c r="E1" s="185"/>
      <c r="F1" s="185"/>
      <c r="G1" s="185"/>
      <c r="H1" s="185"/>
      <c r="I1" s="185"/>
      <c r="J1"/>
    </row>
    <row r="2" spans="1:10">
      <c r="A2"/>
      <c r="B2"/>
      <c r="C2"/>
      <c r="D2"/>
      <c r="E2"/>
      <c r="F2"/>
      <c r="G2"/>
      <c r="H2"/>
      <c r="I2"/>
      <c r="J2"/>
    </row>
    <row r="3" spans="1:10" ht="17">
      <c r="A3" s="67" t="s">
        <v>29</v>
      </c>
      <c r="B3"/>
      <c r="C3"/>
      <c r="D3"/>
      <c r="E3"/>
      <c r="F3"/>
      <c r="G3"/>
      <c r="H3"/>
      <c r="I3"/>
      <c r="J3"/>
    </row>
    <row r="4" spans="1:10" ht="16">
      <c r="A4" s="186" t="s">
        <v>27</v>
      </c>
      <c r="B4" s="186"/>
      <c r="C4" s="186"/>
      <c r="D4" s="186"/>
      <c r="E4" s="186"/>
      <c r="F4" s="186"/>
      <c r="G4" s="186"/>
      <c r="H4" s="186"/>
      <c r="I4" s="186"/>
      <c r="J4" s="186"/>
    </row>
    <row r="5" spans="1:10" ht="17">
      <c r="A5" s="67" t="s">
        <v>30</v>
      </c>
      <c r="B5"/>
      <c r="C5"/>
      <c r="D5"/>
      <c r="E5"/>
      <c r="F5"/>
      <c r="G5"/>
      <c r="H5"/>
      <c r="I5"/>
      <c r="J5"/>
    </row>
    <row r="6" spans="1:10" ht="16">
      <c r="A6" s="69"/>
      <c r="B6"/>
      <c r="C6"/>
      <c r="D6"/>
      <c r="E6"/>
      <c r="F6"/>
      <c r="G6"/>
      <c r="H6"/>
      <c r="I6"/>
      <c r="J6"/>
    </row>
    <row r="7" spans="1:10" ht="59.25" customHeight="1">
      <c r="A7" s="71" t="s">
        <v>31</v>
      </c>
      <c r="B7" s="187" t="s">
        <v>119</v>
      </c>
      <c r="C7" s="187"/>
      <c r="D7" s="187"/>
      <c r="E7" s="187"/>
      <c r="F7" s="187"/>
      <c r="G7" s="187"/>
      <c r="H7" s="187"/>
      <c r="I7" s="187"/>
      <c r="J7" s="187"/>
    </row>
    <row r="8" spans="1:10" ht="16">
      <c r="A8" s="69"/>
      <c r="B8"/>
      <c r="C8"/>
      <c r="D8"/>
      <c r="E8"/>
      <c r="F8"/>
      <c r="G8"/>
      <c r="H8"/>
      <c r="I8"/>
      <c r="J8"/>
    </row>
    <row r="9" spans="1:10" ht="16">
      <c r="A9" s="184" t="s">
        <v>32</v>
      </c>
      <c r="B9" s="184"/>
      <c r="C9" s="184"/>
      <c r="D9" s="184"/>
      <c r="E9" s="184"/>
      <c r="F9" s="184"/>
      <c r="G9" s="184"/>
      <c r="H9" s="184"/>
      <c r="I9" s="184"/>
      <c r="J9" s="184"/>
    </row>
    <row r="10" spans="1:10" ht="16">
      <c r="A10" s="69"/>
      <c r="B10"/>
      <c r="C10"/>
      <c r="D10"/>
      <c r="E10"/>
      <c r="F10"/>
      <c r="G10"/>
      <c r="H10"/>
      <c r="I10"/>
      <c r="J10"/>
    </row>
    <row r="11" spans="1:10" ht="111" customHeight="1">
      <c r="A11" s="188" t="s">
        <v>42</v>
      </c>
      <c r="B11" s="188"/>
      <c r="C11" s="188"/>
      <c r="D11" s="188"/>
      <c r="E11" s="188"/>
      <c r="F11" s="188"/>
      <c r="G11" s="188"/>
      <c r="H11" s="188"/>
      <c r="I11" s="188"/>
      <c r="J11" s="188"/>
    </row>
    <row r="12" spans="1:10" ht="16">
      <c r="A12" s="69"/>
      <c r="B12"/>
      <c r="C12"/>
      <c r="D12"/>
      <c r="E12"/>
      <c r="F12"/>
      <c r="G12"/>
      <c r="H12"/>
      <c r="I12"/>
      <c r="J12"/>
    </row>
    <row r="13" spans="1:10" ht="16">
      <c r="A13" s="184" t="s">
        <v>124</v>
      </c>
      <c r="B13" s="184"/>
      <c r="C13" s="184"/>
      <c r="D13" s="184"/>
      <c r="E13" s="184"/>
      <c r="F13" s="184"/>
      <c r="G13" s="184"/>
      <c r="H13" s="184"/>
      <c r="I13" s="184"/>
      <c r="J13" s="184"/>
    </row>
    <row r="14" spans="1:10" ht="16">
      <c r="A14" s="69"/>
      <c r="B14"/>
      <c r="C14"/>
      <c r="D14"/>
      <c r="E14"/>
      <c r="F14"/>
      <c r="G14"/>
      <c r="H14"/>
      <c r="I14"/>
      <c r="J14"/>
    </row>
    <row r="15" spans="1:10" ht="15">
      <c r="A15" s="70"/>
      <c r="B15"/>
      <c r="C15"/>
      <c r="D15"/>
      <c r="E15"/>
      <c r="F15"/>
      <c r="G15"/>
      <c r="H15"/>
      <c r="I15"/>
      <c r="J15"/>
    </row>
    <row r="16" spans="1:10" ht="33" customHeight="1">
      <c r="A16" s="189" t="s">
        <v>33</v>
      </c>
      <c r="B16" s="190"/>
      <c r="C16" s="191"/>
      <c r="D16" s="189"/>
      <c r="E16" s="190"/>
      <c r="F16" s="190"/>
      <c r="G16" s="190"/>
      <c r="H16" s="190"/>
      <c r="I16" s="190"/>
      <c r="J16" s="191"/>
    </row>
    <row r="17" spans="1:10" ht="33" customHeight="1">
      <c r="A17" s="189" t="s">
        <v>34</v>
      </c>
      <c r="B17" s="190"/>
      <c r="C17" s="191"/>
      <c r="D17" s="189"/>
      <c r="E17" s="190"/>
      <c r="F17" s="190"/>
      <c r="G17" s="190"/>
      <c r="H17" s="190"/>
      <c r="I17" s="190"/>
      <c r="J17" s="191"/>
    </row>
    <row r="18" spans="1:10" ht="33" customHeight="1">
      <c r="A18" s="189" t="s">
        <v>35</v>
      </c>
      <c r="B18" s="190"/>
      <c r="C18" s="191"/>
      <c r="D18" s="189"/>
      <c r="E18" s="190"/>
      <c r="F18" s="190"/>
      <c r="G18" s="190"/>
      <c r="H18" s="190"/>
      <c r="I18" s="190"/>
      <c r="J18" s="191"/>
    </row>
    <row r="19" spans="1:10" ht="33" customHeight="1">
      <c r="A19" s="189" t="s">
        <v>36</v>
      </c>
      <c r="B19" s="190"/>
      <c r="C19" s="191"/>
      <c r="D19" s="189"/>
      <c r="E19" s="190"/>
      <c r="F19" s="190"/>
      <c r="G19" s="190"/>
      <c r="H19" s="190"/>
      <c r="I19" s="190"/>
      <c r="J19" s="191"/>
    </row>
    <row r="20" spans="1:10" ht="33" customHeight="1">
      <c r="A20" s="189" t="s">
        <v>37</v>
      </c>
      <c r="B20" s="190"/>
      <c r="C20" s="191"/>
      <c r="D20" s="189"/>
      <c r="E20" s="190"/>
      <c r="F20" s="190"/>
      <c r="G20" s="190"/>
      <c r="H20" s="190"/>
      <c r="I20" s="190"/>
      <c r="J20" s="191"/>
    </row>
    <row r="21" spans="1:10" ht="33" customHeight="1">
      <c r="A21" s="189" t="s">
        <v>38</v>
      </c>
      <c r="B21" s="190"/>
      <c r="C21" s="191"/>
      <c r="D21" s="189"/>
      <c r="E21" s="190"/>
      <c r="F21" s="190"/>
      <c r="G21" s="190"/>
      <c r="H21" s="190"/>
      <c r="I21" s="190"/>
      <c r="J21" s="191"/>
    </row>
    <row r="22" spans="1:10" ht="33" customHeight="1">
      <c r="A22" s="189" t="s">
        <v>60</v>
      </c>
      <c r="B22" s="190"/>
      <c r="C22" s="191"/>
      <c r="D22" s="189"/>
      <c r="E22" s="190"/>
      <c r="F22" s="190"/>
      <c r="G22" s="190"/>
      <c r="H22" s="190"/>
      <c r="I22" s="190"/>
      <c r="J22" s="191"/>
    </row>
  </sheetData>
  <mergeCells count="20">
    <mergeCell ref="A21:C21"/>
    <mergeCell ref="D22:J22"/>
    <mergeCell ref="D18:J18"/>
    <mergeCell ref="A19:C19"/>
    <mergeCell ref="D19:J19"/>
    <mergeCell ref="A20:C20"/>
    <mergeCell ref="D20:J20"/>
    <mergeCell ref="A18:C18"/>
    <mergeCell ref="D21:J21"/>
    <mergeCell ref="A22:C22"/>
    <mergeCell ref="A1:I1"/>
    <mergeCell ref="A4:J4"/>
    <mergeCell ref="B7:J7"/>
    <mergeCell ref="A9:J9"/>
    <mergeCell ref="A11:J11"/>
    <mergeCell ref="A13:J13"/>
    <mergeCell ref="A16:C16"/>
    <mergeCell ref="D16:J16"/>
    <mergeCell ref="A17:C17"/>
    <mergeCell ref="D17:J17"/>
  </mergeCells>
  <printOptions horizontalCentered="1"/>
  <pageMargins left="0.23622047244094491" right="0.23622047244094491" top="1.1811023622047245" bottom="0.74803149606299213" header="0.31496062992125984" footer="0.31496062992125984"/>
  <pageSetup scale="80" orientation="portrait" r:id="rId1"/>
  <headerFooter>
    <oddHeader>&amp;L&amp;G&amp;C&amp;"Arial,Negrita"&amp;16FONDO DE DESARROLLO LOCAL DE BARRIOS UNIDOS&amp;R&amp;G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23"/>
  <sheetViews>
    <sheetView view="pageBreakPreview" zoomScale="85" zoomScaleNormal="100" zoomScaleSheetLayoutView="85" workbookViewId="0">
      <selection activeCell="A14" sqref="A14"/>
    </sheetView>
  </sheetViews>
  <sheetFormatPr baseColWidth="10" defaultRowHeight="13"/>
  <cols>
    <col min="9" max="9" width="11" customWidth="1"/>
    <col min="10" max="10" width="1.1640625" hidden="1" customWidth="1"/>
  </cols>
  <sheetData>
    <row r="1" spans="1:10" ht="16">
      <c r="A1" s="185" t="s">
        <v>39</v>
      </c>
      <c r="B1" s="185"/>
      <c r="C1" s="185"/>
      <c r="D1" s="185"/>
      <c r="E1" s="185"/>
      <c r="F1" s="185"/>
      <c r="G1" s="185"/>
      <c r="H1" s="185"/>
      <c r="I1" s="185"/>
    </row>
    <row r="3" spans="1:10" ht="17">
      <c r="A3" s="67" t="s">
        <v>29</v>
      </c>
    </row>
    <row r="4" spans="1:10" ht="16">
      <c r="A4" s="186" t="s">
        <v>27</v>
      </c>
      <c r="B4" s="186"/>
      <c r="C4" s="186"/>
      <c r="D4" s="186"/>
      <c r="E4" s="186"/>
      <c r="F4" s="186"/>
      <c r="G4" s="186"/>
      <c r="H4" s="186"/>
      <c r="I4" s="186"/>
      <c r="J4" s="186"/>
    </row>
    <row r="5" spans="1:10" ht="17">
      <c r="A5" s="67" t="s">
        <v>30</v>
      </c>
    </row>
    <row r="6" spans="1:10" ht="16">
      <c r="A6" s="69"/>
    </row>
    <row r="7" spans="1:10" ht="71.25" customHeight="1">
      <c r="A7" s="71" t="s">
        <v>31</v>
      </c>
      <c r="B7" s="187" t="s">
        <v>119</v>
      </c>
      <c r="C7" s="187"/>
      <c r="D7" s="187"/>
      <c r="E7" s="187"/>
      <c r="F7" s="187"/>
      <c r="G7" s="187"/>
      <c r="H7" s="187"/>
      <c r="I7" s="187"/>
      <c r="J7" s="187"/>
    </row>
    <row r="8" spans="1:10" ht="16">
      <c r="A8" s="69"/>
    </row>
    <row r="9" spans="1:10" ht="16">
      <c r="A9" s="184" t="s">
        <v>32</v>
      </c>
      <c r="B9" s="184"/>
      <c r="C9" s="184"/>
      <c r="D9" s="184"/>
      <c r="E9" s="184"/>
      <c r="F9" s="184"/>
      <c r="G9" s="184"/>
      <c r="H9" s="184"/>
      <c r="I9" s="184"/>
      <c r="J9" s="184"/>
    </row>
    <row r="10" spans="1:10" ht="16">
      <c r="A10" s="69"/>
    </row>
    <row r="11" spans="1:10" ht="100.5" customHeight="1">
      <c r="A11" s="188" t="s">
        <v>45</v>
      </c>
      <c r="B11" s="188"/>
      <c r="C11" s="188"/>
      <c r="D11" s="188"/>
      <c r="E11" s="188"/>
      <c r="F11" s="188"/>
      <c r="G11" s="188"/>
      <c r="H11" s="188"/>
      <c r="I11" s="188"/>
      <c r="J11" s="188"/>
    </row>
    <row r="12" spans="1:10" ht="16">
      <c r="A12" s="69"/>
    </row>
    <row r="13" spans="1:10" ht="24.75" customHeight="1">
      <c r="A13" s="184" t="s">
        <v>126</v>
      </c>
      <c r="B13" s="184"/>
      <c r="C13" s="184"/>
      <c r="D13" s="184"/>
      <c r="E13" s="184"/>
      <c r="F13" s="184"/>
      <c r="G13" s="184"/>
      <c r="H13" s="184"/>
      <c r="I13" s="184"/>
      <c r="J13" s="184"/>
    </row>
    <row r="14" spans="1:10" ht="16">
      <c r="A14" s="69"/>
    </row>
    <row r="15" spans="1:10" ht="15">
      <c r="A15" s="70"/>
    </row>
    <row r="16" spans="1:10" ht="24" customHeight="1">
      <c r="A16" s="192" t="s">
        <v>33</v>
      </c>
      <c r="B16" s="192"/>
      <c r="C16" s="192"/>
      <c r="D16" s="192"/>
      <c r="E16" s="192"/>
      <c r="F16" s="192"/>
      <c r="G16" s="192"/>
      <c r="H16" s="192"/>
      <c r="I16" s="192"/>
      <c r="J16" s="192"/>
    </row>
    <row r="17" spans="1:10" ht="24" customHeight="1">
      <c r="A17" s="192" t="s">
        <v>34</v>
      </c>
      <c r="B17" s="192"/>
      <c r="C17" s="192"/>
      <c r="D17" s="192"/>
      <c r="E17" s="192"/>
      <c r="F17" s="192"/>
      <c r="G17" s="192"/>
      <c r="H17" s="192"/>
      <c r="I17" s="192"/>
      <c r="J17" s="192"/>
    </row>
    <row r="18" spans="1:10" ht="24" customHeight="1">
      <c r="A18" s="192" t="s">
        <v>35</v>
      </c>
      <c r="B18" s="192"/>
      <c r="C18" s="192"/>
      <c r="D18" s="192"/>
      <c r="E18" s="192"/>
      <c r="F18" s="192"/>
      <c r="G18" s="192"/>
      <c r="H18" s="192"/>
      <c r="I18" s="192"/>
      <c r="J18" s="192"/>
    </row>
    <row r="19" spans="1:10" ht="24" customHeight="1">
      <c r="A19" s="192" t="s">
        <v>36</v>
      </c>
      <c r="B19" s="192"/>
      <c r="C19" s="192"/>
      <c r="D19" s="192"/>
      <c r="E19" s="192"/>
      <c r="F19" s="192"/>
      <c r="G19" s="192"/>
      <c r="H19" s="192"/>
      <c r="I19" s="192"/>
      <c r="J19" s="192"/>
    </row>
    <row r="20" spans="1:10" ht="24" customHeight="1">
      <c r="A20" s="192" t="s">
        <v>37</v>
      </c>
      <c r="B20" s="192"/>
      <c r="C20" s="192"/>
      <c r="D20" s="192"/>
      <c r="E20" s="192"/>
      <c r="F20" s="192"/>
      <c r="G20" s="192"/>
      <c r="H20" s="192"/>
      <c r="I20" s="192"/>
      <c r="J20" s="192"/>
    </row>
    <row r="21" spans="1:10" ht="24" customHeight="1">
      <c r="A21" s="192" t="s">
        <v>38</v>
      </c>
      <c r="B21" s="192"/>
      <c r="C21" s="192"/>
      <c r="D21" s="189"/>
      <c r="E21" s="190"/>
      <c r="F21" s="190"/>
      <c r="G21" s="190"/>
      <c r="H21" s="190"/>
      <c r="I21" s="191"/>
      <c r="J21" s="86"/>
    </row>
    <row r="22" spans="1:10" ht="24" customHeight="1">
      <c r="A22" s="192" t="s">
        <v>60</v>
      </c>
      <c r="B22" s="192"/>
      <c r="C22" s="192"/>
      <c r="D22" s="192"/>
      <c r="E22" s="192"/>
      <c r="F22" s="192"/>
      <c r="G22" s="192"/>
      <c r="H22" s="192"/>
      <c r="I22" s="192"/>
      <c r="J22" s="192"/>
    </row>
    <row r="23" spans="1:10" ht="16">
      <c r="A23" s="68"/>
    </row>
  </sheetData>
  <mergeCells count="20">
    <mergeCell ref="B7:J7"/>
    <mergeCell ref="A9:J9"/>
    <mergeCell ref="A11:J11"/>
    <mergeCell ref="A13:J13"/>
    <mergeCell ref="A1:I1"/>
    <mergeCell ref="A4:J4"/>
    <mergeCell ref="D22:J22"/>
    <mergeCell ref="A16:C16"/>
    <mergeCell ref="A17:C17"/>
    <mergeCell ref="A18:C18"/>
    <mergeCell ref="A19:C19"/>
    <mergeCell ref="A20:C20"/>
    <mergeCell ref="A22:C22"/>
    <mergeCell ref="D16:J16"/>
    <mergeCell ref="D18:J18"/>
    <mergeCell ref="D17:J17"/>
    <mergeCell ref="D19:J19"/>
    <mergeCell ref="D20:J20"/>
    <mergeCell ref="A21:C21"/>
    <mergeCell ref="D21:I21"/>
  </mergeCells>
  <pageMargins left="0.70866141732283472" right="0.70866141732283472" top="1.17" bottom="0.74803149606299213" header="0.31496062992125984" footer="0.31496062992125984"/>
  <pageSetup scale="85" orientation="portrait" r:id="rId1"/>
  <headerFooter>
    <oddHeader>&amp;L&amp;G&amp;R&amp;G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77"/>
  <sheetViews>
    <sheetView tabSelected="1" view="pageBreakPreview" topLeftCell="A37" zoomScale="125" zoomScaleNormal="90" zoomScaleSheetLayoutView="90" workbookViewId="0">
      <selection activeCell="E52" sqref="E52"/>
    </sheetView>
  </sheetViews>
  <sheetFormatPr baseColWidth="10" defaultColWidth="9.1640625" defaultRowHeight="12"/>
  <cols>
    <col min="1" max="1" width="5.5" style="78" customWidth="1"/>
    <col min="2" max="2" width="25.33203125" style="79" customWidth="1"/>
    <col min="3" max="3" width="70.5" style="78" customWidth="1"/>
    <col min="4" max="4" width="10.5" style="78" bestFit="1" customWidth="1"/>
    <col min="5" max="6" width="10.5" style="78" customWidth="1"/>
    <col min="7" max="7" width="28" style="78" customWidth="1"/>
    <col min="8" max="8" width="27.83203125" style="78" customWidth="1"/>
    <col min="9" max="9" width="28.83203125" style="78" customWidth="1"/>
    <col min="10" max="10" width="31.6640625" style="78" customWidth="1"/>
    <col min="11" max="11" width="19.5" style="75" customWidth="1"/>
    <col min="12" max="12" width="11.5" style="75" customWidth="1"/>
    <col min="13" max="253" width="11.5" style="78" customWidth="1"/>
    <col min="254" max="16384" width="9.1640625" style="78"/>
  </cols>
  <sheetData>
    <row r="1" spans="1:11" s="75" customFormat="1" ht="85.25" customHeight="1" thickBot="1">
      <c r="A1" s="195" t="s">
        <v>137</v>
      </c>
      <c r="B1" s="196"/>
      <c r="C1" s="196"/>
      <c r="D1" s="196"/>
      <c r="E1" s="196"/>
      <c r="F1" s="196"/>
      <c r="G1" s="196"/>
      <c r="H1" s="196"/>
      <c r="I1" s="196"/>
      <c r="J1" s="197"/>
    </row>
    <row r="2" spans="1:11" s="75" customFormat="1" ht="17" customHeight="1" thickBot="1">
      <c r="A2" s="80"/>
      <c r="B2" s="81"/>
      <c r="C2" s="81"/>
      <c r="D2" s="81"/>
      <c r="E2" s="81"/>
      <c r="F2" s="81"/>
      <c r="G2" s="81"/>
      <c r="H2" s="81"/>
      <c r="I2" s="81"/>
      <c r="J2" s="82"/>
    </row>
    <row r="3" spans="1:11" s="75" customFormat="1" ht="21.75" customHeight="1" thickBot="1">
      <c r="A3" s="204" t="s">
        <v>13</v>
      </c>
      <c r="B3" s="205"/>
      <c r="C3" s="206"/>
      <c r="D3" s="201"/>
      <c r="E3" s="202"/>
      <c r="F3" s="202"/>
      <c r="G3" s="202"/>
      <c r="H3" s="202"/>
      <c r="I3" s="202"/>
      <c r="J3" s="203"/>
    </row>
    <row r="4" spans="1:11" s="75" customFormat="1">
      <c r="A4" s="207"/>
      <c r="B4" s="208"/>
      <c r="C4" s="208"/>
      <c r="D4" s="83"/>
      <c r="E4" s="83"/>
      <c r="F4" s="83"/>
      <c r="G4" s="83"/>
      <c r="H4" s="83"/>
      <c r="I4" s="83"/>
      <c r="J4" s="84"/>
    </row>
    <row r="5" spans="1:11" s="76" customFormat="1" ht="86" customHeight="1">
      <c r="A5" s="98" t="s">
        <v>6</v>
      </c>
      <c r="B5" s="99" t="s">
        <v>51</v>
      </c>
      <c r="C5" s="99" t="s">
        <v>52</v>
      </c>
      <c r="D5" s="100" t="s">
        <v>53</v>
      </c>
      <c r="E5" s="99" t="s">
        <v>40</v>
      </c>
      <c r="F5" s="99" t="s">
        <v>111</v>
      </c>
      <c r="G5" s="98" t="s">
        <v>132</v>
      </c>
      <c r="H5" s="98" t="s">
        <v>133</v>
      </c>
      <c r="I5" s="101" t="s">
        <v>134</v>
      </c>
      <c r="J5" s="98" t="s">
        <v>135</v>
      </c>
    </row>
    <row r="6" spans="1:11" s="75" customFormat="1" ht="78" customHeight="1">
      <c r="A6" s="91">
        <v>1</v>
      </c>
      <c r="B6" s="92" t="s">
        <v>62</v>
      </c>
      <c r="C6" s="92" t="s">
        <v>87</v>
      </c>
      <c r="D6" s="91" t="s">
        <v>112</v>
      </c>
      <c r="E6" s="91">
        <v>1</v>
      </c>
      <c r="F6" s="93">
        <v>7</v>
      </c>
      <c r="G6" s="94">
        <v>6200000</v>
      </c>
      <c r="H6" s="102">
        <f>G6*F6*E6</f>
        <v>43400000</v>
      </c>
      <c r="I6" s="103"/>
      <c r="J6" s="104">
        <f>ROUND(I6*F6*E6,0)</f>
        <v>0</v>
      </c>
    </row>
    <row r="7" spans="1:11" s="75" customFormat="1" ht="65" customHeight="1">
      <c r="A7" s="91">
        <v>2</v>
      </c>
      <c r="B7" s="108" t="s">
        <v>63</v>
      </c>
      <c r="C7" s="108" t="s">
        <v>88</v>
      </c>
      <c r="D7" s="107" t="s">
        <v>112</v>
      </c>
      <c r="E7" s="107">
        <v>1</v>
      </c>
      <c r="F7" s="113">
        <v>7</v>
      </c>
      <c r="G7" s="110">
        <v>5635000</v>
      </c>
      <c r="H7" s="111">
        <f t="shared" ref="H7:H11" si="0">G7*F7*E7</f>
        <v>39445000</v>
      </c>
      <c r="I7" s="111"/>
      <c r="J7" s="111">
        <f t="shared" ref="J7:J11" si="1">ROUND(I7*F7*E7,0)</f>
        <v>0</v>
      </c>
    </row>
    <row r="8" spans="1:11" s="75" customFormat="1" ht="77" customHeight="1">
      <c r="A8" s="91">
        <v>3</v>
      </c>
      <c r="B8" s="108" t="s">
        <v>64</v>
      </c>
      <c r="C8" s="108" t="s">
        <v>89</v>
      </c>
      <c r="D8" s="107" t="s">
        <v>112</v>
      </c>
      <c r="E8" s="107">
        <v>1</v>
      </c>
      <c r="F8" s="113">
        <v>7</v>
      </c>
      <c r="G8" s="110">
        <v>5635000</v>
      </c>
      <c r="H8" s="111">
        <f t="shared" si="0"/>
        <v>39445000</v>
      </c>
      <c r="I8" s="112"/>
      <c r="J8" s="111">
        <f t="shared" si="1"/>
        <v>0</v>
      </c>
      <c r="K8" s="77"/>
    </row>
    <row r="9" spans="1:11" s="75" customFormat="1" ht="75">
      <c r="A9" s="91">
        <v>4</v>
      </c>
      <c r="B9" s="92" t="s">
        <v>65</v>
      </c>
      <c r="C9" s="95" t="s">
        <v>90</v>
      </c>
      <c r="D9" s="91" t="s">
        <v>112</v>
      </c>
      <c r="E9" s="91">
        <v>1</v>
      </c>
      <c r="F9" s="93">
        <v>4</v>
      </c>
      <c r="G9" s="94">
        <v>5635000</v>
      </c>
      <c r="H9" s="102">
        <f t="shared" si="0"/>
        <v>22540000</v>
      </c>
      <c r="I9" s="105"/>
      <c r="J9" s="104">
        <f t="shared" si="1"/>
        <v>0</v>
      </c>
      <c r="K9" s="77"/>
    </row>
    <row r="10" spans="1:11" s="75" customFormat="1" ht="84" customHeight="1">
      <c r="A10" s="91">
        <v>5</v>
      </c>
      <c r="B10" s="92" t="s">
        <v>66</v>
      </c>
      <c r="C10" s="92" t="s">
        <v>91</v>
      </c>
      <c r="D10" s="91" t="s">
        <v>112</v>
      </c>
      <c r="E10" s="91">
        <v>1</v>
      </c>
      <c r="F10" s="93">
        <v>4</v>
      </c>
      <c r="G10" s="94">
        <v>5635000</v>
      </c>
      <c r="H10" s="102">
        <f>G10*F10*E10</f>
        <v>22540000</v>
      </c>
      <c r="I10" s="105"/>
      <c r="J10" s="104">
        <f t="shared" si="1"/>
        <v>0</v>
      </c>
      <c r="K10" s="77"/>
    </row>
    <row r="11" spans="1:11" s="75" customFormat="1" ht="82.25" customHeight="1">
      <c r="A11" s="91">
        <v>6</v>
      </c>
      <c r="B11" s="92" t="s">
        <v>67</v>
      </c>
      <c r="C11" s="92" t="s">
        <v>92</v>
      </c>
      <c r="D11" s="91" t="s">
        <v>112</v>
      </c>
      <c r="E11" s="91">
        <v>1</v>
      </c>
      <c r="F11" s="93">
        <v>3</v>
      </c>
      <c r="G11" s="94">
        <v>5635000</v>
      </c>
      <c r="H11" s="102">
        <f t="shared" si="0"/>
        <v>16905000</v>
      </c>
      <c r="I11" s="105"/>
      <c r="J11" s="104">
        <f t="shared" si="1"/>
        <v>0</v>
      </c>
      <c r="K11" s="77"/>
    </row>
    <row r="12" spans="1:11" s="75" customFormat="1" ht="66" customHeight="1">
      <c r="A12" s="91">
        <v>7</v>
      </c>
      <c r="B12" s="92" t="s">
        <v>68</v>
      </c>
      <c r="C12" s="92" t="s">
        <v>93</v>
      </c>
      <c r="D12" s="91" t="s">
        <v>113</v>
      </c>
      <c r="E12" s="91">
        <v>4</v>
      </c>
      <c r="F12" s="106" t="s">
        <v>118</v>
      </c>
      <c r="G12" s="96">
        <v>916141</v>
      </c>
      <c r="H12" s="102">
        <f>G12*E12</f>
        <v>3664564</v>
      </c>
      <c r="I12" s="105"/>
      <c r="J12" s="104">
        <f t="shared" ref="J12:J37" si="2">ROUND(I12*E12,0)</f>
        <v>0</v>
      </c>
      <c r="K12" s="77"/>
    </row>
    <row r="13" spans="1:11" s="75" customFormat="1" ht="88.25" customHeight="1">
      <c r="A13" s="91">
        <v>8</v>
      </c>
      <c r="B13" s="92" t="s">
        <v>69</v>
      </c>
      <c r="C13" s="92" t="s">
        <v>94</v>
      </c>
      <c r="D13" s="91" t="s">
        <v>113</v>
      </c>
      <c r="E13" s="91">
        <v>80</v>
      </c>
      <c r="F13" s="106" t="s">
        <v>118</v>
      </c>
      <c r="G13" s="94">
        <v>20230</v>
      </c>
      <c r="H13" s="102">
        <f>G13*E13</f>
        <v>1618400</v>
      </c>
      <c r="I13" s="105"/>
      <c r="J13" s="104">
        <f t="shared" si="2"/>
        <v>0</v>
      </c>
      <c r="K13" s="77"/>
    </row>
    <row r="14" spans="1:11" s="75" customFormat="1" ht="85.25" customHeight="1">
      <c r="A14" s="91">
        <v>9</v>
      </c>
      <c r="B14" s="108" t="s">
        <v>144</v>
      </c>
      <c r="C14" s="108" t="s">
        <v>145</v>
      </c>
      <c r="D14" s="107" t="s">
        <v>113</v>
      </c>
      <c r="E14" s="107">
        <v>1</v>
      </c>
      <c r="F14" s="109" t="s">
        <v>118</v>
      </c>
      <c r="G14" s="110">
        <v>80000000</v>
      </c>
      <c r="H14" s="111">
        <f>G14*E14</f>
        <v>80000000</v>
      </c>
      <c r="I14" s="112"/>
      <c r="J14" s="111">
        <f t="shared" si="2"/>
        <v>0</v>
      </c>
      <c r="K14" s="77"/>
    </row>
    <row r="15" spans="1:11" s="75" customFormat="1" ht="75" customHeight="1">
      <c r="A15" s="91">
        <v>10</v>
      </c>
      <c r="B15" s="92" t="s">
        <v>70</v>
      </c>
      <c r="C15" s="92" t="s">
        <v>95</v>
      </c>
      <c r="D15" s="91" t="s">
        <v>113</v>
      </c>
      <c r="E15" s="91">
        <v>30</v>
      </c>
      <c r="F15" s="106" t="s">
        <v>118</v>
      </c>
      <c r="G15" s="94">
        <v>1818.7170000000001</v>
      </c>
      <c r="H15" s="102">
        <f>G15*E15</f>
        <v>54561.51</v>
      </c>
      <c r="I15" s="105"/>
      <c r="J15" s="104">
        <f t="shared" si="2"/>
        <v>0</v>
      </c>
      <c r="K15" s="77"/>
    </row>
    <row r="16" spans="1:11" s="75" customFormat="1" ht="106.25" customHeight="1">
      <c r="A16" s="91">
        <v>11</v>
      </c>
      <c r="B16" s="92" t="s">
        <v>69</v>
      </c>
      <c r="C16" s="92" t="s">
        <v>94</v>
      </c>
      <c r="D16" s="91" t="s">
        <v>113</v>
      </c>
      <c r="E16" s="91">
        <v>750</v>
      </c>
      <c r="F16" s="106" t="s">
        <v>118</v>
      </c>
      <c r="G16" s="94">
        <v>20230</v>
      </c>
      <c r="H16" s="102">
        <f>G16*E16</f>
        <v>15172500</v>
      </c>
      <c r="I16" s="105"/>
      <c r="J16" s="104">
        <f t="shared" si="2"/>
        <v>0</v>
      </c>
      <c r="K16" s="77"/>
    </row>
    <row r="17" spans="1:11" s="75" customFormat="1" ht="109.25" customHeight="1">
      <c r="A17" s="91">
        <v>12</v>
      </c>
      <c r="B17" s="92" t="s">
        <v>71</v>
      </c>
      <c r="C17" s="92" t="s">
        <v>96</v>
      </c>
      <c r="D17" s="91" t="s">
        <v>113</v>
      </c>
      <c r="E17" s="91">
        <v>9</v>
      </c>
      <c r="F17" s="106" t="s">
        <v>118</v>
      </c>
      <c r="G17" s="94">
        <v>749232</v>
      </c>
      <c r="H17" s="102">
        <f t="shared" ref="H17:H32" si="3">G17*E17</f>
        <v>6743088</v>
      </c>
      <c r="I17" s="105"/>
      <c r="J17" s="104">
        <f t="shared" si="2"/>
        <v>0</v>
      </c>
      <c r="K17" s="77"/>
    </row>
    <row r="18" spans="1:11" s="75" customFormat="1" ht="124.25" customHeight="1">
      <c r="A18" s="91">
        <v>13</v>
      </c>
      <c r="B18" s="92" t="s">
        <v>69</v>
      </c>
      <c r="C18" s="92" t="s">
        <v>94</v>
      </c>
      <c r="D18" s="91" t="s">
        <v>113</v>
      </c>
      <c r="E18" s="91">
        <v>375</v>
      </c>
      <c r="F18" s="106" t="s">
        <v>118</v>
      </c>
      <c r="G18" s="94">
        <v>20230</v>
      </c>
      <c r="H18" s="102">
        <f t="shared" si="3"/>
        <v>7586250</v>
      </c>
      <c r="I18" s="105"/>
      <c r="J18" s="104">
        <f t="shared" si="2"/>
        <v>0</v>
      </c>
      <c r="K18" s="77"/>
    </row>
    <row r="19" spans="1:11" s="75" customFormat="1" ht="115.25" customHeight="1">
      <c r="A19" s="91">
        <v>14</v>
      </c>
      <c r="B19" s="92" t="s">
        <v>72</v>
      </c>
      <c r="C19" s="92" t="s">
        <v>97</v>
      </c>
      <c r="D19" s="91" t="s">
        <v>113</v>
      </c>
      <c r="E19" s="91">
        <v>375</v>
      </c>
      <c r="F19" s="106" t="s">
        <v>118</v>
      </c>
      <c r="G19" s="94">
        <v>22119</v>
      </c>
      <c r="H19" s="102">
        <f t="shared" si="3"/>
        <v>8294625</v>
      </c>
      <c r="I19" s="105"/>
      <c r="J19" s="104">
        <f t="shared" si="2"/>
        <v>0</v>
      </c>
      <c r="K19" s="77"/>
    </row>
    <row r="20" spans="1:11" s="75" customFormat="1" ht="70.25" customHeight="1">
      <c r="A20" s="91">
        <v>15</v>
      </c>
      <c r="B20" s="92" t="s">
        <v>73</v>
      </c>
      <c r="C20" s="92" t="s">
        <v>98</v>
      </c>
      <c r="D20" s="91" t="s">
        <v>113</v>
      </c>
      <c r="E20" s="91">
        <v>9</v>
      </c>
      <c r="F20" s="106" t="s">
        <v>118</v>
      </c>
      <c r="G20" s="96">
        <v>297000</v>
      </c>
      <c r="H20" s="102">
        <f t="shared" si="3"/>
        <v>2673000</v>
      </c>
      <c r="I20" s="105"/>
      <c r="J20" s="104">
        <f t="shared" si="2"/>
        <v>0</v>
      </c>
      <c r="K20" s="77"/>
    </row>
    <row r="21" spans="1:11" s="75" customFormat="1" ht="70.25" customHeight="1">
      <c r="A21" s="91">
        <v>16</v>
      </c>
      <c r="B21" s="92" t="s">
        <v>74</v>
      </c>
      <c r="C21" s="92" t="s">
        <v>99</v>
      </c>
      <c r="D21" s="91" t="s">
        <v>114</v>
      </c>
      <c r="E21" s="91">
        <v>750</v>
      </c>
      <c r="F21" s="106" t="s">
        <v>118</v>
      </c>
      <c r="G21" s="96">
        <v>8300</v>
      </c>
      <c r="H21" s="102">
        <f t="shared" si="3"/>
        <v>6225000</v>
      </c>
      <c r="I21" s="105"/>
      <c r="J21" s="104">
        <f t="shared" si="2"/>
        <v>0</v>
      </c>
      <c r="K21" s="77"/>
    </row>
    <row r="22" spans="1:11" s="75" customFormat="1" ht="70.25" customHeight="1">
      <c r="A22" s="91">
        <v>17</v>
      </c>
      <c r="B22" s="92" t="s">
        <v>75</v>
      </c>
      <c r="C22" s="92" t="s">
        <v>100</v>
      </c>
      <c r="D22" s="91" t="s">
        <v>113</v>
      </c>
      <c r="E22" s="91">
        <v>750</v>
      </c>
      <c r="F22" s="106" t="s">
        <v>118</v>
      </c>
      <c r="G22" s="94">
        <v>8132</v>
      </c>
      <c r="H22" s="102">
        <f t="shared" si="3"/>
        <v>6099000</v>
      </c>
      <c r="I22" s="105"/>
      <c r="J22" s="104">
        <f t="shared" si="2"/>
        <v>0</v>
      </c>
      <c r="K22" s="77"/>
    </row>
    <row r="23" spans="1:11" s="75" customFormat="1" ht="70.25" customHeight="1">
      <c r="A23" s="91">
        <v>18</v>
      </c>
      <c r="B23" s="92" t="s">
        <v>76</v>
      </c>
      <c r="C23" s="92" t="s">
        <v>101</v>
      </c>
      <c r="D23" s="91" t="s">
        <v>113</v>
      </c>
      <c r="E23" s="91">
        <v>375</v>
      </c>
      <c r="F23" s="106" t="s">
        <v>118</v>
      </c>
      <c r="G23" s="94">
        <v>22600</v>
      </c>
      <c r="H23" s="102">
        <f t="shared" si="3"/>
        <v>8475000</v>
      </c>
      <c r="I23" s="105"/>
      <c r="J23" s="104">
        <f t="shared" si="2"/>
        <v>0</v>
      </c>
      <c r="K23" s="77"/>
    </row>
    <row r="24" spans="1:11" s="75" customFormat="1" ht="70.25" customHeight="1">
      <c r="A24" s="91">
        <v>19</v>
      </c>
      <c r="B24" s="92" t="s">
        <v>77</v>
      </c>
      <c r="C24" s="92" t="s">
        <v>102</v>
      </c>
      <c r="D24" s="91" t="s">
        <v>115</v>
      </c>
      <c r="E24" s="91">
        <v>375</v>
      </c>
      <c r="F24" s="106" t="s">
        <v>118</v>
      </c>
      <c r="G24" s="94">
        <v>15550</v>
      </c>
      <c r="H24" s="102">
        <f t="shared" si="3"/>
        <v>5831250</v>
      </c>
      <c r="I24" s="105"/>
      <c r="J24" s="104">
        <f t="shared" si="2"/>
        <v>0</v>
      </c>
      <c r="K24" s="77"/>
    </row>
    <row r="25" spans="1:11" s="75" customFormat="1" ht="70.25" customHeight="1">
      <c r="A25" s="91">
        <v>20</v>
      </c>
      <c r="B25" s="92" t="s">
        <v>78</v>
      </c>
      <c r="C25" s="92" t="s">
        <v>103</v>
      </c>
      <c r="D25" s="91" t="s">
        <v>113</v>
      </c>
      <c r="E25" s="91">
        <v>375</v>
      </c>
      <c r="F25" s="106" t="s">
        <v>118</v>
      </c>
      <c r="G25" s="96">
        <v>12350</v>
      </c>
      <c r="H25" s="102">
        <f t="shared" si="3"/>
        <v>4631250</v>
      </c>
      <c r="I25" s="105"/>
      <c r="J25" s="104">
        <f t="shared" si="2"/>
        <v>0</v>
      </c>
      <c r="K25" s="77"/>
    </row>
    <row r="26" spans="1:11" s="75" customFormat="1" ht="70.25" customHeight="1">
      <c r="A26" s="91">
        <v>21</v>
      </c>
      <c r="B26" s="92" t="s">
        <v>79</v>
      </c>
      <c r="C26" s="92" t="s">
        <v>104</v>
      </c>
      <c r="D26" s="91" t="s">
        <v>113</v>
      </c>
      <c r="E26" s="91">
        <v>375</v>
      </c>
      <c r="F26" s="106" t="s">
        <v>118</v>
      </c>
      <c r="G26" s="94">
        <v>47250</v>
      </c>
      <c r="H26" s="102">
        <f>G26*E26</f>
        <v>17718750</v>
      </c>
      <c r="I26" s="105"/>
      <c r="J26" s="104">
        <f t="shared" si="2"/>
        <v>0</v>
      </c>
      <c r="K26" s="77"/>
    </row>
    <row r="27" spans="1:11" s="75" customFormat="1" ht="70.25" customHeight="1">
      <c r="A27" s="91">
        <v>22</v>
      </c>
      <c r="B27" s="92" t="s">
        <v>80</v>
      </c>
      <c r="C27" s="92" t="s">
        <v>105</v>
      </c>
      <c r="D27" s="91" t="s">
        <v>116</v>
      </c>
      <c r="E27" s="91">
        <v>2</v>
      </c>
      <c r="F27" s="106" t="s">
        <v>118</v>
      </c>
      <c r="G27" s="96">
        <v>297000</v>
      </c>
      <c r="H27" s="102">
        <f t="shared" si="3"/>
        <v>594000</v>
      </c>
      <c r="I27" s="105"/>
      <c r="J27" s="104">
        <f t="shared" si="2"/>
        <v>0</v>
      </c>
      <c r="K27" s="77"/>
    </row>
    <row r="28" spans="1:11" s="75" customFormat="1" ht="70.25" customHeight="1">
      <c r="A28" s="91">
        <v>23</v>
      </c>
      <c r="B28" s="92" t="s">
        <v>81</v>
      </c>
      <c r="C28" s="92" t="s">
        <v>106</v>
      </c>
      <c r="D28" s="91" t="s">
        <v>113</v>
      </c>
      <c r="E28" s="91">
        <v>60</v>
      </c>
      <c r="F28" s="106" t="s">
        <v>118</v>
      </c>
      <c r="G28" s="94">
        <v>20230</v>
      </c>
      <c r="H28" s="102">
        <f t="shared" si="3"/>
        <v>1213800</v>
      </c>
      <c r="I28" s="105"/>
      <c r="J28" s="104">
        <f t="shared" si="2"/>
        <v>0</v>
      </c>
      <c r="K28" s="77"/>
    </row>
    <row r="29" spans="1:11" s="75" customFormat="1" ht="70.25" customHeight="1">
      <c r="A29" s="91">
        <v>24</v>
      </c>
      <c r="B29" s="92" t="s">
        <v>68</v>
      </c>
      <c r="C29" s="92" t="s">
        <v>93</v>
      </c>
      <c r="D29" s="91" t="s">
        <v>113</v>
      </c>
      <c r="E29" s="91">
        <v>1</v>
      </c>
      <c r="F29" s="106" t="s">
        <v>118</v>
      </c>
      <c r="G29" s="96">
        <v>916141</v>
      </c>
      <c r="H29" s="102">
        <f t="shared" si="3"/>
        <v>916141</v>
      </c>
      <c r="I29" s="105"/>
      <c r="J29" s="104">
        <f t="shared" si="2"/>
        <v>0</v>
      </c>
      <c r="K29" s="77"/>
    </row>
    <row r="30" spans="1:11" s="75" customFormat="1" ht="70.25" customHeight="1">
      <c r="A30" s="91">
        <v>25</v>
      </c>
      <c r="B30" s="92" t="s">
        <v>82</v>
      </c>
      <c r="C30" s="92" t="s">
        <v>107</v>
      </c>
      <c r="D30" s="91" t="s">
        <v>113</v>
      </c>
      <c r="E30" s="91">
        <v>60</v>
      </c>
      <c r="F30" s="106" t="s">
        <v>118</v>
      </c>
      <c r="G30" s="94">
        <v>38050</v>
      </c>
      <c r="H30" s="102">
        <f t="shared" si="3"/>
        <v>2283000</v>
      </c>
      <c r="I30" s="105"/>
      <c r="J30" s="104">
        <f t="shared" si="2"/>
        <v>0</v>
      </c>
      <c r="K30" s="77"/>
    </row>
    <row r="31" spans="1:11" s="75" customFormat="1" ht="70.25" customHeight="1">
      <c r="A31" s="91">
        <v>26</v>
      </c>
      <c r="B31" s="92" t="s">
        <v>83</v>
      </c>
      <c r="C31" s="92" t="s">
        <v>108</v>
      </c>
      <c r="D31" s="91" t="s">
        <v>113</v>
      </c>
      <c r="E31" s="91">
        <v>60</v>
      </c>
      <c r="F31" s="106" t="s">
        <v>118</v>
      </c>
      <c r="G31" s="94">
        <v>42050</v>
      </c>
      <c r="H31" s="102">
        <f>G31*E31</f>
        <v>2523000</v>
      </c>
      <c r="I31" s="105"/>
      <c r="J31" s="104">
        <f t="shared" si="2"/>
        <v>0</v>
      </c>
      <c r="K31" s="77"/>
    </row>
    <row r="32" spans="1:11" s="75" customFormat="1" ht="70.25" customHeight="1">
      <c r="A32" s="91">
        <v>27</v>
      </c>
      <c r="B32" s="92" t="s">
        <v>84</v>
      </c>
      <c r="C32" s="92" t="s">
        <v>109</v>
      </c>
      <c r="D32" s="91" t="s">
        <v>113</v>
      </c>
      <c r="E32" s="91">
        <v>60</v>
      </c>
      <c r="F32" s="106" t="s">
        <v>118</v>
      </c>
      <c r="G32" s="96">
        <v>7800</v>
      </c>
      <c r="H32" s="102">
        <f t="shared" si="3"/>
        <v>468000</v>
      </c>
      <c r="I32" s="105"/>
      <c r="J32" s="104">
        <f t="shared" si="2"/>
        <v>0</v>
      </c>
      <c r="K32" s="77"/>
    </row>
    <row r="33" spans="1:12" s="75" customFormat="1" ht="51" customHeight="1">
      <c r="A33" s="91">
        <v>28</v>
      </c>
      <c r="B33" s="92" t="s">
        <v>78</v>
      </c>
      <c r="C33" s="92" t="s">
        <v>103</v>
      </c>
      <c r="D33" s="91" t="s">
        <v>113</v>
      </c>
      <c r="E33" s="91">
        <v>60</v>
      </c>
      <c r="F33" s="106" t="s">
        <v>118</v>
      </c>
      <c r="G33" s="96">
        <v>12350</v>
      </c>
      <c r="H33" s="102">
        <f>G33*E33</f>
        <v>741000</v>
      </c>
      <c r="I33" s="105"/>
      <c r="J33" s="104">
        <f t="shared" si="2"/>
        <v>0</v>
      </c>
      <c r="K33" s="77"/>
    </row>
    <row r="34" spans="1:12" s="75" customFormat="1" ht="104" customHeight="1">
      <c r="A34" s="91">
        <v>29</v>
      </c>
      <c r="B34" s="92" t="s">
        <v>72</v>
      </c>
      <c r="C34" s="92" t="s">
        <v>97</v>
      </c>
      <c r="D34" s="91" t="s">
        <v>113</v>
      </c>
      <c r="E34" s="91">
        <v>60</v>
      </c>
      <c r="F34" s="106" t="s">
        <v>118</v>
      </c>
      <c r="G34" s="94">
        <v>22119</v>
      </c>
      <c r="H34" s="102">
        <f>G34*E34</f>
        <v>1327140</v>
      </c>
      <c r="I34" s="105"/>
      <c r="J34" s="104">
        <f t="shared" si="2"/>
        <v>0</v>
      </c>
      <c r="K34" s="77"/>
    </row>
    <row r="35" spans="1:12" s="75" customFormat="1" ht="80" customHeight="1">
      <c r="A35" s="91">
        <v>30</v>
      </c>
      <c r="B35" s="108" t="s">
        <v>143</v>
      </c>
      <c r="C35" s="108" t="s">
        <v>141</v>
      </c>
      <c r="D35" s="107" t="s">
        <v>136</v>
      </c>
      <c r="E35" s="107">
        <v>1</v>
      </c>
      <c r="F35" s="109" t="s">
        <v>118</v>
      </c>
      <c r="G35" s="110">
        <v>42116680</v>
      </c>
      <c r="H35" s="111">
        <f>G35*E35</f>
        <v>42116680</v>
      </c>
      <c r="I35" s="112"/>
      <c r="J35" s="111">
        <f t="shared" si="2"/>
        <v>0</v>
      </c>
      <c r="K35" s="77"/>
    </row>
    <row r="36" spans="1:12" s="75" customFormat="1" ht="45" customHeight="1">
      <c r="A36" s="91">
        <v>31</v>
      </c>
      <c r="B36" s="92" t="s">
        <v>85</v>
      </c>
      <c r="C36" s="92" t="s">
        <v>110</v>
      </c>
      <c r="D36" s="91" t="s">
        <v>113</v>
      </c>
      <c r="E36" s="91">
        <v>385</v>
      </c>
      <c r="F36" s="106" t="s">
        <v>118</v>
      </c>
      <c r="G36" s="96">
        <v>2200</v>
      </c>
      <c r="H36" s="102">
        <f>G36*E36</f>
        <v>847000</v>
      </c>
      <c r="I36" s="105"/>
      <c r="J36" s="104">
        <f t="shared" si="2"/>
        <v>0</v>
      </c>
      <c r="K36" s="77"/>
    </row>
    <row r="37" spans="1:12" s="75" customFormat="1" ht="75" customHeight="1">
      <c r="A37" s="91">
        <v>32</v>
      </c>
      <c r="B37" s="92" t="s">
        <v>86</v>
      </c>
      <c r="C37" s="92" t="s">
        <v>142</v>
      </c>
      <c r="D37" s="91" t="s">
        <v>117</v>
      </c>
      <c r="E37" s="91">
        <v>1</v>
      </c>
      <c r="F37" s="106" t="s">
        <v>118</v>
      </c>
      <c r="G37" s="96">
        <v>6000000</v>
      </c>
      <c r="H37" s="102">
        <f t="shared" ref="H37" si="4">G37*E37</f>
        <v>6000000</v>
      </c>
      <c r="I37" s="105"/>
      <c r="J37" s="102">
        <f t="shared" si="2"/>
        <v>0</v>
      </c>
      <c r="K37" s="77"/>
    </row>
    <row r="38" spans="1:12" ht="20.25" customHeight="1">
      <c r="A38" s="198" t="s">
        <v>56</v>
      </c>
      <c r="B38" s="198"/>
      <c r="C38" s="198"/>
      <c r="D38" s="198"/>
      <c r="E38" s="198"/>
      <c r="F38" s="198"/>
      <c r="G38" s="198"/>
      <c r="H38" s="198"/>
      <c r="I38" s="198"/>
      <c r="J38" s="97">
        <f>SUM(J6:J37)</f>
        <v>0</v>
      </c>
    </row>
    <row r="39" spans="1:12" ht="13.5" customHeight="1">
      <c r="A39" s="85"/>
      <c r="B39" s="85"/>
      <c r="C39" s="85"/>
      <c r="D39" s="85"/>
      <c r="E39" s="85"/>
      <c r="F39" s="85"/>
      <c r="G39" s="85"/>
      <c r="H39" s="85"/>
      <c r="I39" s="85"/>
      <c r="J39" s="85"/>
    </row>
    <row r="40" spans="1:12">
      <c r="B40" s="78"/>
      <c r="C40" s="75"/>
      <c r="D40" s="75"/>
      <c r="K40" s="78"/>
      <c r="L40" s="78"/>
    </row>
    <row r="41" spans="1:12" ht="12" customHeight="1">
      <c r="A41" s="200" t="s">
        <v>58</v>
      </c>
      <c r="B41" s="200"/>
      <c r="C41" s="200"/>
      <c r="D41" s="200"/>
      <c r="E41" s="200"/>
      <c r="F41" s="200"/>
      <c r="G41" s="200"/>
      <c r="H41" s="200"/>
      <c r="I41" s="200"/>
      <c r="J41" s="200"/>
      <c r="K41" s="78"/>
      <c r="L41" s="78"/>
    </row>
    <row r="42" spans="1:12" ht="12" customHeight="1">
      <c r="A42" s="200"/>
      <c r="B42" s="200"/>
      <c r="C42" s="200"/>
      <c r="D42" s="200"/>
      <c r="E42" s="200"/>
      <c r="F42" s="200"/>
      <c r="G42" s="200"/>
      <c r="H42" s="200"/>
      <c r="I42" s="200"/>
      <c r="J42" s="200"/>
      <c r="K42" s="78"/>
      <c r="L42" s="78"/>
    </row>
    <row r="43" spans="1:12" ht="12" customHeight="1">
      <c r="A43" s="200"/>
      <c r="B43" s="200"/>
      <c r="C43" s="200"/>
      <c r="D43" s="200"/>
      <c r="E43" s="200"/>
      <c r="F43" s="200"/>
      <c r="G43" s="200"/>
      <c r="H43" s="200"/>
      <c r="I43" s="200"/>
      <c r="J43" s="200"/>
      <c r="K43" s="78"/>
      <c r="L43" s="78"/>
    </row>
    <row r="44" spans="1:12">
      <c r="B44" s="78"/>
      <c r="C44" s="75"/>
      <c r="D44" s="75"/>
      <c r="K44" s="78"/>
      <c r="L44" s="78"/>
    </row>
    <row r="45" spans="1:12" ht="15">
      <c r="A45" s="114">
        <v>1</v>
      </c>
      <c r="B45" s="199" t="s">
        <v>138</v>
      </c>
      <c r="C45" s="199"/>
      <c r="D45" s="199"/>
      <c r="E45" s="199"/>
      <c r="F45" s="199"/>
      <c r="G45" s="199"/>
      <c r="H45" s="199"/>
      <c r="I45" s="199"/>
      <c r="J45" s="199"/>
      <c r="K45" s="78"/>
      <c r="L45" s="78"/>
    </row>
    <row r="46" spans="1:12" ht="39.75" customHeight="1">
      <c r="A46" s="114">
        <v>2</v>
      </c>
      <c r="B46" s="199" t="s">
        <v>123</v>
      </c>
      <c r="C46" s="199"/>
      <c r="D46" s="199"/>
      <c r="E46" s="199"/>
      <c r="F46" s="199"/>
      <c r="G46" s="199"/>
      <c r="H46" s="199"/>
      <c r="I46" s="199"/>
      <c r="J46" s="199"/>
      <c r="K46" s="78"/>
      <c r="L46" s="78"/>
    </row>
    <row r="47" spans="1:12" ht="30.75" customHeight="1">
      <c r="A47" s="114">
        <v>3</v>
      </c>
      <c r="B47" s="193" t="s">
        <v>147</v>
      </c>
      <c r="C47" s="193"/>
      <c r="D47" s="193"/>
      <c r="E47" s="193"/>
      <c r="F47" s="193"/>
      <c r="G47" s="193"/>
      <c r="H47" s="193"/>
      <c r="I47" s="193"/>
      <c r="J47" s="193"/>
      <c r="K47" s="78"/>
      <c r="L47" s="78"/>
    </row>
    <row r="48" spans="1:12" ht="30.75" customHeight="1">
      <c r="A48" s="114">
        <v>4</v>
      </c>
      <c r="B48" s="193" t="s">
        <v>146</v>
      </c>
      <c r="C48" s="193"/>
      <c r="D48" s="193"/>
      <c r="E48" s="193"/>
      <c r="F48" s="193"/>
      <c r="G48" s="193"/>
      <c r="H48" s="193"/>
      <c r="I48" s="193"/>
      <c r="J48" s="193"/>
      <c r="K48" s="78"/>
      <c r="L48" s="78"/>
    </row>
    <row r="49" spans="1:12" ht="21.75" customHeight="1">
      <c r="A49" s="114">
        <v>5</v>
      </c>
      <c r="B49" s="194" t="s">
        <v>55</v>
      </c>
      <c r="C49" s="194"/>
      <c r="D49" s="194"/>
      <c r="E49" s="194"/>
      <c r="F49" s="194"/>
      <c r="G49" s="194"/>
      <c r="H49" s="194"/>
      <c r="I49" s="194"/>
      <c r="J49" s="194"/>
      <c r="K49" s="78"/>
      <c r="L49" s="78"/>
    </row>
    <row r="50" spans="1:12" ht="21.75" customHeight="1">
      <c r="A50" s="114">
        <v>6</v>
      </c>
      <c r="B50" s="194" t="s">
        <v>57</v>
      </c>
      <c r="C50" s="194"/>
      <c r="D50" s="194"/>
      <c r="E50" s="194"/>
      <c r="F50" s="194"/>
      <c r="G50" s="194"/>
      <c r="H50" s="194"/>
      <c r="I50" s="194"/>
      <c r="J50" s="194"/>
      <c r="K50" s="78"/>
      <c r="L50" s="78"/>
    </row>
    <row r="51" spans="1:12" ht="10.25" customHeight="1">
      <c r="B51" s="78"/>
      <c r="C51" s="75"/>
      <c r="D51" s="75"/>
      <c r="K51" s="78"/>
      <c r="L51" s="78"/>
    </row>
    <row r="52" spans="1:12" ht="29" customHeight="1">
      <c r="B52" s="89" t="s">
        <v>33</v>
      </c>
      <c r="C52" s="88"/>
      <c r="D52" s="75"/>
      <c r="K52" s="78"/>
      <c r="L52" s="78"/>
    </row>
    <row r="53" spans="1:12" ht="25.25" customHeight="1">
      <c r="B53" s="89" t="s">
        <v>34</v>
      </c>
      <c r="C53" s="88"/>
      <c r="D53" s="75"/>
      <c r="K53" s="78"/>
      <c r="L53" s="78"/>
    </row>
    <row r="54" spans="1:12" ht="39.5" customHeight="1">
      <c r="B54" s="90" t="s">
        <v>61</v>
      </c>
      <c r="C54" s="88"/>
      <c r="D54" s="75"/>
      <c r="K54" s="78"/>
      <c r="L54" s="78"/>
    </row>
    <row r="55" spans="1:12" ht="30" customHeight="1">
      <c r="B55" s="89" t="s">
        <v>36</v>
      </c>
      <c r="C55" s="88"/>
      <c r="D55" s="75"/>
      <c r="K55" s="78"/>
      <c r="L55" s="78"/>
    </row>
    <row r="56" spans="1:12" ht="23" customHeight="1">
      <c r="B56" s="89" t="s">
        <v>37</v>
      </c>
      <c r="C56" s="88"/>
      <c r="D56" s="75"/>
      <c r="K56" s="78"/>
      <c r="L56" s="78"/>
    </row>
    <row r="57" spans="1:12" ht="21" customHeight="1">
      <c r="B57" s="89" t="s">
        <v>38</v>
      </c>
      <c r="C57" s="88"/>
      <c r="D57" s="75"/>
      <c r="K57" s="78"/>
      <c r="L57" s="78"/>
    </row>
    <row r="58" spans="1:12" ht="41.75" customHeight="1">
      <c r="B58" s="89" t="s">
        <v>60</v>
      </c>
      <c r="C58" s="88"/>
      <c r="D58" s="75"/>
      <c r="K58" s="78"/>
      <c r="L58" s="78"/>
    </row>
    <row r="59" spans="1:12">
      <c r="B59" s="78"/>
      <c r="C59" s="75"/>
      <c r="D59" s="75"/>
      <c r="K59" s="78"/>
      <c r="L59" s="78"/>
    </row>
    <row r="60" spans="1:12">
      <c r="B60" s="78"/>
      <c r="C60" s="75"/>
      <c r="D60" s="75"/>
      <c r="K60" s="78"/>
      <c r="L60" s="78"/>
    </row>
    <row r="61" spans="1:12">
      <c r="B61" s="78"/>
      <c r="C61" s="75"/>
      <c r="D61" s="75"/>
      <c r="K61" s="78"/>
      <c r="L61" s="78"/>
    </row>
    <row r="62" spans="1:12">
      <c r="B62" s="78"/>
      <c r="C62" s="75"/>
      <c r="D62" s="75"/>
      <c r="K62" s="78"/>
      <c r="L62" s="78"/>
    </row>
    <row r="63" spans="1:12">
      <c r="B63" s="78"/>
      <c r="C63" s="75"/>
      <c r="D63" s="75"/>
      <c r="K63" s="78"/>
      <c r="L63" s="78"/>
    </row>
    <row r="64" spans="1:12">
      <c r="B64" s="78"/>
      <c r="C64" s="75"/>
      <c r="D64" s="75"/>
      <c r="K64" s="78"/>
      <c r="L64" s="78"/>
    </row>
    <row r="65" spans="2:12">
      <c r="B65" s="78"/>
      <c r="C65" s="75"/>
      <c r="D65" s="75"/>
      <c r="K65" s="78"/>
      <c r="L65" s="78"/>
    </row>
    <row r="66" spans="2:12">
      <c r="B66" s="78"/>
      <c r="C66" s="75"/>
      <c r="D66" s="75"/>
      <c r="K66" s="78"/>
      <c r="L66" s="78"/>
    </row>
    <row r="67" spans="2:12">
      <c r="B67" s="78"/>
      <c r="C67" s="75"/>
      <c r="D67" s="75"/>
      <c r="K67" s="78"/>
      <c r="L67" s="78"/>
    </row>
    <row r="68" spans="2:12">
      <c r="B68" s="78"/>
      <c r="C68" s="75"/>
      <c r="D68" s="75"/>
      <c r="K68" s="78"/>
      <c r="L68" s="78"/>
    </row>
    <row r="69" spans="2:12">
      <c r="B69" s="78"/>
      <c r="C69" s="75"/>
      <c r="D69" s="75"/>
      <c r="K69" s="78"/>
      <c r="L69" s="78"/>
    </row>
    <row r="70" spans="2:12">
      <c r="B70" s="78"/>
      <c r="C70" s="75"/>
      <c r="D70" s="75"/>
      <c r="K70" s="78"/>
      <c r="L70" s="78"/>
    </row>
    <row r="71" spans="2:12">
      <c r="B71" s="78"/>
      <c r="C71" s="75"/>
      <c r="D71" s="75"/>
      <c r="K71" s="78"/>
      <c r="L71" s="78"/>
    </row>
    <row r="72" spans="2:12">
      <c r="B72" s="78"/>
      <c r="C72" s="75"/>
      <c r="D72" s="75"/>
      <c r="K72" s="78"/>
      <c r="L72" s="78"/>
    </row>
    <row r="73" spans="2:12">
      <c r="B73" s="78"/>
      <c r="C73" s="75"/>
      <c r="D73" s="75"/>
      <c r="K73" s="78"/>
      <c r="L73" s="78"/>
    </row>
    <row r="74" spans="2:12">
      <c r="B74" s="78"/>
      <c r="C74" s="75"/>
      <c r="D74" s="75"/>
      <c r="K74" s="78"/>
      <c r="L74" s="78"/>
    </row>
    <row r="75" spans="2:12">
      <c r="B75" s="78"/>
      <c r="C75" s="75"/>
      <c r="D75" s="75"/>
      <c r="K75" s="78"/>
      <c r="L75" s="78"/>
    </row>
    <row r="76" spans="2:12">
      <c r="B76" s="78"/>
      <c r="C76" s="75"/>
      <c r="D76" s="75"/>
      <c r="K76" s="78"/>
      <c r="L76" s="78"/>
    </row>
    <row r="77" spans="2:12">
      <c r="B77" s="78"/>
      <c r="C77" s="75"/>
      <c r="D77" s="75"/>
      <c r="K77" s="78"/>
      <c r="L77" s="78"/>
    </row>
  </sheetData>
  <mergeCells count="12">
    <mergeCell ref="B47:J47"/>
    <mergeCell ref="B49:J49"/>
    <mergeCell ref="B50:J50"/>
    <mergeCell ref="A1:J1"/>
    <mergeCell ref="A38:I38"/>
    <mergeCell ref="B46:J46"/>
    <mergeCell ref="A41:J43"/>
    <mergeCell ref="D3:J3"/>
    <mergeCell ref="A3:C3"/>
    <mergeCell ref="A4:C4"/>
    <mergeCell ref="B48:J48"/>
    <mergeCell ref="B45:J45"/>
  </mergeCells>
  <printOptions horizontalCentered="1"/>
  <pageMargins left="0.25" right="0.25" top="0.75" bottom="0.28000000000000003" header="0.3" footer="0.3"/>
  <pageSetup scale="35" orientation="portrait" r:id="rId1"/>
  <headerFooter>
    <oddHeader>&amp;L&amp;G&amp;R&amp;G</oddHeader>
  </headerFooter>
  <rowBreaks count="1" manualBreakCount="1">
    <brk id="25" max="9" man="1"/>
  </rowBreaks>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32"/>
  <sheetViews>
    <sheetView view="pageBreakPreview" topLeftCell="A12" zoomScale="108" zoomScaleNormal="100" workbookViewId="0">
      <selection activeCell="L15" sqref="L15"/>
    </sheetView>
  </sheetViews>
  <sheetFormatPr baseColWidth="10" defaultRowHeight="13"/>
  <cols>
    <col min="3" max="3" width="10.6640625" customWidth="1"/>
    <col min="6" max="6" width="15.6640625" customWidth="1"/>
    <col min="7" max="7" width="11.6640625" customWidth="1"/>
    <col min="8" max="8" width="9.5" customWidth="1"/>
    <col min="9" max="9" width="11" customWidth="1"/>
    <col min="10" max="10" width="1.1640625" hidden="1" customWidth="1"/>
  </cols>
  <sheetData>
    <row r="1" spans="1:10" ht="21.75" customHeight="1"/>
    <row r="2" spans="1:10" ht="16">
      <c r="A2" s="185" t="s">
        <v>46</v>
      </c>
      <c r="B2" s="185"/>
      <c r="C2" s="185"/>
      <c r="D2" s="185"/>
      <c r="E2" s="185"/>
      <c r="F2" s="185"/>
      <c r="G2" s="185"/>
      <c r="H2" s="185"/>
      <c r="I2" s="185"/>
    </row>
    <row r="4" spans="1:10" ht="17">
      <c r="A4" s="67" t="s">
        <v>29</v>
      </c>
    </row>
    <row r="5" spans="1:10" ht="16">
      <c r="A5" s="186" t="s">
        <v>27</v>
      </c>
      <c r="B5" s="186"/>
      <c r="C5" s="186"/>
      <c r="D5" s="186"/>
      <c r="E5" s="186"/>
      <c r="F5" s="186"/>
      <c r="G5" s="186"/>
      <c r="H5" s="186"/>
      <c r="I5" s="186"/>
      <c r="J5" s="186"/>
    </row>
    <row r="6" spans="1:10" ht="17">
      <c r="A6" s="67" t="s">
        <v>30</v>
      </c>
    </row>
    <row r="7" spans="1:10" ht="16">
      <c r="A7" s="69"/>
    </row>
    <row r="8" spans="1:10" ht="67.5" customHeight="1">
      <c r="A8" s="71" t="s">
        <v>31</v>
      </c>
      <c r="B8" s="187" t="s">
        <v>119</v>
      </c>
      <c r="C8" s="187"/>
      <c r="D8" s="187"/>
      <c r="E8" s="187"/>
      <c r="F8" s="187"/>
      <c r="G8" s="187"/>
      <c r="H8" s="187"/>
      <c r="I8" s="187"/>
      <c r="J8" s="187"/>
    </row>
    <row r="9" spans="1:10" ht="16">
      <c r="A9" s="69"/>
    </row>
    <row r="10" spans="1:10" ht="16">
      <c r="A10" s="184" t="s">
        <v>32</v>
      </c>
      <c r="B10" s="184"/>
      <c r="C10" s="184"/>
      <c r="D10" s="184"/>
      <c r="E10" s="184"/>
      <c r="F10" s="184"/>
      <c r="G10" s="184"/>
      <c r="H10" s="184"/>
      <c r="I10" s="184"/>
      <c r="J10" s="184"/>
    </row>
    <row r="11" spans="1:10" ht="16">
      <c r="A11" s="69"/>
    </row>
    <row r="12" spans="1:10" ht="68.25" customHeight="1">
      <c r="A12" s="211" t="s">
        <v>47</v>
      </c>
      <c r="B12" s="211"/>
      <c r="C12" s="211"/>
      <c r="D12" s="211"/>
      <c r="E12" s="211"/>
      <c r="F12" s="211"/>
      <c r="G12" s="211"/>
      <c r="H12" s="211"/>
      <c r="I12" s="211"/>
      <c r="J12" s="211"/>
    </row>
    <row r="13" spans="1:10" ht="20.25" customHeight="1">
      <c r="A13" s="209" t="s">
        <v>48</v>
      </c>
      <c r="B13" s="209"/>
      <c r="C13" s="209"/>
      <c r="D13" s="209"/>
      <c r="E13" s="209"/>
      <c r="F13" s="209"/>
      <c r="G13" s="209"/>
      <c r="H13" s="209"/>
      <c r="I13" s="209"/>
      <c r="J13" s="72"/>
    </row>
    <row r="14" spans="1:10" ht="15.75" customHeight="1">
      <c r="A14" s="210" t="s">
        <v>54</v>
      </c>
      <c r="B14" s="210"/>
      <c r="C14" s="210"/>
      <c r="D14" s="210"/>
      <c r="E14" s="210"/>
      <c r="F14" s="210"/>
      <c r="G14" s="73" t="s">
        <v>50</v>
      </c>
      <c r="H14" s="210" t="s">
        <v>49</v>
      </c>
      <c r="I14" s="210"/>
      <c r="J14" s="72"/>
    </row>
    <row r="15" spans="1:10" ht="113" customHeight="1">
      <c r="A15" s="214" t="s">
        <v>139</v>
      </c>
      <c r="B15" s="214"/>
      <c r="C15" s="214"/>
      <c r="D15" s="214"/>
      <c r="E15" s="214"/>
      <c r="F15" s="214"/>
      <c r="G15" s="74"/>
      <c r="H15" s="215" t="s">
        <v>121</v>
      </c>
      <c r="I15" s="215"/>
      <c r="J15" s="72"/>
    </row>
    <row r="16" spans="1:10" ht="71.25" customHeight="1">
      <c r="A16" s="214" t="s">
        <v>140</v>
      </c>
      <c r="B16" s="214"/>
      <c r="C16" s="214"/>
      <c r="D16" s="214"/>
      <c r="E16" s="214"/>
      <c r="F16" s="214"/>
      <c r="G16" s="74"/>
      <c r="H16" s="216" t="s">
        <v>122</v>
      </c>
      <c r="I16" s="217"/>
      <c r="J16" s="72"/>
    </row>
    <row r="17" spans="1:10" ht="83.25" customHeight="1">
      <c r="A17" s="214" t="s">
        <v>120</v>
      </c>
      <c r="B17" s="214"/>
      <c r="C17" s="214"/>
      <c r="D17" s="214"/>
      <c r="E17" s="214"/>
      <c r="F17" s="214"/>
      <c r="G17" s="74"/>
      <c r="H17" s="215">
        <v>0</v>
      </c>
      <c r="I17" s="215"/>
      <c r="J17" s="72"/>
    </row>
    <row r="18" spans="1:10" ht="15.5" customHeight="1">
      <c r="A18" s="69"/>
    </row>
    <row r="19" spans="1:10" ht="33" customHeight="1">
      <c r="A19" s="212" t="s">
        <v>59</v>
      </c>
      <c r="B19" s="212"/>
      <c r="C19" s="212"/>
      <c r="D19" s="212"/>
      <c r="E19" s="212"/>
      <c r="F19" s="212"/>
      <c r="G19" s="212"/>
      <c r="H19" s="212"/>
      <c r="I19" s="212"/>
    </row>
    <row r="20" spans="1:10" ht="31.5" customHeight="1">
      <c r="A20" s="213" t="s">
        <v>128</v>
      </c>
      <c r="B20" s="213"/>
      <c r="C20" s="213"/>
      <c r="D20" s="213"/>
      <c r="E20" s="213"/>
      <c r="F20" s="213"/>
      <c r="G20" s="213"/>
      <c r="H20" s="213"/>
      <c r="I20" s="213"/>
    </row>
    <row r="21" spans="1:10" ht="43.5" customHeight="1">
      <c r="A21" s="213" t="s">
        <v>127</v>
      </c>
      <c r="B21" s="213"/>
      <c r="C21" s="213"/>
      <c r="D21" s="213"/>
      <c r="E21" s="213"/>
      <c r="F21" s="213"/>
      <c r="G21" s="213"/>
      <c r="H21" s="213"/>
      <c r="I21" s="213"/>
    </row>
    <row r="22" spans="1:10" ht="12" customHeight="1"/>
    <row r="23" spans="1:10" ht="16">
      <c r="A23" s="184" t="s">
        <v>129</v>
      </c>
      <c r="B23" s="184"/>
      <c r="C23" s="184"/>
      <c r="D23" s="184"/>
      <c r="E23" s="184"/>
      <c r="F23" s="184"/>
      <c r="G23" s="184"/>
      <c r="H23" s="184"/>
      <c r="I23" s="184"/>
      <c r="J23" s="184"/>
    </row>
    <row r="24" spans="1:10" ht="15">
      <c r="A24" s="70"/>
    </row>
    <row r="25" spans="1:10" ht="24" customHeight="1">
      <c r="A25" s="192" t="s">
        <v>33</v>
      </c>
      <c r="B25" s="192"/>
      <c r="C25" s="192"/>
      <c r="D25" s="192"/>
      <c r="E25" s="192"/>
      <c r="F25" s="192"/>
      <c r="G25" s="192"/>
      <c r="H25" s="192"/>
      <c r="I25" s="192"/>
      <c r="J25" s="192"/>
    </row>
    <row r="26" spans="1:10" ht="24" customHeight="1">
      <c r="A26" s="192" t="s">
        <v>34</v>
      </c>
      <c r="B26" s="192"/>
      <c r="C26" s="192"/>
      <c r="D26" s="192"/>
      <c r="E26" s="192"/>
      <c r="F26" s="192"/>
      <c r="G26" s="192"/>
      <c r="H26" s="192"/>
      <c r="I26" s="192"/>
      <c r="J26" s="192"/>
    </row>
    <row r="27" spans="1:10" ht="24" customHeight="1">
      <c r="A27" s="192" t="s">
        <v>35</v>
      </c>
      <c r="B27" s="192"/>
      <c r="C27" s="192"/>
      <c r="D27" s="192"/>
      <c r="E27" s="192"/>
      <c r="F27" s="192"/>
      <c r="G27" s="192"/>
      <c r="H27" s="192"/>
      <c r="I27" s="192"/>
      <c r="J27" s="192"/>
    </row>
    <row r="28" spans="1:10" ht="24" customHeight="1">
      <c r="A28" s="192" t="s">
        <v>36</v>
      </c>
      <c r="B28" s="192"/>
      <c r="C28" s="192"/>
      <c r="D28" s="192"/>
      <c r="E28" s="192"/>
      <c r="F28" s="192"/>
      <c r="G28" s="192"/>
      <c r="H28" s="192"/>
      <c r="I28" s="192"/>
      <c r="J28" s="192"/>
    </row>
    <row r="29" spans="1:10" ht="24" customHeight="1">
      <c r="A29" s="192" t="s">
        <v>37</v>
      </c>
      <c r="B29" s="192"/>
      <c r="C29" s="192"/>
      <c r="D29" s="192"/>
      <c r="E29" s="192"/>
      <c r="F29" s="192"/>
      <c r="G29" s="192"/>
      <c r="H29" s="192"/>
      <c r="I29" s="192"/>
      <c r="J29" s="192"/>
    </row>
    <row r="30" spans="1:10" ht="24" customHeight="1">
      <c r="A30" s="192" t="s">
        <v>38</v>
      </c>
      <c r="B30" s="192"/>
      <c r="C30" s="192"/>
      <c r="D30" s="189"/>
      <c r="E30" s="190"/>
      <c r="F30" s="190"/>
      <c r="G30" s="190"/>
      <c r="H30" s="190"/>
      <c r="I30" s="191"/>
      <c r="J30" s="86"/>
    </row>
    <row r="31" spans="1:10" ht="24" customHeight="1">
      <c r="A31" s="192" t="s">
        <v>60</v>
      </c>
      <c r="B31" s="192"/>
      <c r="C31" s="192"/>
      <c r="D31" s="192"/>
      <c r="E31" s="192"/>
      <c r="F31" s="192"/>
      <c r="G31" s="192"/>
      <c r="H31" s="192"/>
      <c r="I31" s="192"/>
      <c r="J31" s="192"/>
    </row>
    <row r="32" spans="1:10" ht="16">
      <c r="A32" s="68"/>
    </row>
  </sheetData>
  <mergeCells count="32">
    <mergeCell ref="A19:I19"/>
    <mergeCell ref="A20:I20"/>
    <mergeCell ref="A21:I21"/>
    <mergeCell ref="A23:J23"/>
    <mergeCell ref="A15:F15"/>
    <mergeCell ref="A17:F17"/>
    <mergeCell ref="H15:I15"/>
    <mergeCell ref="H17:I17"/>
    <mergeCell ref="A16:F16"/>
    <mergeCell ref="H16:I16"/>
    <mergeCell ref="A31:C31"/>
    <mergeCell ref="D31:J31"/>
    <mergeCell ref="A25:C25"/>
    <mergeCell ref="D25:J25"/>
    <mergeCell ref="A26:C26"/>
    <mergeCell ref="D26:J26"/>
    <mergeCell ref="A27:C27"/>
    <mergeCell ref="D27:J27"/>
    <mergeCell ref="A29:C29"/>
    <mergeCell ref="D29:J29"/>
    <mergeCell ref="A28:C28"/>
    <mergeCell ref="D28:J28"/>
    <mergeCell ref="A30:C30"/>
    <mergeCell ref="D30:I30"/>
    <mergeCell ref="A13:I13"/>
    <mergeCell ref="H14:I14"/>
    <mergeCell ref="A2:I2"/>
    <mergeCell ref="A5:J5"/>
    <mergeCell ref="B8:J8"/>
    <mergeCell ref="A10:J10"/>
    <mergeCell ref="A12:J12"/>
    <mergeCell ref="A14:F14"/>
  </mergeCells>
  <pageMargins left="0.70866141732283472" right="0.70866141732283472" top="1.1000000000000001" bottom="0.74803149606299213" header="0.31496062992125984" footer="0.31496062992125984"/>
  <pageSetup scale="70" orientation="portrait" r:id="rId1"/>
  <headerFooter>
    <oddHeader>&amp;L&amp;G&amp;R&amp;G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7. Exp.Habilitante </vt:lpstr>
      <vt:lpstr>8. Compromiso Talento Humano</vt:lpstr>
      <vt:lpstr>9. Aceptacion esp tec</vt:lpstr>
      <vt:lpstr>10. Compromiso ambiental</vt:lpstr>
      <vt:lpstr>11. Oferta económica</vt:lpstr>
      <vt:lpstr>12. Factor ponderable</vt:lpstr>
      <vt:lpstr>'10. Compromiso ambiental'!_Hlk511125131</vt:lpstr>
      <vt:lpstr>'11. Oferta económica'!Área_de_impresión</vt:lpstr>
      <vt:lpstr>'7. Exp.Habilitante '!Área_de_impresión</vt:lpstr>
      <vt:lpstr>'8. Compromiso Talento Humano'!Área_de_impresión</vt:lpstr>
      <vt:lpstr>'9. Aceptacion esp tec'!Área_de_impresión</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Tatiana Andrea Camargo Melo</cp:lastModifiedBy>
  <cp:revision/>
  <cp:lastPrinted>2024-10-27T16:43:39Z</cp:lastPrinted>
  <dcterms:created xsi:type="dcterms:W3CDTF">2006-08-10T20:05:49Z</dcterms:created>
  <dcterms:modified xsi:type="dcterms:W3CDTF">2025-06-19T22:26:55Z</dcterms:modified>
  <cp:category/>
  <cp:contentStatus/>
</cp:coreProperties>
</file>