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D:\MACEO\2025\02_ MINIMA CUANTIA\029 CMC-SA-029-2025 (Poda)\Anexos\"/>
    </mc:Choice>
  </mc:AlternateContent>
  <xr:revisionPtr revIDLastSave="0" documentId="13_ncr:1_{CB5DB576-6882-4E48-8493-9A3259647C0B}" xr6:coauthVersionLast="47" xr6:coauthVersionMax="47" xr10:uidLastSave="{00000000-0000-0000-0000-000000000000}"/>
  <bookViews>
    <workbookView showHorizontalScroll="0" showVerticalScroll="0" showSheetTabs="0" xWindow="-108" yWindow="-108" windowWidth="23256" windowHeight="12456" xr2:uid="{00000000-000D-0000-FFFF-FFFF00000000}"/>
  </bookViews>
  <sheets>
    <sheet name="Hoja1" sheetId="1" r:id="rId1"/>
  </sheets>
  <definedNames>
    <definedName name="_xlnm._FilterDatabase" localSheetId="0" hidden="1">Hoja1!$M$1:$M$31</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0" i="1" l="1"/>
  <c r="K22" i="1"/>
  <c r="K7" i="1"/>
  <c r="R8" i="1"/>
  <c r="R9" i="1"/>
  <c r="R11" i="1"/>
  <c r="R12" i="1"/>
  <c r="R13" i="1"/>
  <c r="R14" i="1"/>
  <c r="R15" i="1"/>
  <c r="R16" i="1"/>
  <c r="R17" i="1"/>
  <c r="R18" i="1"/>
  <c r="R19" i="1"/>
  <c r="R20" i="1"/>
  <c r="R21" i="1"/>
  <c r="R22" i="1"/>
  <c r="R23" i="1"/>
  <c r="R24" i="1"/>
  <c r="R25" i="1"/>
  <c r="R26" i="1"/>
  <c r="R27" i="1"/>
  <c r="R28" i="1"/>
  <c r="R29" i="1"/>
  <c r="R30" i="1"/>
  <c r="R31" i="1"/>
  <c r="R7" i="1"/>
  <c r="K8" i="1"/>
  <c r="K9" i="1"/>
  <c r="K10" i="1"/>
  <c r="K11" i="1"/>
  <c r="K12" i="1"/>
  <c r="K13" i="1"/>
  <c r="K14" i="1"/>
  <c r="K15" i="1"/>
  <c r="K16" i="1"/>
  <c r="K17" i="1"/>
  <c r="K18" i="1"/>
  <c r="K19" i="1"/>
  <c r="K20" i="1"/>
  <c r="K21" i="1"/>
  <c r="K23" i="1"/>
  <c r="K24" i="1"/>
  <c r="K25" i="1"/>
  <c r="K26" i="1"/>
  <c r="K27" i="1"/>
  <c r="K28" i="1"/>
  <c r="K29" i="1"/>
  <c r="K30" i="1"/>
  <c r="K31" i="1"/>
</calcChain>
</file>

<file path=xl/sharedStrings.xml><?xml version="1.0" encoding="utf-8"?>
<sst xmlns="http://schemas.openxmlformats.org/spreadsheetml/2006/main" count="440" uniqueCount="200">
  <si>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</si>
  <si>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</si>
  <si>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</si>
  <si>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</si>
  <si>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</si>
  <si>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</si>
  <si>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</si>
  <si>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</si>
  <si>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</si>
  <si>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</si>
  <si>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</si>
  <si>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</si>
  <si>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</si>
  <si>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</si>
  <si>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</si>
  <si>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</si>
  <si>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</si>
  <si>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</si>
  <si>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</si>
  <si>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</si>
  <si>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</si>
  <si>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</si>
  <si>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</si>
  <si>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</si>
  <si>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</si>
  <si>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</si>
  <si>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</si>
  <si>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</si>
  <si>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</si>
  <si>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</si>
  <si>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muy por debajo del presupuesto oficial, ó por debajo de los ítems que lo conforman o  de  los insumos del APU del presupuesto oficial,  tales como equipos, materiales, mano de obra, transportes, AIU.</t>
    </r>
  </si>
  <si>
    <t>Impacto económico desfavorable al Contratista</t>
  </si>
  <si>
    <t>Riesgo Bajo</t>
  </si>
  <si>
    <t>X</t>
  </si>
  <si>
    <t>Implementacion de Controles en la Fase precontractual y contractual que aseguren la eficiencia del contratista en la ejecucion del contrato conforme a la oferta tecnica y economica presentada.</t>
  </si>
  <si>
    <t>Si son muy bajos puede afectar la ejecución del contrato</t>
  </si>
  <si>
    <t>Gestores y/o Supervisores, Interventor, Contratista</t>
  </si>
  <si>
    <t>Al inicio de la ejecución del contrato</t>
  </si>
  <si>
    <t>A la terminación de la ejecución del contrato</t>
  </si>
  <si>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</si>
  <si>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</si>
  <si>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 xml:space="preserve"> </t>
  </si>
  <si>
    <t>Ejecucion</t>
  </si>
  <si>
    <t>Riesgo Economico</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</si>
  <si>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</si>
  <si>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t>Retrazos de las Obras, incumplimiento de cronogramas, mayores costos al contratista de las obras.</t>
  </si>
  <si>
    <t>Recopilación de datos estadísticos e información a partir  de las fuentes oficiales durante la etapa precontractual y contractual. El contratista de las obras deberá identificar, cuantificar y costear las alternativas de fuentes de abastecimiento de todos los insumos necesarios para garantizar la disponibilidad de los mismos.</t>
  </si>
  <si>
    <t>Si el insumo es materia prima básica puede afectarla, mientras se acuerda solución alterna.</t>
  </si>
  <si>
    <t>Atención al comportamiento del suministro de materias primas e insumos en el mercado. Retroalimentación en los procedimientos adelantados por los responsables del tratamiento.</t>
  </si>
  <si>
    <r>
      <t xml:space="preserve">Variación de precios durante la ejecución del contrato. </t>
    </r>
    <r>
      <rPr>
        <sz val="10"/>
        <rFont val="Calibri"/>
        <family val="2"/>
        <scheme val="minor"/>
      </rPr>
      <t>Se refiere a la posibilidad de que los precios ofrecidos en la propuesta y adjudicados sean influenciados con alzas</t>
    </r>
    <r>
      <rPr>
        <b/>
        <sz val="10"/>
        <rFont val="Calibri"/>
        <family val="2"/>
        <scheme val="minor"/>
      </rPr>
      <t xml:space="preserve"> </t>
    </r>
    <r>
      <rPr>
        <sz val="10"/>
        <rFont val="Calibri"/>
        <family val="2"/>
        <scheme val="minor"/>
      </rPr>
      <t>previsibles.</t>
    </r>
  </si>
  <si>
    <t>Afectación al equilibrio económico del contrato</t>
  </si>
  <si>
    <t>Recopilación de datos estadísticos e información sobre comportamiento histórico de precios, durante la etapa precontractual. Atención al comportamiento de precios en la etapa contractual</t>
  </si>
  <si>
    <t>SI</t>
  </si>
  <si>
    <t>Atención al comportamiento de precios. Retroalimentación en los procedimientos adelantados por los responsables del tratamiento.</t>
  </si>
  <si>
    <t>Riesgo Operacional - Social</t>
  </si>
  <si>
    <t>Ajustes en la programación de obras  y eventual generación de mayores costos al proyecto.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</si>
  <si>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</si>
  <si>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NO</t>
  </si>
  <si>
    <t>Gestores y/o Supervisores, Interventor-Contratista</t>
  </si>
  <si>
    <t>Comites Técnicos, Seguimiento a la ejecución, Gestión social -Retroalimentación en los procedimientos adelantados por los responsables del tratamiento.</t>
  </si>
  <si>
    <t>Cuando se presente la solicitud de cambio de ubicación de obras menores.</t>
  </si>
  <si>
    <t xml:space="preserve">Externo </t>
  </si>
  <si>
    <t>Ejecución</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</si>
  <si>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</si>
  <si>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</si>
  <si>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contratista, daños en obras del proyecto, reprogramación de cronogramas, retrazos en la ejecución de las obras.</t>
  </si>
  <si>
    <t>Riesgo Alto</t>
  </si>
  <si>
    <t>Riesgo Medio</t>
  </si>
  <si>
    <t>Al inicio de la presentación del evento</t>
  </si>
  <si>
    <t>A la terminación de la ocurrencia del evento</t>
  </si>
  <si>
    <t>Cuando se presente el evento</t>
  </si>
  <si>
    <t>Interno</t>
  </si>
  <si>
    <t>Riesgo Operacional</t>
  </si>
  <si>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</si>
  <si>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</si>
  <si>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</si>
  <si>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Diario</t>
  </si>
  <si>
    <t>Retrazos en la Ejecución del Contrato</t>
  </si>
  <si>
    <t>x</t>
  </si>
  <si>
    <t>El Contratista deberá analizar al momento de la pestructuración de su oferta las condiciones de movilidad y acceso de los sectores propios de la ejecución del proyecyo, así como los necesarios para el transporte de materiales, personal o servicios.</t>
  </si>
  <si>
    <r>
      <t xml:space="preserve">Gestores y/o Supervisores, Interventor, </t>
    </r>
    <r>
      <rPr>
        <sz val="10"/>
        <color theme="1"/>
        <rFont val="Calibri"/>
        <family val="2"/>
        <scheme val="minor"/>
      </rPr>
      <t>Contratista</t>
    </r>
  </si>
  <si>
    <t>Verificación de la gestión del Contratista en la planeación e implementación de las formas de acceso a los frentes de obra</t>
  </si>
  <si>
    <r>
      <rPr>
        <b/>
        <sz val="10"/>
        <rFont val="Calibri"/>
        <family val="2"/>
        <scheme val="minor"/>
      </rPr>
      <t>Por Ajuste y/0 Actualizacion  y/o Unificación y/o Modificación de estudios y diseños y/o elaboración de estudios complementarios realizados  por el Contratista:</t>
    </r>
    <r>
      <rPr>
        <sz val="10"/>
        <rFont val="Calibri"/>
        <family val="2"/>
        <scheme val="minor"/>
      </rPr>
      <t xml:space="preserve"> Ocurre cuando se presentan efectos originados por cambios o actualización de los estudios y/o diseños definitivos necesarios para la correcta ejecución y operación de las obras.</t>
    </r>
  </si>
  <si>
    <t>Retrasos en el cronograma de ejecución, variación de algunas obras del contrato y por ende de cantidades de   obra.</t>
  </si>
  <si>
    <t>Realizar una interventoría adecuada durante la etapa de Ajuste y/0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</si>
  <si>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</si>
  <si>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</si>
  <si>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y/0 Actualizacion  y/o Unificación y/o Modificación de estudios y diseños y/o elaboración de estudios complementarios</t>
  </si>
  <si>
    <r>
      <rPr>
        <b/>
        <sz val="10"/>
        <rFont val="Calibri"/>
        <family val="2"/>
        <scheme val="minor"/>
      </rPr>
      <t xml:space="preserve">Modificaciones a Estudios y Diseños. </t>
    </r>
    <r>
      <rPr>
        <sz val="10"/>
        <rFont val="Calibri"/>
        <family val="2"/>
        <scheme val="minor"/>
      </rPr>
      <t>Se refiere a la posibilidad de que se deban realizar ajustes, actualizaciones, unificaciones o modificaciones a Estudios o diseños o Estudios Complementarios por parte del Contratista de Obra, debido a cambios de la naturaleza, redes de servicios y demás técnicos o sociales necesarios para la correcta ejecución y operación de las obras.</t>
    </r>
  </si>
  <si>
    <t>Especifico</t>
  </si>
  <si>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</si>
  <si>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</si>
  <si>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t>
  </si>
  <si>
    <t xml:space="preserve">diario </t>
  </si>
  <si>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</si>
  <si>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</si>
  <si>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</si>
  <si>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r>
      <rPr>
        <b/>
        <sz val="10"/>
        <rFont val="Calibri"/>
        <family val="2"/>
        <scheme val="minor"/>
      </rPr>
      <t>Modificación y/o cambios de ubicación en las fuentes de materiales y/o Lugares de disposición de sobrantes, presentados y/o propuestos y/o proyectados  por el PROPONENTE Y/O CONTRATISTA</t>
    </r>
    <r>
      <rPr>
        <sz val="10"/>
        <rFont val="Calibri"/>
        <family val="2"/>
        <scheme val="minor"/>
      </rPr>
      <t xml:space="preserve">. Hace referencia al riesgo técnico, económico, ambiental y/o social, en cuanto a calidad y cantidad del material, explotación y su distancia de acarreo para las fuentes de materiales y/o para los lugares de disposición de sobrantes.  Le corresponde al interesado o proponente verificar en la región del proyecto las fuentes de materiales y lugares de disposición de sobrantes a emplear, para la presentación de una propuesta acorde con las obras a ejecutar. </t>
    </r>
  </si>
  <si>
    <t>Impacto económico al Contratista</t>
  </si>
  <si>
    <t>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disposiciónde sobrantes.</t>
  </si>
  <si>
    <t>En la planeación del proyecto y en la etapa precontractual</t>
  </si>
  <si>
    <t>Específico</t>
  </si>
  <si>
    <t>Riesgo de la  Naturaleza</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</si>
  <si>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</si>
  <si>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En emergencias de gran magnitud puede afectarse la ejecución del contrato.</t>
  </si>
  <si>
    <t>Al inicio del contrato, cuando se detecten nuevos sitios inestables, cuando se presenten emergencias.</t>
  </si>
  <si>
    <t xml:space="preserve">Impacto negativo en el desarrollo del objeto contractual, por la interferencia de las redes existentes con la ejecución del proyecto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</si>
  <si>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</si>
  <si>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</si>
  <si>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</si>
  <si>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</si>
  <si>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</si>
  <si>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t>Riesgo Financiero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</si>
  <si>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</si>
  <si>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t>Realizar por parte del Contratista proyecciones de acuerdo con los datos históricos de las variables descritas, y con el estudio de mercado financiero con el fin de que el interesado establezca un punto de equilibrio tendiente a disminuir el riesgo.</t>
  </si>
  <si>
    <t>Contratista</t>
  </si>
  <si>
    <t>Fase precontractual</t>
  </si>
  <si>
    <t>Cotejo de las variables financieras que haya utilizado para el análisis de su oferta con el comportamiento del mercado financiero en la ejecución del contrato, con el  fin de mitigar  los cambios bruscos en sus finanzas que puedan afectar el contrato.</t>
  </si>
  <si>
    <t>Mensual</t>
  </si>
  <si>
    <t>Riesgo Regulatorio</t>
  </si>
  <si>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</si>
  <si>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</si>
  <si>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</si>
  <si>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</si>
  <si>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</si>
  <si>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</si>
  <si>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</si>
  <si>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</si>
  <si>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Ambiental</t>
  </si>
  <si>
    <t>Retraso en la Ejecucion de los trabajos</t>
  </si>
  <si>
    <t xml:space="preserve">Seguimiento por parte del Interventor a la gestión  documentada del contratista para la obtención de licencias, permisos y autorizaciones ambientales. </t>
  </si>
  <si>
    <t>Una vez obtenida la licencia y/o  permisos y/o autorizaciones ambientales</t>
  </si>
  <si>
    <t>semanal</t>
  </si>
  <si>
    <r>
      <rPr>
        <b/>
        <sz val="10"/>
        <rFont val="Calibri"/>
        <family val="2"/>
        <scheme val="minor"/>
      </rPr>
      <t>Pasivos  Ambientales:</t>
    </r>
    <r>
      <rPr>
        <sz val="10"/>
        <rFont val="Calibri"/>
        <family val="2"/>
        <scheme val="minor"/>
      </rPr>
      <t xml:space="preserve"> Pasivos ambientales generados en el proceso constructivo, desde el punto de vista ambiental.</t>
    </r>
  </si>
  <si>
    <t xml:space="preserve">Impacto Negativo por efectos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</si>
  <si>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</si>
  <si>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Riesgo Social</t>
  </si>
  <si>
    <t xml:space="preserve">Inconformidad de la comunidad en proceso de Gestión Social por la socialización del proyecto y ejecución de  la obra, puede generar atrasos en la ejecución de la obra.   </t>
  </si>
  <si>
    <t>Riesgo bajo</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</si>
  <si>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</si>
  <si>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A la liquidación del contrato con el cierre ambiental</t>
  </si>
  <si>
    <t xml:space="preserve">semanal mientras se ejecute la Gestión social </t>
  </si>
  <si>
    <t>Riesgo de la naturaleza</t>
  </si>
  <si>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</si>
  <si>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</si>
  <si>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</si>
  <si>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</si>
  <si>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</si>
  <si>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</si>
  <si>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</si>
  <si>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</si>
  <si>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</si>
  <si>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</si>
  <si>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</si>
  <si>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</si>
  <si>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</si>
  <si>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</si>
  <si>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</si>
  <si>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</si>
  <si>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</si>
  <si>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</si>
  <si>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rFont val="Calibri"/>
        <family val="2"/>
        <scheme val="minor"/>
      </rPr>
      <t>Se refiere a la posibilidad de que el Contratista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</si>
  <si>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</si>
  <si>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</si>
  <si>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</si>
  <si>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</si>
  <si>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Riesgos de Corrupción</t>
  </si>
  <si>
    <t>Graves daños personales e Institucionales. Daño a la reputación de la entidad, pérdida de recursos y daños sociales.</t>
  </si>
  <si>
    <t>Vigilancia de cada una de las actuaciones de los participantes de las obras.</t>
  </si>
  <si>
    <t>permanente</t>
  </si>
  <si>
    <t xml:space="preserve">MATRIZ DE RIESGOS </t>
  </si>
  <si>
    <t>MUNICIPIO</t>
  </si>
  <si>
    <r>
      <rPr>
        <b/>
        <sz val="10"/>
        <rFont val="Calibri"/>
        <family val="2"/>
        <scheme val="minor"/>
      </rPr>
      <t xml:space="preserve">Cambio en la ubicación de las obras menores. </t>
    </r>
    <r>
      <rPr>
        <sz val="10"/>
        <rFont val="Calibri"/>
        <family val="2"/>
        <scheme val="minor"/>
      </rPr>
      <t>Se refiere a solicitudes realizadas por Autoridades Municipales, policiales, usuarios o vecinos de la obra invocando derechos de petición u otras herramientas legales.</t>
    </r>
  </si>
  <si>
    <r>
      <t xml:space="preserve">Limitacion en la movilidad. </t>
    </r>
    <r>
      <rPr>
        <sz val="10"/>
        <color theme="1"/>
        <rFont val="Calibri"/>
        <family val="2"/>
        <scheme val="minor"/>
      </rPr>
      <t>Se refiere a la posibilidad de encontrar limitaciones o restricciones</t>
    </r>
    <r>
      <rPr>
        <b/>
        <sz val="10"/>
        <color theme="1"/>
        <rFont val="Calibri"/>
        <family val="2"/>
        <scheme val="minor"/>
      </rPr>
      <t xml:space="preserve"> </t>
    </r>
    <r>
      <rPr>
        <sz val="10"/>
        <color theme="1"/>
        <rFont val="Calibri"/>
        <family val="2"/>
        <scheme val="minor"/>
      </rPr>
      <t>en los Departamentos, Municipios, Veredas, corregimientos o sectores necesarios para acceder al proyecto o donde se desarrolle el mismoo por donde debe ingtresar el personal y/o el material.</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</si>
  <si>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El municipio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</si>
  <si>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debio identificar en el ajuste y/o elaboracion de estudios y diseños y los que se presenten durante la ejecuición del contrato. El municipio asume el Riesgo por concepto de mayores cantidades de obra que sean necesarias, siempre y cuando no sean de responsabilidad del Contratista.</t>
    </r>
  </si>
  <si>
    <t xml:space="preserve">Impacto negativo en el desarrollo del objeto contractual, Aumento de costos por necesidad de mayores cantidades de obra, y eventuales mayores plazos </t>
  </si>
  <si>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t>
    </r>
  </si>
  <si>
    <t>Riesgo de alteración del PAC por circunstancias no imputables al municipio o por circunstancias de fuerza mayor o por estados de excepción decretados en el país.</t>
  </si>
  <si>
    <r>
      <rPr>
        <b/>
        <sz val="10"/>
        <rFont val="Calibri"/>
        <family val="2"/>
        <scheme val="minor"/>
      </rPr>
      <t>Gestion Ambiental:</t>
    </r>
    <r>
      <rPr>
        <sz val="10"/>
        <rFont val="Calibri"/>
        <family val="2"/>
        <scheme val="minor"/>
      </rPr>
      <t xml:space="preserve"> Demora en la obtención de licencias y/o permisos ambientales y/u otros, por demora y/o  inadecuada   presentación de soportes y estudios.</t>
    </r>
  </si>
  <si>
    <r>
      <rPr>
        <b/>
        <sz val="10"/>
        <rFont val="Calibri"/>
        <family val="2"/>
        <scheme val="minor"/>
      </rPr>
      <t>Manifestación Social</t>
    </r>
    <r>
      <rPr>
        <sz val="10"/>
        <rFont val="Calibri"/>
        <family val="2"/>
        <scheme val="minor"/>
      </rPr>
      <t>:  Se refiere a la posibilidad de que la Comunidad presente inconformidades frente a la contrucción y puesta en servicio de la obra.Riesgo asociado a los procesos de Gestión Social que realice el Contratista y que esté en cabeza de éste.</t>
    </r>
  </si>
  <si>
    <r>
      <rPr>
        <b/>
        <sz val="10"/>
        <rFont val="Calibri"/>
        <family val="2"/>
        <scheme val="minor"/>
      </rPr>
      <t>Fuerza mayor asegurable</t>
    </r>
    <r>
      <rPr>
        <sz val="10"/>
        <rFont val="Calibri"/>
        <family val="2"/>
        <scheme val="minor"/>
      </rPr>
      <t>.  Son las relacionadas con los impactos adversos debido a la ocurrencia de desastres naturales, que afecten los bienes, equipos, maquinaria, personal, insumos, materiales, etc. De propiedad del contratista.  Riesgo que asume el PROPONENTE Y/O CONTRATISTA.</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</si>
  <si>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Se define la Fuerza Mayor o Caso Fortuito, en los términos de la legislación existente.</t>
    </r>
  </si>
  <si>
    <r>
      <t xml:space="preserve">Gestión Indebida y dolosa de los Recursos Financieros, de Insumos y Obras. </t>
    </r>
    <r>
      <rPr>
        <sz val="10"/>
        <rFont val="Calibri"/>
        <family val="2"/>
        <scheme val="minor"/>
      </rPr>
      <t>Se refiere a la posibilidad de que el Contratista de las Obras y/o de la Interventoría y/o de funcionarios del municipio, promuevan y participen de acciones fraudulentas en el manejo de los recursos destinados a las obras tanto en los aspectos financieros (anticipos), facturación, calidad y cantidad de materieles e insumos, diseños y obras sin justificar.</t>
    </r>
  </si>
  <si>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Municipio.</t>
  </si>
  <si>
    <t>Contratistas de Obras, de Estudios y Diseños interventor, Supervisores y/o Gestores y/o Funcionarios  Municipio</t>
  </si>
  <si>
    <t xml:space="preserve">contratistas de Obras, de Estudios y Diseños interventor, Supervisor Municipio </t>
  </si>
  <si>
    <t>A partir de la información oficial, información del Interventor, del Contratista, de El Municipio, se determinan acciones a seguir, para procurar la menor afectación al proyecto.</t>
  </si>
  <si>
    <t>Inspecciones diarias del Interventor y/o supervisor. Comites Técnicos, Seguimiento a informes, requerimientos escritos-Retroalimentacio en los procedimientos adelantados por los responsables del tratamiento.</t>
  </si>
  <si>
    <t xml:space="preserve">La Interventoría y/o supervisión debe efectuar seguimiento continuo  a través de sus Especialistas,  al Ajuste y/0 Actualizacion  y/o Unificación y/o Modificación de estudios y diseños y/o elaboración de estudios complementarios por parte del Contratista, de manera que los cambios que se requieran impacten lo menos posible al proyecto. </t>
  </si>
  <si>
    <t xml:space="preserve">La Interventoría y/o supervisión debe efectuar seguimiento contínuo  a través de sus Especialistas,  al Ajuste y/0 Actualizacion  y/o Unificación y/o Modificación de estudios y diseños y/o elaboración de estudios complementarios por parte del Contratista, de manera que los cambios que se requieran impacten lo menos posible al proyecto. </t>
  </si>
  <si>
    <t xml:space="preserve">Control permanente por parte de la Interventoría y/o el supervisor de la  ejecución de las obras requeridas del proyecto y del cumplimiento de especificaciones técnicas.  </t>
  </si>
  <si>
    <t>Comites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 y/o supervisión.</t>
  </si>
  <si>
    <t>Visitas y recomendaciones de Especialistas, Análisis de Contratista e Interventor y supervisión y, si es necesario, participación del Municipio,  Comités Técnicos, Seguimiento a implementación de medidas preventivas, correctivas ó de mitigación, Informes respectivos,  requerimientos escritos-Retroalimentación en los procedimientos adelantados por los responsables del tratamiento.</t>
  </si>
  <si>
    <t>Verificación de la gestión realizada y sus resultados por parte de del Interventor y/o supervisor.   Comites Técnicos, Seguimiento a informes ambientales por parte de la Supervisión ambiental, requerimientos escritos-Retroalimentación en los procedimientos adelantados por los responsables del tratamiento.</t>
  </si>
  <si>
    <t>Comites Técnicos, Seguimiento por parte del  Interventor y/o Supervisor. Seguimiento a informes ambientales por parte e la supervisió ambiental, requerimientos escritos-Retroalimentación en los procedimientos adelantados por los responsables del tratamiento.</t>
  </si>
  <si>
    <t xml:space="preserve">Visitas de seguimiento y control para garantizar el  Seguimiento a todos los protocolos y procesos de Gestión social de los proyectos  Socialización desde el comienzo del proyecto a las comunidades que se encuentran directamente afectadas. </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</si>
  <si>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Municipio de igual forma realizará la solicitud a las autoridades a fin de que se llegue a soluciones que permitan la continuidad en la ejecución del contrato. El contratista de Obra e Interventor y/o supervisor deberán adoptar medidas de contingencia para superar los atrasos.</t>
  </si>
  <si>
    <t>MANTENIMIENTO Y CONSERVACIÓN DE ALGUNAS ZONAS VERDES Y ALGUNOS ÁRBOLES INDICADOS POR PARTE DE LA SECRETARIA DE AGRICULTURA Y MEDIO AMBIENTE.</t>
  </si>
  <si>
    <t>CMC-SA-028-2025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</si>
</sst>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0"/>
      <name val="Calibri"/>
      <family val="2"/>
      <scheme val="minor"/>
    </font>
    <font>
      <b/>
      <sz val="10"/>
      <name val="Calibri"/>
      <family val="2"/>
      <scheme val="minor"/>
    </font>
    <font>
      <b/>
      <sz val="20"/>
      <name val="Arial Narrow"/>
      <family val="2"/>
    </font>
    <font>
      <sz val="11"/>
      <name val="Calibri"/>
      <family val="2"/>
      <scheme val="minor"/>
    </font>
    <font>
      <sz val="10"/>
      <color theme="1"/>
      <name val="Calibri"/>
      <family val="2"/>
      <scheme val="minor"/>
    </font>
    <font>
      <b/>
      <sz val="10"/>
      <color rgb="FF000000"/>
      <name val="Calibri"/>
      <family val="2"/>
      <scheme val="minor"/>
    </font>
    <font>
      <b/>
      <sz val="10"/>
      <color theme="1"/>
      <name val="Calibri"/>
      <family val="2"/>
      <scheme val="minor"/>
    </font>
    <font>
      <b/>
      <sz val="10"/>
      <name val="Arial Narrow"/>
      <family val="2"/>
    </font>
    <font>
      <b/>
      <sz val="14"/>
      <color theme="1"/>
      <name val="Calibri"/>
      <family val="2"/>
      <scheme val="minor"/>
    </font>
    <font>
      <b/>
      <sz val="20"/>
      <color theme="1"/>
      <name val="Arial Narrow"/>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8">
    <xf numFmtId="0" fontId="0" fillId="0" borderId="0" xfId="0"/>
    <xf numFmtId="0" fontId="2" fillId="0" borderId="5" xfId="0" applyFont="1" applyBorder="1" applyAlignment="1">
      <alignment horizontal="center" vertical="center" textRotation="90"/>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3" fillId="0" borderId="5" xfId="0" applyFont="1" applyBorder="1" applyAlignment="1">
      <alignment horizontal="center" vertical="center" wrapText="1"/>
    </xf>
    <xf numFmtId="0" fontId="2" fillId="0" borderId="0" xfId="0" applyFont="1"/>
    <xf numFmtId="0" fontId="2" fillId="0" borderId="0" xfId="0" applyFont="1" applyAlignment="1">
      <alignment vertical="center"/>
    </xf>
    <xf numFmtId="0" fontId="5" fillId="0" borderId="0" xfId="0" applyFont="1"/>
    <xf numFmtId="0" fontId="2" fillId="0" borderId="4" xfId="0" applyFont="1" applyBorder="1" applyAlignment="1">
      <alignment horizontal="center" vertical="center"/>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textRotation="90"/>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3" fillId="0" borderId="7" xfId="0" applyFont="1" applyBorder="1" applyAlignment="1">
      <alignment horizontal="center" vertical="center" wrapText="1"/>
    </xf>
    <xf numFmtId="0" fontId="2" fillId="0" borderId="8" xfId="0" applyFont="1" applyBorder="1" applyAlignment="1">
      <alignment horizontal="center" vertical="center" wrapText="1"/>
    </xf>
    <xf numFmtId="0" fontId="5" fillId="0" borderId="0" xfId="0" applyFont="1" applyAlignment="1">
      <alignment horizontal="center" vertical="center" wrapText="1"/>
    </xf>
    <xf numFmtId="0" fontId="2" fillId="2"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9" fontId="9" fillId="0" borderId="5" xfId="2" applyFont="1" applyFill="1" applyBorder="1" applyAlignment="1">
      <alignment horizontal="center" vertical="center" wrapText="1"/>
    </xf>
    <xf numFmtId="9" fontId="9" fillId="0" borderId="10" xfId="2" applyFont="1" applyFill="1" applyBorder="1" applyAlignment="1">
      <alignment horizontal="center" vertical="center" wrapText="1"/>
    </xf>
    <xf numFmtId="9" fontId="9" fillId="0" borderId="9" xfId="2" applyFont="1" applyFill="1" applyBorder="1" applyAlignment="1">
      <alignment horizontal="center" vertical="center" wrapText="1"/>
    </xf>
    <xf numFmtId="0" fontId="9" fillId="0" borderId="10" xfId="1" applyFont="1" applyBorder="1" applyAlignment="1">
      <alignment horizontal="center" vertical="center" textRotation="90" wrapText="1"/>
    </xf>
    <xf numFmtId="9" fontId="9" fillId="0" borderId="12" xfId="2" applyFont="1" applyFill="1" applyBorder="1" applyAlignment="1">
      <alignment horizontal="center" vertical="center" wrapText="1"/>
    </xf>
    <xf numFmtId="9" fontId="9" fillId="0" borderId="11" xfId="2" applyFont="1" applyFill="1" applyBorder="1" applyAlignment="1">
      <alignment horizontal="center" vertical="center" wrapText="1"/>
    </xf>
    <xf numFmtId="0" fontId="3" fillId="0" borderId="5" xfId="0" applyFont="1" applyBorder="1" applyAlignment="1">
      <alignment horizontal="center" vertical="center"/>
    </xf>
    <xf numFmtId="0" fontId="2" fillId="2" borderId="4" xfId="0" applyFont="1" applyFill="1" applyBorder="1" applyAlignment="1">
      <alignment horizontal="center" vertical="center"/>
    </xf>
    <xf numFmtId="0" fontId="6" fillId="2" borderId="5" xfId="0" applyFont="1" applyFill="1" applyBorder="1" applyAlignment="1">
      <alignment horizontal="center" vertical="center" textRotation="90"/>
    </xf>
    <xf numFmtId="0" fontId="8" fillId="2" borderId="5"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0" fillId="2" borderId="0" xfId="0" applyFill="1"/>
    <xf numFmtId="0" fontId="2" fillId="2" borderId="5" xfId="0" applyFont="1" applyFill="1" applyBorder="1" applyAlignment="1">
      <alignment horizontal="center" vertical="center" textRotation="90"/>
    </xf>
    <xf numFmtId="0" fontId="2"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0" xfId="0" applyFont="1" applyFill="1"/>
    <xf numFmtId="0" fontId="5" fillId="2" borderId="0" xfId="0" applyFont="1" applyFill="1"/>
    <xf numFmtId="0" fontId="2" fillId="2" borderId="0" xfId="0" applyFont="1" applyFill="1" applyAlignment="1">
      <alignment vertical="center"/>
    </xf>
    <xf numFmtId="0" fontId="3" fillId="2" borderId="5" xfId="0" applyFont="1" applyFill="1" applyBorder="1" applyAlignment="1">
      <alignment horizontal="center" vertical="center"/>
    </xf>
    <xf numFmtId="0" fontId="8" fillId="0" borderId="5" xfId="0" applyFont="1" applyBorder="1" applyAlignment="1">
      <alignment horizontal="center" vertical="center" wrapText="1"/>
    </xf>
    <xf numFmtId="0" fontId="6" fillId="0" borderId="5" xfId="0" applyFont="1" applyBorder="1" applyAlignment="1">
      <alignment horizontal="center" vertical="center" wrapText="1"/>
    </xf>
    <xf numFmtId="9" fontId="9" fillId="0" borderId="5" xfId="2" applyFont="1" applyFill="1" applyBorder="1" applyAlignment="1">
      <alignment horizontal="center" vertical="center" wrapText="1"/>
    </xf>
    <xf numFmtId="0" fontId="11" fillId="0" borderId="4" xfId="0" applyFont="1" applyBorder="1" applyAlignment="1">
      <alignment horizontal="center"/>
    </xf>
    <xf numFmtId="0" fontId="11" fillId="0" borderId="5" xfId="0" applyFont="1" applyBorder="1" applyAlignment="1">
      <alignment horizontal="center"/>
    </xf>
    <xf numFmtId="0" fontId="11" fillId="0" borderId="6" xfId="0" applyFont="1" applyBorder="1" applyAlignment="1">
      <alignment horizontal="center"/>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9" fillId="0" borderId="4" xfId="1" applyFont="1" applyBorder="1" applyAlignment="1">
      <alignment horizontal="center" vertical="center" textRotation="90" wrapText="1"/>
    </xf>
    <xf numFmtId="0" fontId="9" fillId="0" borderId="5" xfId="1" applyFont="1" applyBorder="1" applyAlignment="1">
      <alignment horizontal="center" vertical="center" textRotation="90" wrapText="1"/>
    </xf>
    <xf numFmtId="0" fontId="9" fillId="0" borderId="5" xfId="1" applyFont="1" applyBorder="1" applyAlignment="1">
      <alignment horizontal="center" vertical="center" wrapText="1"/>
    </xf>
    <xf numFmtId="9" fontId="9" fillId="0" borderId="6"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A31"/>
  <sheetViews>
    <sheetView showGridLines="0" tabSelected="1" topLeftCell="B1" zoomScale="85" zoomScaleNormal="85" workbookViewId="0">
      <selection activeCell="B3" sqref="B3:Y3"/>
    </sheetView>
  </sheetViews>
  <sheetFormatPr baseColWidth="10" defaultColWidth="11.44140625" defaultRowHeight="14.4" x14ac:dyDescent="0.3"/>
  <cols>
    <col min="1" max="1" width="4.5546875" style="7" customWidth="1"/>
    <col min="2" max="2" width="5.5546875" style="7" bestFit="1" customWidth="1"/>
    <col min="3" max="3" width="5.5546875" style="7" customWidth="1"/>
    <col min="4" max="4" width="6.5546875" style="7" customWidth="1"/>
    <col min="5" max="5" width="8.21875" style="7" bestFit="1" customWidth="1"/>
    <col min="6" max="6" width="7.5546875" style="7" customWidth="1"/>
    <col min="7" max="7" width="47" style="7" customWidth="1"/>
    <col min="8" max="8" width="22" style="7" customWidth="1"/>
    <col min="9" max="9" width="9.77734375" style="7" customWidth="1"/>
    <col min="10" max="11" width="7.77734375" style="7" customWidth="1"/>
    <col min="12" max="12" width="11.44140625" style="7" customWidth="1"/>
    <col min="13" max="13" width="9.44140625" style="7" customWidth="1"/>
    <col min="14" max="14" width="17.44140625" style="7" customWidth="1"/>
    <col min="15" max="15" width="53.44140625" style="7" customWidth="1"/>
    <col min="16" max="16" width="6.77734375" style="7" customWidth="1"/>
    <col min="17" max="17" width="7.21875" style="7" customWidth="1"/>
    <col min="18" max="18" width="8.44140625" style="7" customWidth="1"/>
    <col min="19" max="19" width="11.44140625" style="7" customWidth="1"/>
    <col min="20" max="20" width="13.77734375" style="7" customWidth="1"/>
    <col min="21" max="21" width="15.77734375" style="7" customWidth="1"/>
    <col min="22" max="22" width="15.44140625" style="7" customWidth="1"/>
    <col min="23" max="23" width="15.5546875" style="7" customWidth="1"/>
    <col min="24" max="24" width="33.5546875" style="7" customWidth="1"/>
    <col min="25" max="25" width="15" style="7" customWidth="1"/>
    <col min="26" max="16384" width="11.44140625" style="7"/>
  </cols>
  <sheetData>
    <row r="1" spans="2:27" ht="25.2" x14ac:dyDescent="0.45">
      <c r="B1" s="48" t="s">
        <v>170</v>
      </c>
      <c r="C1" s="49"/>
      <c r="D1" s="49"/>
      <c r="E1" s="49"/>
      <c r="F1" s="49"/>
      <c r="G1" s="49"/>
      <c r="H1" s="49"/>
      <c r="I1" s="49"/>
      <c r="J1" s="49"/>
      <c r="K1" s="49"/>
      <c r="L1" s="49"/>
      <c r="M1" s="49"/>
      <c r="N1" s="49"/>
      <c r="O1" s="49"/>
      <c r="P1" s="49"/>
      <c r="Q1" s="49"/>
      <c r="R1" s="49"/>
      <c r="S1" s="49"/>
      <c r="T1" s="49"/>
      <c r="U1" s="49"/>
      <c r="V1" s="49"/>
      <c r="W1" s="49"/>
      <c r="X1" s="49"/>
      <c r="Y1" s="50"/>
    </row>
    <row r="2" spans="2:27" ht="25.2" x14ac:dyDescent="0.45">
      <c r="B2" s="45" t="s">
        <v>199</v>
      </c>
      <c r="C2" s="46"/>
      <c r="D2" s="46"/>
      <c r="E2" s="46"/>
      <c r="F2" s="46"/>
      <c r="G2" s="46"/>
      <c r="H2" s="46"/>
      <c r="I2" s="46"/>
      <c r="J2" s="46"/>
      <c r="K2" s="46"/>
      <c r="L2" s="46"/>
      <c r="M2" s="46"/>
      <c r="N2" s="46"/>
      <c r="O2" s="46"/>
      <c r="P2" s="46"/>
      <c r="Q2" s="46"/>
      <c r="R2" s="46"/>
      <c r="S2" s="46"/>
      <c r="T2" s="46"/>
      <c r="U2" s="46"/>
      <c r="V2" s="46"/>
      <c r="W2" s="46"/>
      <c r="X2" s="46"/>
      <c r="Y2" s="47"/>
    </row>
    <row r="3" spans="2:27" ht="74.25" customHeight="1" x14ac:dyDescent="0.3">
      <c r="B3" s="51" t="s">
        <v>198</v>
      </c>
      <c r="C3" s="52"/>
      <c r="D3" s="52"/>
      <c r="E3" s="52"/>
      <c r="F3" s="52"/>
      <c r="G3" s="52"/>
      <c r="H3" s="52"/>
      <c r="I3" s="52"/>
      <c r="J3" s="52"/>
      <c r="K3" s="52"/>
      <c r="L3" s="52"/>
      <c r="M3" s="52"/>
      <c r="N3" s="52"/>
      <c r="O3" s="52"/>
      <c r="P3" s="52"/>
      <c r="Q3" s="52"/>
      <c r="R3" s="52"/>
      <c r="S3" s="52"/>
      <c r="T3" s="52"/>
      <c r="U3" s="52"/>
      <c r="V3" s="52"/>
      <c r="W3" s="52"/>
      <c r="X3" s="52"/>
      <c r="Y3" s="53"/>
    </row>
    <row r="4" spans="2:27" ht="36" customHeight="1" x14ac:dyDescent="0.3">
      <c r="B4" s="54" t="s">
        <v>0</v>
      </c>
      <c r="C4" s="55" t="s">
        <v>1</v>
      </c>
      <c r="D4" s="55" t="s">
        <v>2</v>
      </c>
      <c r="E4" s="55" t="s">
        <v>3</v>
      </c>
      <c r="F4" s="55" t="s">
        <v>4</v>
      </c>
      <c r="G4" s="56" t="s">
        <v>5</v>
      </c>
      <c r="H4" s="56" t="s">
        <v>6</v>
      </c>
      <c r="I4" s="55" t="s">
        <v>7</v>
      </c>
      <c r="J4" s="55" t="s">
        <v>8</v>
      </c>
      <c r="K4" s="55" t="s">
        <v>9</v>
      </c>
      <c r="L4" s="55" t="s">
        <v>10</v>
      </c>
      <c r="M4" s="44" t="s">
        <v>11</v>
      </c>
      <c r="N4" s="44"/>
      <c r="O4" s="44" t="s">
        <v>12</v>
      </c>
      <c r="P4" s="44" t="s">
        <v>13</v>
      </c>
      <c r="Q4" s="44"/>
      <c r="R4" s="44"/>
      <c r="S4" s="44"/>
      <c r="T4" s="44" t="s">
        <v>14</v>
      </c>
      <c r="U4" s="44" t="s">
        <v>15</v>
      </c>
      <c r="V4" s="22"/>
      <c r="W4" s="22"/>
      <c r="X4" s="44" t="s">
        <v>16</v>
      </c>
      <c r="Y4" s="57"/>
    </row>
    <row r="5" spans="2:27" ht="15" customHeight="1" x14ac:dyDescent="0.3">
      <c r="B5" s="54"/>
      <c r="C5" s="55"/>
      <c r="D5" s="55"/>
      <c r="E5" s="55"/>
      <c r="F5" s="55"/>
      <c r="G5" s="56"/>
      <c r="H5" s="56"/>
      <c r="I5" s="55"/>
      <c r="J5" s="55"/>
      <c r="K5" s="55"/>
      <c r="L5" s="55"/>
      <c r="M5" s="24"/>
      <c r="N5" s="24"/>
      <c r="O5" s="44"/>
      <c r="P5" s="24"/>
      <c r="Q5" s="24"/>
      <c r="R5" s="24"/>
      <c r="S5" s="24"/>
      <c r="T5" s="44"/>
      <c r="U5" s="44"/>
      <c r="V5" s="24"/>
      <c r="W5" s="24"/>
      <c r="X5" s="24"/>
      <c r="Y5" s="27"/>
    </row>
    <row r="6" spans="2:27" ht="106.5" customHeight="1" x14ac:dyDescent="0.3">
      <c r="B6" s="54"/>
      <c r="C6" s="55"/>
      <c r="D6" s="55"/>
      <c r="E6" s="55"/>
      <c r="F6" s="55"/>
      <c r="G6" s="56"/>
      <c r="H6" s="56"/>
      <c r="I6" s="55"/>
      <c r="J6" s="55"/>
      <c r="K6" s="55"/>
      <c r="L6" s="55"/>
      <c r="M6" s="23" t="s">
        <v>171</v>
      </c>
      <c r="N6" s="23" t="s">
        <v>17</v>
      </c>
      <c r="O6" s="44"/>
      <c r="P6" s="25" t="s">
        <v>18</v>
      </c>
      <c r="Q6" s="25" t="s">
        <v>19</v>
      </c>
      <c r="R6" s="25" t="s">
        <v>20</v>
      </c>
      <c r="S6" s="25" t="s">
        <v>21</v>
      </c>
      <c r="T6" s="44"/>
      <c r="U6" s="44"/>
      <c r="V6" s="23" t="s">
        <v>22</v>
      </c>
      <c r="W6" s="23" t="s">
        <v>23</v>
      </c>
      <c r="X6" s="23" t="s">
        <v>24</v>
      </c>
      <c r="Y6" s="26" t="s">
        <v>25</v>
      </c>
    </row>
    <row r="7" spans="2:27" ht="152.25" customHeight="1" x14ac:dyDescent="0.3">
      <c r="B7" s="8">
        <v>1</v>
      </c>
      <c r="C7" s="1" t="s">
        <v>26</v>
      </c>
      <c r="D7" s="1" t="s">
        <v>27</v>
      </c>
      <c r="E7" s="1" t="s">
        <v>28</v>
      </c>
      <c r="F7" s="9" t="s">
        <v>29</v>
      </c>
      <c r="G7" s="3" t="s">
        <v>30</v>
      </c>
      <c r="H7" s="3" t="s">
        <v>31</v>
      </c>
      <c r="I7" s="2">
        <v>2</v>
      </c>
      <c r="J7" s="2">
        <v>2</v>
      </c>
      <c r="K7" s="2">
        <f>+I7+J7</f>
        <v>4</v>
      </c>
      <c r="L7" s="3" t="s">
        <v>32</v>
      </c>
      <c r="M7" s="3"/>
      <c r="N7" s="4" t="s">
        <v>33</v>
      </c>
      <c r="O7" s="3" t="s">
        <v>34</v>
      </c>
      <c r="P7" s="3">
        <v>2</v>
      </c>
      <c r="Q7" s="3">
        <v>1</v>
      </c>
      <c r="R7" s="3">
        <f>+P7+Q7</f>
        <v>3</v>
      </c>
      <c r="S7" s="3" t="s">
        <v>32</v>
      </c>
      <c r="T7" s="3" t="s">
        <v>35</v>
      </c>
      <c r="U7" s="3" t="s">
        <v>36</v>
      </c>
      <c r="V7" s="3" t="s">
        <v>37</v>
      </c>
      <c r="W7" s="3" t="s">
        <v>38</v>
      </c>
      <c r="X7" s="3" t="s">
        <v>39</v>
      </c>
      <c r="Y7" s="10" t="s">
        <v>40</v>
      </c>
      <c r="AA7" s="7" t="s">
        <v>41</v>
      </c>
    </row>
    <row r="8" spans="2:27" ht="102.75" customHeight="1" x14ac:dyDescent="0.3">
      <c r="B8" s="8">
        <v>2</v>
      </c>
      <c r="C8" s="1" t="s">
        <v>26</v>
      </c>
      <c r="D8" s="1" t="s">
        <v>27</v>
      </c>
      <c r="E8" s="1" t="s">
        <v>42</v>
      </c>
      <c r="F8" s="1" t="s">
        <v>43</v>
      </c>
      <c r="G8" s="4" t="s">
        <v>44</v>
      </c>
      <c r="H8" s="3" t="s">
        <v>45</v>
      </c>
      <c r="I8" s="2">
        <v>2</v>
      </c>
      <c r="J8" s="2">
        <v>2</v>
      </c>
      <c r="K8" s="2">
        <f t="shared" ref="K8:K31" si="0">+I8+J8</f>
        <v>4</v>
      </c>
      <c r="L8" s="3" t="s">
        <v>32</v>
      </c>
      <c r="M8" s="4"/>
      <c r="N8" s="4" t="s">
        <v>33</v>
      </c>
      <c r="O8" s="3" t="s">
        <v>46</v>
      </c>
      <c r="P8" s="3">
        <v>1</v>
      </c>
      <c r="Q8" s="3">
        <v>1</v>
      </c>
      <c r="R8" s="3">
        <f t="shared" ref="R8:R31" si="1">+P8+Q8</f>
        <v>2</v>
      </c>
      <c r="S8" s="3" t="s">
        <v>32</v>
      </c>
      <c r="T8" s="3" t="s">
        <v>47</v>
      </c>
      <c r="U8" s="3" t="s">
        <v>36</v>
      </c>
      <c r="V8" s="3" t="s">
        <v>37</v>
      </c>
      <c r="W8" s="3" t="s">
        <v>38</v>
      </c>
      <c r="X8" s="3" t="s">
        <v>48</v>
      </c>
      <c r="Y8" s="10" t="s">
        <v>40</v>
      </c>
    </row>
    <row r="9" spans="2:27" ht="108" customHeight="1" x14ac:dyDescent="0.3">
      <c r="B9" s="8">
        <v>3</v>
      </c>
      <c r="C9" s="1" t="s">
        <v>26</v>
      </c>
      <c r="D9" s="1" t="s">
        <v>27</v>
      </c>
      <c r="E9" s="1" t="s">
        <v>42</v>
      </c>
      <c r="F9" s="1" t="s">
        <v>43</v>
      </c>
      <c r="G9" s="4" t="s">
        <v>49</v>
      </c>
      <c r="H9" s="3" t="s">
        <v>50</v>
      </c>
      <c r="I9" s="2">
        <v>2</v>
      </c>
      <c r="J9" s="2">
        <v>2</v>
      </c>
      <c r="K9" s="2">
        <f t="shared" si="0"/>
        <v>4</v>
      </c>
      <c r="L9" s="3" t="s">
        <v>32</v>
      </c>
      <c r="M9" s="4" t="s">
        <v>33</v>
      </c>
      <c r="N9" s="4" t="s">
        <v>33</v>
      </c>
      <c r="O9" s="3" t="s">
        <v>51</v>
      </c>
      <c r="P9" s="3">
        <v>1</v>
      </c>
      <c r="Q9" s="3">
        <v>1</v>
      </c>
      <c r="R9" s="3">
        <f t="shared" si="1"/>
        <v>2</v>
      </c>
      <c r="S9" s="3" t="s">
        <v>32</v>
      </c>
      <c r="T9" s="3" t="s">
        <v>52</v>
      </c>
      <c r="U9" s="3" t="s">
        <v>36</v>
      </c>
      <c r="V9" s="3" t="s">
        <v>37</v>
      </c>
      <c r="W9" s="3" t="s">
        <v>38</v>
      </c>
      <c r="X9" s="3" t="s">
        <v>53</v>
      </c>
      <c r="Y9" s="10" t="s">
        <v>40</v>
      </c>
    </row>
    <row r="10" spans="2:27" ht="151.5" customHeight="1" x14ac:dyDescent="0.3">
      <c r="B10" s="8">
        <v>4</v>
      </c>
      <c r="C10" s="1" t="s">
        <v>26</v>
      </c>
      <c r="D10" s="1" t="s">
        <v>27</v>
      </c>
      <c r="E10" s="1" t="s">
        <v>42</v>
      </c>
      <c r="F10" s="9" t="s">
        <v>54</v>
      </c>
      <c r="G10" s="3" t="s">
        <v>172</v>
      </c>
      <c r="H10" s="3" t="s">
        <v>55</v>
      </c>
      <c r="I10" s="2">
        <v>2</v>
      </c>
      <c r="J10" s="2">
        <v>2</v>
      </c>
      <c r="K10" s="2">
        <f t="shared" si="0"/>
        <v>4</v>
      </c>
      <c r="L10" s="3" t="s">
        <v>32</v>
      </c>
      <c r="M10" s="4" t="s">
        <v>33</v>
      </c>
      <c r="N10" s="4" t="s">
        <v>33</v>
      </c>
      <c r="O10" s="3" t="s">
        <v>56</v>
      </c>
      <c r="P10" s="3">
        <v>1</v>
      </c>
      <c r="Q10" s="3">
        <v>2</v>
      </c>
      <c r="R10" s="3">
        <f>+P10+Q10</f>
        <v>3</v>
      </c>
      <c r="S10" s="3" t="s">
        <v>32</v>
      </c>
      <c r="T10" s="3" t="s">
        <v>57</v>
      </c>
      <c r="U10" s="3" t="s">
        <v>58</v>
      </c>
      <c r="V10" s="3" t="s">
        <v>37</v>
      </c>
      <c r="W10" s="3" t="s">
        <v>38</v>
      </c>
      <c r="X10" s="3" t="s">
        <v>59</v>
      </c>
      <c r="Y10" s="10" t="s">
        <v>60</v>
      </c>
    </row>
    <row r="11" spans="2:27" s="5" customFormat="1" ht="138" customHeight="1" x14ac:dyDescent="0.3">
      <c r="B11" s="8">
        <v>5</v>
      </c>
      <c r="C11" s="1" t="s">
        <v>26</v>
      </c>
      <c r="D11" s="1" t="s">
        <v>61</v>
      </c>
      <c r="E11" s="1" t="s">
        <v>62</v>
      </c>
      <c r="F11" s="9" t="s">
        <v>63</v>
      </c>
      <c r="G11" s="3" t="s">
        <v>64</v>
      </c>
      <c r="H11" s="3" t="s">
        <v>65</v>
      </c>
      <c r="I11" s="2">
        <v>4</v>
      </c>
      <c r="J11" s="2">
        <v>3</v>
      </c>
      <c r="K11" s="2">
        <f t="shared" si="0"/>
        <v>7</v>
      </c>
      <c r="L11" s="3" t="s">
        <v>66</v>
      </c>
      <c r="M11" s="4" t="s">
        <v>33</v>
      </c>
      <c r="N11" s="4" t="s">
        <v>33</v>
      </c>
      <c r="O11" s="3" t="s">
        <v>197</v>
      </c>
      <c r="P11" s="3">
        <v>3</v>
      </c>
      <c r="Q11" s="3">
        <v>2</v>
      </c>
      <c r="R11" s="3">
        <f t="shared" si="1"/>
        <v>5</v>
      </c>
      <c r="S11" s="3" t="s">
        <v>67</v>
      </c>
      <c r="T11" s="3" t="s">
        <v>52</v>
      </c>
      <c r="U11" s="3" t="s">
        <v>58</v>
      </c>
      <c r="V11" s="3" t="s">
        <v>68</v>
      </c>
      <c r="W11" s="3" t="s">
        <v>69</v>
      </c>
      <c r="X11" s="3" t="s">
        <v>187</v>
      </c>
      <c r="Y11" s="10" t="s">
        <v>70</v>
      </c>
    </row>
    <row r="12" spans="2:27" ht="150" customHeight="1" x14ac:dyDescent="0.3">
      <c r="B12" s="8">
        <v>6</v>
      </c>
      <c r="C12" s="1" t="s">
        <v>26</v>
      </c>
      <c r="D12" s="1" t="s">
        <v>71</v>
      </c>
      <c r="E12" s="1" t="s">
        <v>42</v>
      </c>
      <c r="F12" s="1" t="s">
        <v>72</v>
      </c>
      <c r="G12" s="3" t="s">
        <v>73</v>
      </c>
      <c r="H12" s="3" t="s">
        <v>74</v>
      </c>
      <c r="I12" s="2">
        <v>3</v>
      </c>
      <c r="J12" s="2">
        <v>2</v>
      </c>
      <c r="K12" s="2">
        <f t="shared" si="0"/>
        <v>5</v>
      </c>
      <c r="L12" s="3" t="s">
        <v>67</v>
      </c>
      <c r="M12" s="3"/>
      <c r="N12" s="4" t="s">
        <v>33</v>
      </c>
      <c r="O12" s="3" t="s">
        <v>75</v>
      </c>
      <c r="P12" s="3">
        <v>2</v>
      </c>
      <c r="Q12" s="3">
        <v>2</v>
      </c>
      <c r="R12" s="3">
        <f t="shared" si="1"/>
        <v>4</v>
      </c>
      <c r="S12" s="3" t="s">
        <v>32</v>
      </c>
      <c r="T12" s="3" t="s">
        <v>57</v>
      </c>
      <c r="U12" s="3" t="s">
        <v>58</v>
      </c>
      <c r="V12" s="3" t="s">
        <v>37</v>
      </c>
      <c r="W12" s="3" t="s">
        <v>38</v>
      </c>
      <c r="X12" s="3" t="s">
        <v>188</v>
      </c>
      <c r="Y12" s="10" t="s">
        <v>76</v>
      </c>
    </row>
    <row r="13" spans="2:27" s="33" customFormat="1" ht="82.8" x14ac:dyDescent="0.3">
      <c r="B13" s="29">
        <v>7</v>
      </c>
      <c r="C13" s="30" t="s">
        <v>26</v>
      </c>
      <c r="D13" s="30" t="s">
        <v>27</v>
      </c>
      <c r="E13" s="30" t="s">
        <v>42</v>
      </c>
      <c r="F13" s="30" t="s">
        <v>43</v>
      </c>
      <c r="G13" s="42" t="s">
        <v>173</v>
      </c>
      <c r="H13" s="18" t="s">
        <v>77</v>
      </c>
      <c r="I13" s="19">
        <v>2</v>
      </c>
      <c r="J13" s="19">
        <v>2</v>
      </c>
      <c r="K13" s="2">
        <f t="shared" si="0"/>
        <v>4</v>
      </c>
      <c r="L13" s="18" t="s">
        <v>32</v>
      </c>
      <c r="M13" s="32" t="s">
        <v>78</v>
      </c>
      <c r="N13" s="31" t="s">
        <v>33</v>
      </c>
      <c r="O13" s="18" t="s">
        <v>79</v>
      </c>
      <c r="P13" s="18">
        <v>1</v>
      </c>
      <c r="Q13" s="18">
        <v>1</v>
      </c>
      <c r="R13" s="3">
        <f t="shared" si="1"/>
        <v>2</v>
      </c>
      <c r="S13" s="18" t="s">
        <v>32</v>
      </c>
      <c r="T13" s="18" t="s">
        <v>57</v>
      </c>
      <c r="U13" s="18" t="s">
        <v>80</v>
      </c>
      <c r="V13" s="18" t="s">
        <v>37</v>
      </c>
      <c r="W13" s="18" t="s">
        <v>38</v>
      </c>
      <c r="X13" s="18" t="s">
        <v>81</v>
      </c>
      <c r="Y13" s="21" t="s">
        <v>40</v>
      </c>
    </row>
    <row r="14" spans="2:27" s="38" customFormat="1" ht="138" x14ac:dyDescent="0.3">
      <c r="B14" s="29">
        <v>8</v>
      </c>
      <c r="C14" s="34" t="s">
        <v>26</v>
      </c>
      <c r="D14" s="34" t="s">
        <v>71</v>
      </c>
      <c r="E14" s="34" t="s">
        <v>62</v>
      </c>
      <c r="F14" s="34" t="s">
        <v>72</v>
      </c>
      <c r="G14" s="3" t="s">
        <v>82</v>
      </c>
      <c r="H14" s="17" t="s">
        <v>83</v>
      </c>
      <c r="I14" s="35">
        <v>3</v>
      </c>
      <c r="J14" s="35">
        <v>2</v>
      </c>
      <c r="K14" s="2">
        <f t="shared" si="0"/>
        <v>5</v>
      </c>
      <c r="L14" s="17" t="s">
        <v>67</v>
      </c>
      <c r="M14" s="36"/>
      <c r="N14" s="36" t="s">
        <v>33</v>
      </c>
      <c r="O14" s="17" t="s">
        <v>84</v>
      </c>
      <c r="P14" s="17">
        <v>2</v>
      </c>
      <c r="Q14" s="17">
        <v>2</v>
      </c>
      <c r="R14" s="3">
        <f t="shared" si="1"/>
        <v>4</v>
      </c>
      <c r="S14" s="17" t="s">
        <v>32</v>
      </c>
      <c r="T14" s="17" t="s">
        <v>57</v>
      </c>
      <c r="U14" s="17" t="s">
        <v>58</v>
      </c>
      <c r="V14" s="17" t="s">
        <v>85</v>
      </c>
      <c r="W14" s="17" t="s">
        <v>86</v>
      </c>
      <c r="X14" s="17" t="s">
        <v>189</v>
      </c>
      <c r="Y14" s="37" t="s">
        <v>87</v>
      </c>
    </row>
    <row r="15" spans="2:27" s="38" customFormat="1" ht="138" x14ac:dyDescent="0.3">
      <c r="B15" s="29">
        <v>9</v>
      </c>
      <c r="C15" s="34" t="s">
        <v>26</v>
      </c>
      <c r="D15" s="34" t="s">
        <v>71</v>
      </c>
      <c r="E15" s="34" t="s">
        <v>62</v>
      </c>
      <c r="F15" s="34" t="s">
        <v>72</v>
      </c>
      <c r="G15" s="3" t="s">
        <v>88</v>
      </c>
      <c r="H15" s="18" t="s">
        <v>83</v>
      </c>
      <c r="I15" s="19">
        <v>3</v>
      </c>
      <c r="J15" s="19">
        <v>2</v>
      </c>
      <c r="K15" s="2">
        <f t="shared" si="0"/>
        <v>5</v>
      </c>
      <c r="L15" s="18" t="s">
        <v>67</v>
      </c>
      <c r="M15" s="20"/>
      <c r="N15" s="20" t="s">
        <v>33</v>
      </c>
      <c r="O15" s="17" t="s">
        <v>84</v>
      </c>
      <c r="P15" s="18">
        <v>2</v>
      </c>
      <c r="Q15" s="18">
        <v>2</v>
      </c>
      <c r="R15" s="3">
        <f t="shared" si="1"/>
        <v>4</v>
      </c>
      <c r="S15" s="18" t="s">
        <v>32</v>
      </c>
      <c r="T15" s="18" t="s">
        <v>57</v>
      </c>
      <c r="U15" s="18" t="s">
        <v>58</v>
      </c>
      <c r="V15" s="17" t="s">
        <v>85</v>
      </c>
      <c r="W15" s="17" t="s">
        <v>86</v>
      </c>
      <c r="X15" s="17" t="s">
        <v>190</v>
      </c>
      <c r="Y15" s="21" t="s">
        <v>87</v>
      </c>
    </row>
    <row r="16" spans="2:27" s="5" customFormat="1" ht="84.6" x14ac:dyDescent="0.3">
      <c r="B16" s="8">
        <v>10</v>
      </c>
      <c r="C16" s="1" t="s">
        <v>89</v>
      </c>
      <c r="D16" s="1" t="s">
        <v>71</v>
      </c>
      <c r="E16" s="1" t="s">
        <v>62</v>
      </c>
      <c r="F16" s="1" t="s">
        <v>72</v>
      </c>
      <c r="G16" s="3" t="s">
        <v>90</v>
      </c>
      <c r="H16" s="3" t="s">
        <v>91</v>
      </c>
      <c r="I16" s="2">
        <v>2</v>
      </c>
      <c r="J16" s="2">
        <v>2</v>
      </c>
      <c r="K16" s="2">
        <f t="shared" si="0"/>
        <v>4</v>
      </c>
      <c r="L16" s="3" t="s">
        <v>32</v>
      </c>
      <c r="M16" s="4"/>
      <c r="N16" s="4" t="s">
        <v>33</v>
      </c>
      <c r="O16" s="3" t="s">
        <v>92</v>
      </c>
      <c r="P16" s="3">
        <v>1</v>
      </c>
      <c r="Q16" s="3">
        <v>1</v>
      </c>
      <c r="R16" s="3">
        <f t="shared" si="1"/>
        <v>2</v>
      </c>
      <c r="S16" s="3" t="s">
        <v>32</v>
      </c>
      <c r="T16" s="3" t="s">
        <v>57</v>
      </c>
      <c r="U16" s="3" t="s">
        <v>58</v>
      </c>
      <c r="V16" s="3" t="s">
        <v>37</v>
      </c>
      <c r="W16" s="3" t="s">
        <v>38</v>
      </c>
      <c r="X16" s="3" t="s">
        <v>191</v>
      </c>
      <c r="Y16" s="10" t="s">
        <v>93</v>
      </c>
    </row>
    <row r="17" spans="2:25" s="5" customFormat="1" ht="126.75" customHeight="1" x14ac:dyDescent="0.3">
      <c r="B17" s="8">
        <v>11</v>
      </c>
      <c r="C17" s="1" t="s">
        <v>89</v>
      </c>
      <c r="D17" s="1" t="s">
        <v>71</v>
      </c>
      <c r="E17" s="1" t="s">
        <v>62</v>
      </c>
      <c r="F17" s="1" t="s">
        <v>72</v>
      </c>
      <c r="G17" s="3" t="s">
        <v>174</v>
      </c>
      <c r="H17" s="3" t="s">
        <v>94</v>
      </c>
      <c r="I17" s="2">
        <v>4</v>
      </c>
      <c r="J17" s="2">
        <v>3</v>
      </c>
      <c r="K17" s="2">
        <f t="shared" si="0"/>
        <v>7</v>
      </c>
      <c r="L17" s="3" t="s">
        <v>66</v>
      </c>
      <c r="M17" s="4" t="s">
        <v>33</v>
      </c>
      <c r="N17" s="4" t="s">
        <v>33</v>
      </c>
      <c r="O17" s="3" t="s">
        <v>95</v>
      </c>
      <c r="P17" s="3">
        <v>3</v>
      </c>
      <c r="Q17" s="3">
        <v>2</v>
      </c>
      <c r="R17" s="3">
        <f t="shared" si="1"/>
        <v>5</v>
      </c>
      <c r="S17" s="3" t="s">
        <v>67</v>
      </c>
      <c r="T17" s="3" t="s">
        <v>57</v>
      </c>
      <c r="U17" s="3" t="s">
        <v>58</v>
      </c>
      <c r="V17" s="3" t="s">
        <v>37</v>
      </c>
      <c r="W17" s="3" t="s">
        <v>38</v>
      </c>
      <c r="X17" s="3" t="s">
        <v>96</v>
      </c>
      <c r="Y17" s="10" t="s">
        <v>40</v>
      </c>
    </row>
    <row r="18" spans="2:25" ht="180" customHeight="1" x14ac:dyDescent="0.3">
      <c r="B18" s="8">
        <v>12</v>
      </c>
      <c r="C18" s="1" t="s">
        <v>89</v>
      </c>
      <c r="D18" s="1" t="s">
        <v>71</v>
      </c>
      <c r="E18" s="1" t="s">
        <v>42</v>
      </c>
      <c r="F18" s="1" t="s">
        <v>72</v>
      </c>
      <c r="G18" s="3" t="s">
        <v>97</v>
      </c>
      <c r="H18" s="3" t="s">
        <v>98</v>
      </c>
      <c r="I18" s="2">
        <v>3</v>
      </c>
      <c r="J18" s="2">
        <v>2</v>
      </c>
      <c r="K18" s="2">
        <f t="shared" si="0"/>
        <v>5</v>
      </c>
      <c r="L18" s="3" t="s">
        <v>67</v>
      </c>
      <c r="M18" s="3"/>
      <c r="N18" s="4" t="s">
        <v>33</v>
      </c>
      <c r="O18" s="3" t="s">
        <v>99</v>
      </c>
      <c r="P18" s="3">
        <v>2</v>
      </c>
      <c r="Q18" s="3">
        <v>2</v>
      </c>
      <c r="R18" s="3">
        <f t="shared" si="1"/>
        <v>4</v>
      </c>
      <c r="S18" s="3" t="s">
        <v>32</v>
      </c>
      <c r="T18" s="3" t="s">
        <v>57</v>
      </c>
      <c r="U18" s="3" t="s">
        <v>58</v>
      </c>
      <c r="V18" s="3" t="s">
        <v>100</v>
      </c>
      <c r="W18" s="3" t="s">
        <v>38</v>
      </c>
      <c r="X18" s="3" t="s">
        <v>192</v>
      </c>
      <c r="Y18" s="10" t="s">
        <v>40</v>
      </c>
    </row>
    <row r="19" spans="2:25" s="39" customFormat="1" ht="250.5" customHeight="1" x14ac:dyDescent="0.3">
      <c r="B19" s="29">
        <v>13</v>
      </c>
      <c r="C19" s="34" t="s">
        <v>101</v>
      </c>
      <c r="D19" s="34" t="s">
        <v>71</v>
      </c>
      <c r="E19" s="34" t="s">
        <v>42</v>
      </c>
      <c r="F19" s="34" t="s">
        <v>102</v>
      </c>
      <c r="G19" s="3" t="s">
        <v>175</v>
      </c>
      <c r="H19" s="17" t="s">
        <v>176</v>
      </c>
      <c r="I19" s="35">
        <v>3</v>
      </c>
      <c r="J19" s="35">
        <v>2</v>
      </c>
      <c r="K19" s="2">
        <f t="shared" si="0"/>
        <v>5</v>
      </c>
      <c r="L19" s="3" t="s">
        <v>67</v>
      </c>
      <c r="M19" s="36"/>
      <c r="N19" s="36" t="s">
        <v>33</v>
      </c>
      <c r="O19" s="17" t="s">
        <v>103</v>
      </c>
      <c r="P19" s="17">
        <v>2</v>
      </c>
      <c r="Q19" s="17">
        <v>1</v>
      </c>
      <c r="R19" s="3">
        <f t="shared" si="1"/>
        <v>3</v>
      </c>
      <c r="S19" s="3" t="s">
        <v>32</v>
      </c>
      <c r="T19" s="17" t="s">
        <v>104</v>
      </c>
      <c r="U19" s="17" t="s">
        <v>58</v>
      </c>
      <c r="V19" s="17" t="s">
        <v>37</v>
      </c>
      <c r="W19" s="17" t="s">
        <v>38</v>
      </c>
      <c r="X19" s="17" t="s">
        <v>193</v>
      </c>
      <c r="Y19" s="37" t="s">
        <v>105</v>
      </c>
    </row>
    <row r="20" spans="2:25" s="38" customFormat="1" ht="127.5" customHeight="1" x14ac:dyDescent="0.3">
      <c r="B20" s="29">
        <v>14</v>
      </c>
      <c r="C20" s="34" t="s">
        <v>101</v>
      </c>
      <c r="D20" s="34" t="s">
        <v>71</v>
      </c>
      <c r="E20" s="34" t="s">
        <v>62</v>
      </c>
      <c r="F20" s="34" t="s">
        <v>72</v>
      </c>
      <c r="G20" s="3" t="s">
        <v>177</v>
      </c>
      <c r="H20" s="17" t="s">
        <v>106</v>
      </c>
      <c r="I20" s="35">
        <v>1</v>
      </c>
      <c r="J20" s="35">
        <v>1</v>
      </c>
      <c r="K20" s="2">
        <f t="shared" si="0"/>
        <v>2</v>
      </c>
      <c r="L20" s="17" t="s">
        <v>32</v>
      </c>
      <c r="M20" s="36" t="s">
        <v>33</v>
      </c>
      <c r="N20" s="36" t="s">
        <v>33</v>
      </c>
      <c r="O20" s="17" t="s">
        <v>107</v>
      </c>
      <c r="P20" s="17">
        <v>1</v>
      </c>
      <c r="Q20" s="17">
        <v>1</v>
      </c>
      <c r="R20" s="3">
        <f t="shared" si="1"/>
        <v>2</v>
      </c>
      <c r="S20" s="17" t="s">
        <v>32</v>
      </c>
      <c r="T20" s="17" t="s">
        <v>57</v>
      </c>
      <c r="U20" s="17" t="s">
        <v>58</v>
      </c>
      <c r="V20" s="17" t="s">
        <v>108</v>
      </c>
      <c r="W20" s="17" t="s">
        <v>109</v>
      </c>
      <c r="X20" s="17" t="s">
        <v>110</v>
      </c>
      <c r="Y20" s="37" t="s">
        <v>111</v>
      </c>
    </row>
    <row r="21" spans="2:25" s="38" customFormat="1" ht="183" customHeight="1" x14ac:dyDescent="0.3">
      <c r="B21" s="29">
        <v>15</v>
      </c>
      <c r="C21" s="34" t="s">
        <v>26</v>
      </c>
      <c r="D21" s="34" t="s">
        <v>27</v>
      </c>
      <c r="E21" s="34" t="s">
        <v>62</v>
      </c>
      <c r="F21" s="34" t="s">
        <v>112</v>
      </c>
      <c r="G21" s="43" t="s">
        <v>113</v>
      </c>
      <c r="H21" s="17" t="s">
        <v>98</v>
      </c>
      <c r="I21" s="35">
        <v>2</v>
      </c>
      <c r="J21" s="35">
        <v>2</v>
      </c>
      <c r="K21" s="2">
        <f t="shared" si="0"/>
        <v>4</v>
      </c>
      <c r="L21" s="17" t="s">
        <v>32</v>
      </c>
      <c r="M21" s="36"/>
      <c r="N21" s="36" t="s">
        <v>33</v>
      </c>
      <c r="O21" s="17" t="s">
        <v>114</v>
      </c>
      <c r="P21" s="17">
        <v>1</v>
      </c>
      <c r="Q21" s="17">
        <v>2</v>
      </c>
      <c r="R21" s="3">
        <f t="shared" si="1"/>
        <v>3</v>
      </c>
      <c r="S21" s="17" t="s">
        <v>32</v>
      </c>
      <c r="T21" s="17" t="s">
        <v>57</v>
      </c>
      <c r="U21" s="17" t="s">
        <v>115</v>
      </c>
      <c r="V21" s="17" t="s">
        <v>116</v>
      </c>
      <c r="W21" s="17" t="s">
        <v>38</v>
      </c>
      <c r="X21" s="17" t="s">
        <v>117</v>
      </c>
      <c r="Y21" s="37" t="s">
        <v>118</v>
      </c>
    </row>
    <row r="22" spans="2:25" s="38" customFormat="1" ht="153" customHeight="1" x14ac:dyDescent="0.3">
      <c r="B22" s="29">
        <v>16</v>
      </c>
      <c r="C22" s="34" t="s">
        <v>26</v>
      </c>
      <c r="D22" s="34" t="s">
        <v>27</v>
      </c>
      <c r="E22" s="34" t="s">
        <v>62</v>
      </c>
      <c r="F22" s="34" t="s">
        <v>119</v>
      </c>
      <c r="G22" s="3" t="s">
        <v>120</v>
      </c>
      <c r="H22" s="17" t="s">
        <v>121</v>
      </c>
      <c r="I22" s="35">
        <v>2</v>
      </c>
      <c r="J22" s="35">
        <v>3</v>
      </c>
      <c r="K22" s="2">
        <f>+I22+J22</f>
        <v>5</v>
      </c>
      <c r="L22" s="17" t="s">
        <v>67</v>
      </c>
      <c r="M22" s="36" t="s">
        <v>33</v>
      </c>
      <c r="N22" s="36"/>
      <c r="O22" s="17" t="s">
        <v>122</v>
      </c>
      <c r="P22" s="17">
        <v>1</v>
      </c>
      <c r="Q22" s="17">
        <v>2</v>
      </c>
      <c r="R22" s="3">
        <f t="shared" si="1"/>
        <v>3</v>
      </c>
      <c r="S22" s="17" t="s">
        <v>32</v>
      </c>
      <c r="T22" s="17" t="s">
        <v>57</v>
      </c>
      <c r="U22" s="17" t="s">
        <v>58</v>
      </c>
      <c r="V22" s="17" t="s">
        <v>123</v>
      </c>
      <c r="W22" s="17" t="s">
        <v>38</v>
      </c>
      <c r="X22" s="17" t="s">
        <v>124</v>
      </c>
      <c r="Y22" s="37" t="s">
        <v>118</v>
      </c>
    </row>
    <row r="23" spans="2:25" s="33" customFormat="1" ht="82.8" x14ac:dyDescent="0.3">
      <c r="B23" s="29">
        <v>17</v>
      </c>
      <c r="C23" s="30" t="s">
        <v>26</v>
      </c>
      <c r="D23" s="30" t="s">
        <v>27</v>
      </c>
      <c r="E23" s="30" t="s">
        <v>42</v>
      </c>
      <c r="F23" s="30" t="s">
        <v>43</v>
      </c>
      <c r="G23" s="42" t="s">
        <v>178</v>
      </c>
      <c r="H23" s="18" t="s">
        <v>125</v>
      </c>
      <c r="I23" s="19">
        <v>2</v>
      </c>
      <c r="J23" s="19">
        <v>2</v>
      </c>
      <c r="K23" s="2">
        <f t="shared" si="0"/>
        <v>4</v>
      </c>
      <c r="L23" s="18" t="s">
        <v>32</v>
      </c>
      <c r="M23" s="31" t="s">
        <v>33</v>
      </c>
      <c r="N23" s="31" t="s">
        <v>33</v>
      </c>
      <c r="O23" s="18" t="s">
        <v>126</v>
      </c>
      <c r="P23" s="18">
        <v>1</v>
      </c>
      <c r="Q23" s="18">
        <v>1</v>
      </c>
      <c r="R23" s="3">
        <f t="shared" si="1"/>
        <v>2</v>
      </c>
      <c r="S23" s="18" t="s">
        <v>32</v>
      </c>
      <c r="T23" s="18" t="s">
        <v>57</v>
      </c>
      <c r="U23" s="18" t="s">
        <v>80</v>
      </c>
      <c r="V23" s="18" t="s">
        <v>37</v>
      </c>
      <c r="W23" s="18" t="s">
        <v>38</v>
      </c>
      <c r="X23" s="18" t="s">
        <v>127</v>
      </c>
      <c r="Y23" s="21" t="s">
        <v>40</v>
      </c>
    </row>
    <row r="24" spans="2:25" s="39" customFormat="1" ht="135" customHeight="1" x14ac:dyDescent="0.3">
      <c r="B24" s="29">
        <v>18</v>
      </c>
      <c r="C24" s="34" t="s">
        <v>26</v>
      </c>
      <c r="D24" s="34" t="s">
        <v>27</v>
      </c>
      <c r="E24" s="34" t="s">
        <v>42</v>
      </c>
      <c r="F24" s="34" t="s">
        <v>128</v>
      </c>
      <c r="G24" s="3" t="s">
        <v>179</v>
      </c>
      <c r="H24" s="17" t="s">
        <v>129</v>
      </c>
      <c r="I24" s="35">
        <v>2</v>
      </c>
      <c r="J24" s="35">
        <v>3</v>
      </c>
      <c r="K24" s="2">
        <f t="shared" si="0"/>
        <v>5</v>
      </c>
      <c r="L24" s="17" t="s">
        <v>67</v>
      </c>
      <c r="M24" s="17"/>
      <c r="N24" s="36" t="s">
        <v>33</v>
      </c>
      <c r="O24" s="17" t="s">
        <v>130</v>
      </c>
      <c r="P24" s="17">
        <v>1</v>
      </c>
      <c r="Q24" s="17">
        <v>1</v>
      </c>
      <c r="R24" s="3">
        <f t="shared" si="1"/>
        <v>2</v>
      </c>
      <c r="S24" s="17" t="s">
        <v>32</v>
      </c>
      <c r="T24" s="17" t="s">
        <v>57</v>
      </c>
      <c r="U24" s="17" t="s">
        <v>58</v>
      </c>
      <c r="V24" s="17" t="s">
        <v>37</v>
      </c>
      <c r="W24" s="17" t="s">
        <v>131</v>
      </c>
      <c r="X24" s="17" t="s">
        <v>194</v>
      </c>
      <c r="Y24" s="37" t="s">
        <v>132</v>
      </c>
    </row>
    <row r="25" spans="2:25" s="39" customFormat="1" ht="164.25" customHeight="1" x14ac:dyDescent="0.3">
      <c r="B25" s="29">
        <v>19</v>
      </c>
      <c r="C25" s="34" t="s">
        <v>26</v>
      </c>
      <c r="D25" s="34" t="s">
        <v>27</v>
      </c>
      <c r="E25" s="34" t="s">
        <v>42</v>
      </c>
      <c r="F25" s="34" t="s">
        <v>128</v>
      </c>
      <c r="G25" s="3" t="s">
        <v>133</v>
      </c>
      <c r="H25" s="17" t="s">
        <v>134</v>
      </c>
      <c r="I25" s="35">
        <v>1</v>
      </c>
      <c r="J25" s="35">
        <v>2</v>
      </c>
      <c r="K25" s="2">
        <f t="shared" si="0"/>
        <v>3</v>
      </c>
      <c r="L25" s="17" t="s">
        <v>32</v>
      </c>
      <c r="M25" s="17"/>
      <c r="N25" s="36" t="s">
        <v>33</v>
      </c>
      <c r="O25" s="17" t="s">
        <v>135</v>
      </c>
      <c r="P25" s="17">
        <v>1</v>
      </c>
      <c r="Q25" s="17">
        <v>1</v>
      </c>
      <c r="R25" s="3">
        <f t="shared" si="1"/>
        <v>2</v>
      </c>
      <c r="S25" s="17" t="s">
        <v>32</v>
      </c>
      <c r="T25" s="17" t="s">
        <v>57</v>
      </c>
      <c r="U25" s="17" t="s">
        <v>58</v>
      </c>
      <c r="V25" s="17" t="s">
        <v>37</v>
      </c>
      <c r="W25" s="17" t="s">
        <v>38</v>
      </c>
      <c r="X25" s="17" t="s">
        <v>195</v>
      </c>
      <c r="Y25" s="37" t="s">
        <v>132</v>
      </c>
    </row>
    <row r="26" spans="2:25" s="40" customFormat="1" ht="151.5" customHeight="1" x14ac:dyDescent="0.3">
      <c r="B26" s="29">
        <v>20</v>
      </c>
      <c r="C26" s="34" t="s">
        <v>26</v>
      </c>
      <c r="D26" s="34" t="s">
        <v>27</v>
      </c>
      <c r="E26" s="34" t="s">
        <v>62</v>
      </c>
      <c r="F26" s="34" t="s">
        <v>136</v>
      </c>
      <c r="G26" s="3" t="s">
        <v>180</v>
      </c>
      <c r="H26" s="17" t="s">
        <v>137</v>
      </c>
      <c r="I26" s="35">
        <v>2</v>
      </c>
      <c r="J26" s="35">
        <v>2</v>
      </c>
      <c r="K26" s="2">
        <f t="shared" si="0"/>
        <v>4</v>
      </c>
      <c r="L26" s="17" t="s">
        <v>32</v>
      </c>
      <c r="M26" s="36"/>
      <c r="N26" s="41" t="s">
        <v>33</v>
      </c>
      <c r="O26" s="17" t="s">
        <v>139</v>
      </c>
      <c r="P26" s="17">
        <v>2</v>
      </c>
      <c r="Q26" s="17">
        <v>2</v>
      </c>
      <c r="R26" s="3">
        <f t="shared" si="1"/>
        <v>4</v>
      </c>
      <c r="S26" s="17" t="s">
        <v>32</v>
      </c>
      <c r="T26" s="17" t="s">
        <v>57</v>
      </c>
      <c r="U26" s="17" t="s">
        <v>58</v>
      </c>
      <c r="V26" s="17" t="s">
        <v>37</v>
      </c>
      <c r="W26" s="17" t="s">
        <v>140</v>
      </c>
      <c r="X26" s="17" t="s">
        <v>196</v>
      </c>
      <c r="Y26" s="37" t="s">
        <v>141</v>
      </c>
    </row>
    <row r="27" spans="2:25" s="40" customFormat="1" ht="181.5" customHeight="1" x14ac:dyDescent="0.3">
      <c r="B27" s="29">
        <v>21</v>
      </c>
      <c r="C27" s="34" t="s">
        <v>26</v>
      </c>
      <c r="D27" s="34" t="s">
        <v>27</v>
      </c>
      <c r="E27" s="34" t="s">
        <v>62</v>
      </c>
      <c r="F27" s="34" t="s">
        <v>142</v>
      </c>
      <c r="G27" s="3" t="s">
        <v>181</v>
      </c>
      <c r="H27" s="17" t="s">
        <v>143</v>
      </c>
      <c r="I27" s="35">
        <v>2</v>
      </c>
      <c r="J27" s="35">
        <v>2</v>
      </c>
      <c r="K27" s="2">
        <f t="shared" si="0"/>
        <v>4</v>
      </c>
      <c r="L27" s="17" t="s">
        <v>138</v>
      </c>
      <c r="M27" s="36"/>
      <c r="N27" s="41" t="s">
        <v>33</v>
      </c>
      <c r="O27" s="17" t="s">
        <v>144</v>
      </c>
      <c r="P27" s="17">
        <v>2</v>
      </c>
      <c r="Q27" s="17">
        <v>1</v>
      </c>
      <c r="R27" s="3">
        <f t="shared" si="1"/>
        <v>3</v>
      </c>
      <c r="S27" s="17" t="s">
        <v>32</v>
      </c>
      <c r="T27" s="17" t="s">
        <v>52</v>
      </c>
      <c r="U27" s="17" t="s">
        <v>115</v>
      </c>
      <c r="V27" s="17" t="s">
        <v>145</v>
      </c>
      <c r="W27" s="17" t="s">
        <v>146</v>
      </c>
      <c r="X27" s="17" t="s">
        <v>147</v>
      </c>
      <c r="Y27" s="37" t="s">
        <v>148</v>
      </c>
    </row>
    <row r="28" spans="2:25" s="6" customFormat="1" ht="189" customHeight="1" x14ac:dyDescent="0.3">
      <c r="B28" s="8">
        <v>22</v>
      </c>
      <c r="C28" s="1" t="s">
        <v>26</v>
      </c>
      <c r="D28" s="1" t="s">
        <v>27</v>
      </c>
      <c r="E28" s="1" t="s">
        <v>62</v>
      </c>
      <c r="F28" s="9" t="s">
        <v>149</v>
      </c>
      <c r="G28" s="3" t="s">
        <v>182</v>
      </c>
      <c r="H28" s="3" t="s">
        <v>150</v>
      </c>
      <c r="I28" s="2">
        <v>1</v>
      </c>
      <c r="J28" s="2">
        <v>4</v>
      </c>
      <c r="K28" s="2">
        <f t="shared" si="0"/>
        <v>5</v>
      </c>
      <c r="L28" s="3" t="s">
        <v>67</v>
      </c>
      <c r="M28" s="4" t="s">
        <v>33</v>
      </c>
      <c r="N28" s="28" t="s">
        <v>33</v>
      </c>
      <c r="O28" s="3" t="s">
        <v>151</v>
      </c>
      <c r="P28" s="3">
        <v>1</v>
      </c>
      <c r="Q28" s="3">
        <v>3</v>
      </c>
      <c r="R28" s="3">
        <f t="shared" si="1"/>
        <v>4</v>
      </c>
      <c r="S28" s="3" t="s">
        <v>32</v>
      </c>
      <c r="T28" s="3" t="s">
        <v>52</v>
      </c>
      <c r="U28" s="3" t="s">
        <v>115</v>
      </c>
      <c r="V28" s="3" t="s">
        <v>145</v>
      </c>
      <c r="W28" s="3" t="s">
        <v>38</v>
      </c>
      <c r="X28" s="3" t="s">
        <v>152</v>
      </c>
      <c r="Y28" s="10" t="s">
        <v>153</v>
      </c>
    </row>
    <row r="29" spans="2:25" s="16" customFormat="1" ht="96.6" x14ac:dyDescent="0.3">
      <c r="B29" s="8">
        <v>23</v>
      </c>
      <c r="C29" s="1" t="s">
        <v>26</v>
      </c>
      <c r="D29" s="1" t="s">
        <v>61</v>
      </c>
      <c r="E29" s="1" t="s">
        <v>62</v>
      </c>
      <c r="F29" s="1" t="s">
        <v>154</v>
      </c>
      <c r="G29" s="4" t="s">
        <v>155</v>
      </c>
      <c r="H29" s="3" t="s">
        <v>156</v>
      </c>
      <c r="I29" s="2">
        <v>3</v>
      </c>
      <c r="J29" s="2">
        <v>4</v>
      </c>
      <c r="K29" s="2">
        <f t="shared" si="0"/>
        <v>7</v>
      </c>
      <c r="L29" s="3" t="s">
        <v>66</v>
      </c>
      <c r="M29" s="4"/>
      <c r="N29" s="4" t="s">
        <v>33</v>
      </c>
      <c r="O29" s="3" t="s">
        <v>157</v>
      </c>
      <c r="P29" s="3">
        <v>2</v>
      </c>
      <c r="Q29" s="3">
        <v>3</v>
      </c>
      <c r="R29" s="3">
        <f t="shared" si="1"/>
        <v>5</v>
      </c>
      <c r="S29" s="3" t="s">
        <v>67</v>
      </c>
      <c r="T29" s="3" t="s">
        <v>52</v>
      </c>
      <c r="U29" s="3" t="s">
        <v>186</v>
      </c>
      <c r="V29" s="3" t="s">
        <v>37</v>
      </c>
      <c r="W29" s="3" t="s">
        <v>158</v>
      </c>
      <c r="X29" s="3" t="s">
        <v>159</v>
      </c>
      <c r="Y29" s="10" t="s">
        <v>160</v>
      </c>
    </row>
    <row r="30" spans="2:25" ht="145.5" customHeight="1" x14ac:dyDescent="0.3">
      <c r="B30" s="8">
        <v>24</v>
      </c>
      <c r="C30" s="1" t="s">
        <v>26</v>
      </c>
      <c r="D30" s="1" t="s">
        <v>27</v>
      </c>
      <c r="E30" s="1" t="s">
        <v>42</v>
      </c>
      <c r="F30" s="1" t="s">
        <v>154</v>
      </c>
      <c r="G30" s="4" t="s">
        <v>161</v>
      </c>
      <c r="H30" s="3" t="s">
        <v>162</v>
      </c>
      <c r="I30" s="2">
        <v>3</v>
      </c>
      <c r="J30" s="2">
        <v>4</v>
      </c>
      <c r="K30" s="2">
        <f t="shared" si="0"/>
        <v>7</v>
      </c>
      <c r="L30" s="3" t="s">
        <v>66</v>
      </c>
      <c r="M30" s="3"/>
      <c r="N30" s="4" t="s">
        <v>33</v>
      </c>
      <c r="O30" s="3" t="s">
        <v>163</v>
      </c>
      <c r="P30" s="3">
        <v>2</v>
      </c>
      <c r="Q30" s="3">
        <v>3</v>
      </c>
      <c r="R30" s="3">
        <f t="shared" si="1"/>
        <v>5</v>
      </c>
      <c r="S30" s="3" t="s">
        <v>67</v>
      </c>
      <c r="T30" s="3" t="s">
        <v>52</v>
      </c>
      <c r="U30" s="3" t="s">
        <v>186</v>
      </c>
      <c r="V30" s="3" t="s">
        <v>164</v>
      </c>
      <c r="W30" s="3" t="s">
        <v>158</v>
      </c>
      <c r="X30" s="3" t="s">
        <v>165</v>
      </c>
      <c r="Y30" s="10" t="s">
        <v>76</v>
      </c>
    </row>
    <row r="31" spans="2:25" ht="126.75" customHeight="1" thickBot="1" x14ac:dyDescent="0.35">
      <c r="B31" s="8">
        <v>25</v>
      </c>
      <c r="C31" s="11" t="s">
        <v>26</v>
      </c>
      <c r="D31" s="11" t="s">
        <v>27</v>
      </c>
      <c r="E31" s="11" t="s">
        <v>42</v>
      </c>
      <c r="F31" s="11" t="s">
        <v>166</v>
      </c>
      <c r="G31" s="14" t="s">
        <v>183</v>
      </c>
      <c r="H31" s="12" t="s">
        <v>167</v>
      </c>
      <c r="I31" s="13">
        <v>1</v>
      </c>
      <c r="J31" s="13">
        <v>2</v>
      </c>
      <c r="K31" s="13">
        <f t="shared" si="0"/>
        <v>3</v>
      </c>
      <c r="L31" s="12" t="s">
        <v>32</v>
      </c>
      <c r="M31" s="14" t="s">
        <v>33</v>
      </c>
      <c r="N31" s="14" t="s">
        <v>33</v>
      </c>
      <c r="O31" s="12" t="s">
        <v>184</v>
      </c>
      <c r="P31" s="12">
        <v>1</v>
      </c>
      <c r="Q31" s="12">
        <v>1</v>
      </c>
      <c r="R31" s="12">
        <f t="shared" si="1"/>
        <v>2</v>
      </c>
      <c r="S31" s="12" t="s">
        <v>32</v>
      </c>
      <c r="T31" s="12" t="s">
        <v>52</v>
      </c>
      <c r="U31" s="12" t="s">
        <v>185</v>
      </c>
      <c r="V31" s="12" t="s">
        <v>164</v>
      </c>
      <c r="W31" s="12" t="s">
        <v>158</v>
      </c>
      <c r="X31" s="12" t="s">
        <v>168</v>
      </c>
      <c r="Y31" s="15" t="s">
        <v>169</v>
      </c>
    </row>
  </sheetData>
  <mergeCells count="20">
    <mergeCell ref="X4:Y4"/>
    <mergeCell ref="J4:J6"/>
    <mergeCell ref="K4:K6"/>
    <mergeCell ref="L4:L6"/>
    <mergeCell ref="M4:N4"/>
    <mergeCell ref="O4:O6"/>
    <mergeCell ref="P4:S4"/>
    <mergeCell ref="B2:Y2"/>
    <mergeCell ref="B1:Y1"/>
    <mergeCell ref="B3:Y3"/>
    <mergeCell ref="B4:B6"/>
    <mergeCell ref="C4:C6"/>
    <mergeCell ref="D4:D6"/>
    <mergeCell ref="E4:E6"/>
    <mergeCell ref="F4:F6"/>
    <mergeCell ref="G4:G6"/>
    <mergeCell ref="H4:H6"/>
    <mergeCell ref="I4:I6"/>
    <mergeCell ref="T4:T6"/>
    <mergeCell ref="U4:U6"/>
  </mergeCells>
  <pageMargins left="0.7" right="0.7" top="0.75" bottom="0.75" header="0.3" footer="0.3"/>
  <pageSetup scale="3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AMADO RUIZ CHAVARRIA</cp:lastModifiedBy>
  <cp:revision/>
  <cp:lastPrinted>2025-03-23T15:33:45Z</cp:lastPrinted>
  <dcterms:created xsi:type="dcterms:W3CDTF">2019-02-07T20:39:05Z</dcterms:created>
  <dcterms:modified xsi:type="dcterms:W3CDTF">2025-04-13T16:42:27Z</dcterms:modified>
  <cp:category/>
  <cp:contentStatus/>
</cp:coreProperties>
</file>