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.99\m&amp;f\D\M&amp;F\LICITACIONES\2025\SENA\CALDAS\CAFETERA\TRANSPORTE\PROPUESTA\"/>
    </mc:Choice>
  </mc:AlternateContent>
  <xr:revisionPtr revIDLastSave="0" documentId="13_ncr:1_{2E0C34F3-E4F4-4CD5-B576-EF5421E6F2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6" i="1" l="1"/>
  <c r="A23" i="1"/>
</calcChain>
</file>

<file path=xl/sharedStrings.xml><?xml version="1.0" encoding="utf-8"?>
<sst xmlns="http://schemas.openxmlformats.org/spreadsheetml/2006/main" count="94" uniqueCount="74">
  <si>
    <t>LOTE 1: FICHA TECNICA SALIDAS DE PERSONAL CFC 2025</t>
  </si>
  <si>
    <t>https://www.pruebaderuta.com/clasificacion-de-vehiculos-de-pasajeros-en-colombia.php</t>
  </si>
  <si>
    <t>TIPO DE VEHICULO</t>
  </si>
  <si>
    <t xml:space="preserve">NUMERO </t>
  </si>
  <si>
    <t>CODIGO DEL MUNICIPIO</t>
  </si>
  <si>
    <t xml:space="preserve">DEPARTAMENTO </t>
  </si>
  <si>
    <t>MUNICIPIO</t>
  </si>
  <si>
    <t>TIEMPO DE DESPLAZAMIENTO APROXIMADO ( fuente google)</t>
  </si>
  <si>
    <t>KM DESDE MANIZALES- MALTERIA A LOS MUNICIPIOS (fuente google)</t>
  </si>
  <si>
    <t>Microbuses: Son vehículos que se usan para el transporte urbano de pasajeros, con longitudes entre 6 m y 7 m, y alturas no superiores a 2,8 m. Son vehículos fáciles de identificar ya que se montan en chasises de uso genérico conocidos como la Chevrolet NPR. 
PASAJEROS: 10 A 19 PERSONAS</t>
  </si>
  <si>
    <t>Busetas: Vehículos empleados tanto para el transporte urbano como interurbano, con variaciones evidentes en su nivel de equipamiento y accesorios; sus carrocerías son montadas sobre chasís más largos y presentan longitudes entre 7 m y 10 m
PASAJEROS: 20 A 30 PERSONAS</t>
  </si>
  <si>
    <t>Autobuses: Los autobuses son generalmente empleados para el transporte interurbano, escolar y especial. Están adaptados de tal manera que ofrecen comodidades a sus ocupantes. Generalmente tienen bodegas para equipajes más grandes. Sus longitudes varían entre los 11 m y los 15 m
PASAJEROS: 31 hasta 40 PERSONAS</t>
  </si>
  <si>
    <t>Valor por recorrido (IDA Y REGRESO) desde o hasta el municipio (Manizales-Caldas) Incluyendo Costos, gastos e impuestos</t>
  </si>
  <si>
    <t>CALDAS</t>
  </si>
  <si>
    <t>AGUADAS</t>
  </si>
  <si>
    <t>5 h 30 min</t>
  </si>
  <si>
    <t>(156.5 km) por Carretera 25</t>
  </si>
  <si>
    <t>ANSERMA</t>
  </si>
  <si>
    <t>1 h 42 min</t>
  </si>
  <si>
    <t>(74.3 km) por Carretera 50</t>
  </si>
  <si>
    <t>ARANZAZU</t>
  </si>
  <si>
    <t>1 h 28 min</t>
  </si>
  <si>
    <t>(50.5 km) por Manizales-Neira y Neira-Aranzazu</t>
  </si>
  <si>
    <t>BELALCAZAR</t>
  </si>
  <si>
    <t>1 h 39 min</t>
  </si>
  <si>
    <t>(72.5 km) por Carretera 50</t>
  </si>
  <si>
    <t>CHINCHINA</t>
  </si>
  <si>
    <r>
      <t>39 min</t>
    </r>
    <r>
      <rPr>
        <sz val="8"/>
        <rFont val="Arial"/>
        <family val="2"/>
      </rPr>
      <t> </t>
    </r>
  </si>
  <si>
    <t>(25.5 km) por Carretera 50</t>
  </si>
  <si>
    <t>FILADELFIA</t>
  </si>
  <si>
    <r>
      <t>1 h 26 min</t>
    </r>
    <r>
      <rPr>
        <sz val="8"/>
        <rFont val="Arial"/>
        <family val="2"/>
      </rPr>
      <t> </t>
    </r>
  </si>
  <si>
    <t>(48.1 km) por Manizales-Neira y Neira-Aranzazu</t>
  </si>
  <si>
    <t>LA MERCED</t>
  </si>
  <si>
    <r>
      <t>1 h 46 min</t>
    </r>
    <r>
      <rPr>
        <sz val="8"/>
        <rFont val="Arial"/>
        <family val="2"/>
      </rPr>
      <t> </t>
    </r>
  </si>
  <si>
    <t>(86.4 km) por Manizales-La Felisa/Carretera 50 y Manizales-La Felisa</t>
  </si>
  <si>
    <t>MARMATO</t>
  </si>
  <si>
    <r>
      <t>2 h 18 min</t>
    </r>
    <r>
      <rPr>
        <sz val="8"/>
        <rFont val="Arial"/>
        <family val="2"/>
      </rPr>
      <t> </t>
    </r>
  </si>
  <si>
    <t>(95.5 km) por Manizales-La Felisa/Carretera 50</t>
  </si>
  <si>
    <t>MARULANDA</t>
  </si>
  <si>
    <t>3 h 50 min</t>
  </si>
  <si>
    <t> (126.3 km) por Salamina-Marulanda</t>
  </si>
  <si>
    <t>NEIRA</t>
  </si>
  <si>
    <t>36 min</t>
  </si>
  <si>
    <t> (20.4 km) por Manizales-Neira</t>
  </si>
  <si>
    <t>PACORA</t>
  </si>
  <si>
    <r>
      <t>3 h 13 min</t>
    </r>
    <r>
      <rPr>
        <sz val="8"/>
        <rFont val="Arial"/>
        <family val="2"/>
      </rPr>
      <t> </t>
    </r>
  </si>
  <si>
    <t>(105.9 km) por Neira-Aranzazu y Salamina-Pácora</t>
  </si>
  <si>
    <t>PALESTINA</t>
  </si>
  <si>
    <r>
      <t>49 min</t>
    </r>
    <r>
      <rPr>
        <sz val="8"/>
        <rFont val="Arial"/>
        <family val="2"/>
      </rPr>
      <t> </t>
    </r>
  </si>
  <si>
    <t>(30.3 km) por Carretera 50</t>
  </si>
  <si>
    <t>RIOSUCIO</t>
  </si>
  <si>
    <r>
      <t>1 h 48 min</t>
    </r>
    <r>
      <rPr>
        <sz val="8"/>
        <rFont val="Arial"/>
        <family val="2"/>
      </rPr>
      <t> </t>
    </r>
  </si>
  <si>
    <t>(93.2 km) por Manizales-La Felisa/Carretera 50</t>
  </si>
  <si>
    <t>RISARALDA</t>
  </si>
  <si>
    <r>
      <t>1 h 16 min</t>
    </r>
    <r>
      <rPr>
        <sz val="8"/>
        <rFont val="Arial"/>
        <family val="2"/>
      </rPr>
      <t> </t>
    </r>
  </si>
  <si>
    <t>(59.8 km) por Carretera 50 y Manizales-La Felisa/Carretera 50</t>
  </si>
  <si>
    <t>SALAMINA</t>
  </si>
  <si>
    <r>
      <t>2 h 3 min</t>
    </r>
    <r>
      <rPr>
        <sz val="8"/>
        <rFont val="Arial"/>
        <family val="2"/>
      </rPr>
      <t> </t>
    </r>
  </si>
  <si>
    <t>(72.5 km) por Neira-Aranzazu y Aranzazu-Salamina</t>
  </si>
  <si>
    <t>SAN JOSE</t>
  </si>
  <si>
    <t>1 h 24 min</t>
  </si>
  <si>
    <t> (66.3 km) por Carretera 50 y Arauca-San José</t>
  </si>
  <si>
    <t>SUPIA</t>
  </si>
  <si>
    <r>
      <t>1 h 29 min</t>
    </r>
    <r>
      <rPr>
        <sz val="8"/>
        <rFont val="Arial"/>
        <family val="2"/>
      </rPr>
      <t> </t>
    </r>
  </si>
  <si>
    <t>(80.8 km) por Manizales-La Felisa/Carretera 50</t>
  </si>
  <si>
    <t>VILLAMARIA</t>
  </si>
  <si>
    <r>
      <t>15 min</t>
    </r>
    <r>
      <rPr>
        <sz val="8"/>
        <rFont val="Arial"/>
        <family val="2"/>
      </rPr>
      <t> </t>
    </r>
  </si>
  <si>
    <t>(5.9 km) por Vía Panamericana</t>
  </si>
  <si>
    <t>VITERBO</t>
  </si>
  <si>
    <r>
      <t>1 h 17 min</t>
    </r>
    <r>
      <rPr>
        <sz val="8"/>
        <rFont val="Arial"/>
        <family val="2"/>
      </rPr>
      <t> </t>
    </r>
  </si>
  <si>
    <t>(69.5 km) por Carretera 50</t>
  </si>
  <si>
    <t>FABIO ANDRES PALOMINO ATEHORTUA</t>
  </si>
  <si>
    <t>C.C 75.143.436 DE CHINCHINÁ</t>
  </si>
  <si>
    <r>
      <t xml:space="preserve">Manizales, 03 de julio de 2025
Señores
SERVICIO NACIONAL DE APRENDIZAJE SENA 
Manizales
Ref.: Proceso No MÍNIMA CUANTÍA NRO: </t>
    </r>
    <r>
      <rPr>
        <b/>
        <sz val="10"/>
        <rFont val="Arial"/>
        <family val="2"/>
      </rPr>
      <t xml:space="preserve">MC-CLD-CFC-012-2025
</t>
    </r>
    <r>
      <rPr>
        <b/>
        <sz val="10"/>
        <color theme="1"/>
        <rFont val="Arial"/>
        <family val="2"/>
      </rPr>
      <t xml:space="preserve">
OBJETO DEL CONTRATO:  PRESTACIÓN DE SERVICIO A TODO COSTO DE TRANSPORTE A LOS DIFERENTES MUNICIPIOS DEL DEPARTAMENTO DE CALDAS. LOTE 1: SALIDAS DE PERSONAL CFC 2025 
El valor total con todos los impuestos, costos directos e indirectos es de ___</t>
    </r>
    <r>
      <rPr>
        <b/>
        <u/>
        <sz val="10"/>
        <color theme="1"/>
        <rFont val="Arial"/>
        <family val="2"/>
      </rPr>
      <t>$7.510.000___</t>
    </r>
    <r>
      <rPr>
        <b/>
        <sz val="10"/>
        <color theme="1"/>
        <rFont val="Arial"/>
        <family val="2"/>
      </rPr>
      <t>____________________________________________ 
FABIO ANDRES PALOMINO ATEHORTUA, actuando en calidad de representante legal, de M&amp;F CATERING, SERVICIOS Y EVENTOS SAS, certifico que se cumplirá con todas las especificaciones técnicas requeridas para la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</si>
</sst>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Tahoma"/>
      <family val="2"/>
      <charset val="1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i/>
      <sz val="20"/>
      <color theme="1"/>
      <name val="Calibri"/>
      <family val="2"/>
      <scheme val="minor"/>
    </font>
    <font>
      <sz val="8"/>
      <color rgb="FF20212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9F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166" fontId="1" fillId="0" borderId="0" applyFont="0" applyFill="0" applyBorder="0" applyAlignment="0" applyProtection="0"/>
    <xf numFmtId="0" fontId="2" fillId="0" borderId="2" applyBorder="0"/>
    <xf numFmtId="0" fontId="3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164" fontId="5" fillId="0" borderId="0" xfId="4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5" fontId="0" fillId="0" borderId="1" xfId="7" applyFont="1" applyBorder="1"/>
    <xf numFmtId="0" fontId="5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0">
    <cellStyle name="Moneda" xfId="7" builtinId="4"/>
    <cellStyle name="Moneda [0]" xfId="4" builtinId="7"/>
    <cellStyle name="Moneda [0] 2" xfId="8" xr:uid="{7925B52E-588B-463D-AE20-EBA480B5195A}"/>
    <cellStyle name="Moneda 4" xfId="1" xr:uid="{00000000-0005-0000-0000-000002000000}"/>
    <cellStyle name="Normal" xfId="0" builtinId="0"/>
    <cellStyle name="Normal 2" xfId="6" xr:uid="{85ED751C-0325-4EAA-BECA-89A974F1EE19}"/>
    <cellStyle name="Normal 3" xfId="5" xr:uid="{ABA21A4B-0A1F-4E1A-A10B-6504CE155C79}"/>
    <cellStyle name="Normal 5" xfId="2" xr:uid="{00000000-0005-0000-0000-000004000000}"/>
    <cellStyle name="Normal 6" xfId="3" xr:uid="{00000000-0005-0000-0000-000005000000}"/>
    <cellStyle name="Normal 74" xfId="9" xr:uid="{1CC60EAF-0D4B-4A60-8E6D-0C58217AA4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550334</xdr:colOff>
      <xdr:row>0</xdr:row>
      <xdr:rowOff>211668</xdr:rowOff>
    </xdr:from>
    <xdr:to>
      <xdr:col>1</xdr:col>
      <xdr:colOff>1284445</xdr:colOff>
      <xdr:row>1</xdr:row>
      <xdr:rowOff>751418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F82CDEE-F39F-CA7A-6823-6DEC21B55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1" y="211668"/>
          <a:ext cx="734111" cy="92075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476250</xdr:colOff>
      <xdr:row>28</xdr:row>
      <xdr:rowOff>119062</xdr:rowOff>
    </xdr:from>
    <xdr:to>
      <xdr:col>2</xdr:col>
      <xdr:colOff>2321718</xdr:colOff>
      <xdr:row>31</xdr:row>
      <xdr:rowOff>25396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4D19A04-6CFB-6067-2AB5-E37DCCB0A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3688" y="14061281"/>
          <a:ext cx="1845468" cy="835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="80" zoomScaleNormal="80" workbookViewId="0">
      <selection sqref="A1:I3"/>
    </sheetView>
  </sheetViews>
  <sheetFormatPr baseColWidth="10" defaultColWidth="17.85546875" defaultRowHeight="153.94999999999999" customHeight="1" x14ac:dyDescent="0.2"/>
  <cols>
    <col min="1" max="1" width="15.140625" style="3" customWidth="1"/>
    <col min="2" max="2" width="20.140625" style="1" customWidth="1"/>
    <col min="3" max="3" width="41.42578125" style="1" customWidth="1"/>
    <col min="4" max="4" width="39.140625" style="1" customWidth="1"/>
    <col min="5" max="5" width="17.85546875" style="1"/>
    <col min="6" max="6" width="39.28515625" style="1" customWidth="1"/>
    <col min="7" max="7" width="29.28515625" style="4" customWidth="1"/>
    <col min="8" max="8" width="27.85546875" style="4" customWidth="1"/>
    <col min="9" max="9" width="39.28515625" style="4" customWidth="1"/>
    <col min="10" max="10" width="29.7109375" style="1" customWidth="1"/>
    <col min="11" max="16384" width="17.85546875" style="2"/>
  </cols>
  <sheetData>
    <row r="1" spans="1:10" ht="30" customHeight="1" x14ac:dyDescent="0.2">
      <c r="A1" s="24" t="s">
        <v>73</v>
      </c>
      <c r="B1" s="25"/>
      <c r="C1" s="25"/>
      <c r="D1" s="25"/>
      <c r="E1" s="25"/>
      <c r="F1" s="25"/>
      <c r="G1" s="25"/>
      <c r="H1" s="25"/>
      <c r="I1" s="25"/>
    </row>
    <row r="2" spans="1:10" ht="153.94999999999999" customHeight="1" x14ac:dyDescent="0.2">
      <c r="A2" s="24"/>
      <c r="B2" s="25"/>
      <c r="C2" s="25"/>
      <c r="D2" s="25"/>
      <c r="E2" s="25"/>
      <c r="F2" s="25"/>
      <c r="G2" s="25"/>
      <c r="H2" s="25"/>
      <c r="I2" s="25"/>
    </row>
    <row r="3" spans="1:10" ht="101.25" customHeight="1" x14ac:dyDescent="0.2">
      <c r="A3" s="26"/>
      <c r="B3" s="27"/>
      <c r="C3" s="27"/>
      <c r="D3" s="27"/>
      <c r="E3" s="27"/>
      <c r="F3" s="27"/>
      <c r="G3" s="27"/>
      <c r="H3" s="27"/>
      <c r="I3" s="27"/>
    </row>
    <row r="4" spans="1:10" ht="26.25" x14ac:dyDescent="0.4">
      <c r="A4" s="16" t="s">
        <v>0</v>
      </c>
      <c r="B4" s="17"/>
      <c r="C4" s="17"/>
      <c r="D4" s="17"/>
      <c r="E4" s="17"/>
      <c r="F4" s="17"/>
      <c r="G4" s="17"/>
      <c r="H4" s="17"/>
      <c r="I4" s="18"/>
    </row>
    <row r="5" spans="1:10" s="11" customFormat="1" ht="45" x14ac:dyDescent="0.2">
      <c r="A5" s="8"/>
      <c r="B5" s="9" t="s">
        <v>1</v>
      </c>
      <c r="C5" s="19"/>
      <c r="D5" s="19"/>
      <c r="E5" s="19"/>
      <c r="F5" s="20"/>
      <c r="G5" s="21" t="s">
        <v>2</v>
      </c>
      <c r="H5" s="22"/>
      <c r="I5" s="23"/>
      <c r="J5" s="10"/>
    </row>
    <row r="6" spans="1:10" s="11" customFormat="1" ht="112.5" x14ac:dyDescent="0.2">
      <c r="A6" s="6" t="s">
        <v>3</v>
      </c>
      <c r="B6" s="5" t="s">
        <v>4</v>
      </c>
      <c r="C6" s="5" t="s">
        <v>5</v>
      </c>
      <c r="D6" s="6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10"/>
    </row>
    <row r="7" spans="1:10" s="11" customFormat="1" ht="71.25" customHeight="1" x14ac:dyDescent="0.2">
      <c r="A7" s="6"/>
      <c r="B7" s="6"/>
      <c r="C7" s="5"/>
      <c r="D7" s="6"/>
      <c r="E7" s="5"/>
      <c r="F7" s="5"/>
      <c r="G7" s="5" t="s">
        <v>12</v>
      </c>
      <c r="H7" s="5" t="s">
        <v>12</v>
      </c>
      <c r="I7" s="5" t="s">
        <v>12</v>
      </c>
      <c r="J7" s="10"/>
    </row>
    <row r="8" spans="1:10" s="11" customFormat="1" ht="21.75" customHeight="1" x14ac:dyDescent="0.25">
      <c r="A8" s="12">
        <v>1</v>
      </c>
      <c r="B8" s="7">
        <v>17013</v>
      </c>
      <c r="C8" s="7" t="s">
        <v>13</v>
      </c>
      <c r="D8" s="7" t="s">
        <v>14</v>
      </c>
      <c r="E8" s="13" t="s">
        <v>15</v>
      </c>
      <c r="F8" s="7" t="s">
        <v>16</v>
      </c>
      <c r="G8" s="14">
        <v>1346560</v>
      </c>
      <c r="H8" s="14">
        <v>1747200</v>
      </c>
      <c r="I8" s="14">
        <v>2132000</v>
      </c>
      <c r="J8" s="10"/>
    </row>
    <row r="9" spans="1:10" s="11" customFormat="1" ht="21.75" customHeight="1" x14ac:dyDescent="0.25">
      <c r="A9" s="12">
        <v>2</v>
      </c>
      <c r="B9" s="7">
        <v>17042</v>
      </c>
      <c r="C9" s="7" t="s">
        <v>13</v>
      </c>
      <c r="D9" s="7" t="s">
        <v>17</v>
      </c>
      <c r="E9" s="13" t="s">
        <v>18</v>
      </c>
      <c r="F9" s="7" t="s">
        <v>19</v>
      </c>
      <c r="G9" s="14">
        <v>894480</v>
      </c>
      <c r="H9" s="14">
        <v>1170240</v>
      </c>
      <c r="I9" s="14">
        <v>1410640</v>
      </c>
      <c r="J9" s="10"/>
    </row>
    <row r="10" spans="1:10" s="11" customFormat="1" ht="21.75" customHeight="1" x14ac:dyDescent="0.25">
      <c r="A10" s="12">
        <v>3</v>
      </c>
      <c r="B10" s="7">
        <v>17050</v>
      </c>
      <c r="C10" s="7" t="s">
        <v>13</v>
      </c>
      <c r="D10" s="7" t="s">
        <v>20</v>
      </c>
      <c r="E10" s="13" t="s">
        <v>21</v>
      </c>
      <c r="F10" s="7" t="s">
        <v>22</v>
      </c>
      <c r="G10" s="14">
        <v>772640</v>
      </c>
      <c r="H10" s="14">
        <v>984240</v>
      </c>
      <c r="I10" s="14">
        <v>1115680</v>
      </c>
      <c r="J10" s="10"/>
    </row>
    <row r="11" spans="1:10" s="11" customFormat="1" ht="21.75" customHeight="1" x14ac:dyDescent="0.25">
      <c r="A11" s="12">
        <v>4</v>
      </c>
      <c r="B11" s="7">
        <v>17088</v>
      </c>
      <c r="C11" s="7" t="s">
        <v>13</v>
      </c>
      <c r="D11" s="7" t="s">
        <v>23</v>
      </c>
      <c r="E11" s="13" t="s">
        <v>24</v>
      </c>
      <c r="F11" s="7" t="s">
        <v>25</v>
      </c>
      <c r="G11" s="14">
        <v>929760</v>
      </c>
      <c r="H11" s="14">
        <v>1170240</v>
      </c>
      <c r="I11" s="14">
        <v>1362560</v>
      </c>
      <c r="J11" s="10"/>
    </row>
    <row r="12" spans="1:10" s="11" customFormat="1" ht="21.75" customHeight="1" x14ac:dyDescent="0.25">
      <c r="A12" s="12">
        <v>5</v>
      </c>
      <c r="B12" s="7">
        <v>17174</v>
      </c>
      <c r="C12" s="7" t="s">
        <v>13</v>
      </c>
      <c r="D12" s="7" t="s">
        <v>26</v>
      </c>
      <c r="E12" s="13" t="s">
        <v>27</v>
      </c>
      <c r="F12" s="7" t="s">
        <v>28</v>
      </c>
      <c r="G12" s="14">
        <v>490560</v>
      </c>
      <c r="H12" s="14">
        <v>666880</v>
      </c>
      <c r="I12" s="14">
        <v>753440</v>
      </c>
      <c r="J12" s="10"/>
    </row>
    <row r="13" spans="1:10" s="11" customFormat="1" ht="21.75" customHeight="1" x14ac:dyDescent="0.25">
      <c r="A13" s="12">
        <v>6</v>
      </c>
      <c r="B13" s="7">
        <v>17272</v>
      </c>
      <c r="C13" s="7" t="s">
        <v>13</v>
      </c>
      <c r="D13" s="7" t="s">
        <v>29</v>
      </c>
      <c r="E13" s="13" t="s">
        <v>30</v>
      </c>
      <c r="F13" s="7" t="s">
        <v>31</v>
      </c>
      <c r="G13" s="14">
        <v>721360</v>
      </c>
      <c r="H13" s="14">
        <v>981040</v>
      </c>
      <c r="I13" s="14">
        <v>1099680</v>
      </c>
      <c r="J13" s="10"/>
    </row>
    <row r="14" spans="1:10" s="11" customFormat="1" ht="21.75" customHeight="1" x14ac:dyDescent="0.25">
      <c r="A14" s="12">
        <v>7</v>
      </c>
      <c r="B14" s="7">
        <v>17388</v>
      </c>
      <c r="C14" s="7" t="s">
        <v>13</v>
      </c>
      <c r="D14" s="7" t="s">
        <v>32</v>
      </c>
      <c r="E14" s="13" t="s">
        <v>33</v>
      </c>
      <c r="F14" s="7" t="s">
        <v>34</v>
      </c>
      <c r="G14" s="14">
        <v>1048399.9999999999</v>
      </c>
      <c r="H14" s="14">
        <v>1244000</v>
      </c>
      <c r="I14" s="14">
        <v>1375440</v>
      </c>
      <c r="J14" s="10"/>
    </row>
    <row r="15" spans="1:10" s="11" customFormat="1" ht="21.75" customHeight="1" x14ac:dyDescent="0.25">
      <c r="A15" s="12">
        <v>8</v>
      </c>
      <c r="B15" s="7">
        <v>17442</v>
      </c>
      <c r="C15" s="7" t="s">
        <v>13</v>
      </c>
      <c r="D15" s="7" t="s">
        <v>35</v>
      </c>
      <c r="E15" s="13" t="s">
        <v>36</v>
      </c>
      <c r="F15" s="7" t="s">
        <v>37</v>
      </c>
      <c r="G15" s="14">
        <v>1048399.9999999999</v>
      </c>
      <c r="H15" s="14">
        <v>1330560</v>
      </c>
      <c r="I15" s="14">
        <v>1474800</v>
      </c>
      <c r="J15" s="10"/>
    </row>
    <row r="16" spans="1:10" s="11" customFormat="1" ht="29.25" customHeight="1" x14ac:dyDescent="0.25">
      <c r="A16" s="12">
        <v>9</v>
      </c>
      <c r="B16" s="7">
        <v>17446</v>
      </c>
      <c r="C16" s="7" t="s">
        <v>13</v>
      </c>
      <c r="D16" s="7" t="s">
        <v>38</v>
      </c>
      <c r="E16" s="13" t="s">
        <v>39</v>
      </c>
      <c r="F16" s="7" t="s">
        <v>40</v>
      </c>
      <c r="G16" s="14">
        <v>1314400</v>
      </c>
      <c r="H16" s="14">
        <v>1955680</v>
      </c>
      <c r="I16" s="14">
        <v>2324320</v>
      </c>
      <c r="J16" s="10"/>
    </row>
    <row r="17" spans="1:10" s="11" customFormat="1" ht="21.75" customHeight="1" x14ac:dyDescent="0.25">
      <c r="A17" s="12">
        <v>10</v>
      </c>
      <c r="B17" s="7">
        <v>17486</v>
      </c>
      <c r="C17" s="7" t="s">
        <v>13</v>
      </c>
      <c r="D17" s="7" t="s">
        <v>41</v>
      </c>
      <c r="E17" s="13" t="s">
        <v>42</v>
      </c>
      <c r="F17" s="7" t="s">
        <v>43</v>
      </c>
      <c r="G17" s="14">
        <v>490560</v>
      </c>
      <c r="H17" s="14">
        <v>673280</v>
      </c>
      <c r="I17" s="14">
        <v>820800</v>
      </c>
      <c r="J17" s="10"/>
    </row>
    <row r="18" spans="1:10" s="11" customFormat="1" ht="24" customHeight="1" x14ac:dyDescent="0.25">
      <c r="A18" s="12">
        <v>11</v>
      </c>
      <c r="B18" s="7">
        <v>17513</v>
      </c>
      <c r="C18" s="7" t="s">
        <v>13</v>
      </c>
      <c r="D18" s="7" t="s">
        <v>44</v>
      </c>
      <c r="E18" s="13" t="s">
        <v>45</v>
      </c>
      <c r="F18" s="7" t="s">
        <v>46</v>
      </c>
      <c r="G18" s="14">
        <v>1362560</v>
      </c>
      <c r="H18" s="14">
        <v>1843440</v>
      </c>
      <c r="I18" s="14">
        <v>2132000</v>
      </c>
      <c r="J18" s="10"/>
    </row>
    <row r="19" spans="1:10" s="11" customFormat="1" ht="31.5" customHeight="1" x14ac:dyDescent="0.25">
      <c r="A19" s="12">
        <v>12</v>
      </c>
      <c r="B19" s="7">
        <v>17524</v>
      </c>
      <c r="C19" s="7" t="s">
        <v>13</v>
      </c>
      <c r="D19" s="7" t="s">
        <v>47</v>
      </c>
      <c r="E19" s="13" t="s">
        <v>48</v>
      </c>
      <c r="F19" s="7" t="s">
        <v>49</v>
      </c>
      <c r="G19" s="14">
        <v>609040</v>
      </c>
      <c r="H19" s="14">
        <v>817440</v>
      </c>
      <c r="I19" s="14">
        <v>1074000</v>
      </c>
      <c r="J19" s="10"/>
    </row>
    <row r="20" spans="1:10" s="11" customFormat="1" ht="27" customHeight="1" x14ac:dyDescent="0.25">
      <c r="A20" s="12">
        <v>14</v>
      </c>
      <c r="B20" s="7">
        <v>17614</v>
      </c>
      <c r="C20" s="7" t="s">
        <v>13</v>
      </c>
      <c r="D20" s="7" t="s">
        <v>50</v>
      </c>
      <c r="E20" s="13" t="s">
        <v>51</v>
      </c>
      <c r="F20" s="7" t="s">
        <v>52</v>
      </c>
      <c r="G20" s="14">
        <v>1115680</v>
      </c>
      <c r="H20" s="14">
        <v>1279200</v>
      </c>
      <c r="I20" s="14">
        <v>1442640</v>
      </c>
      <c r="J20" s="10"/>
    </row>
    <row r="21" spans="1:10" s="11" customFormat="1" ht="25.5" customHeight="1" x14ac:dyDescent="0.25">
      <c r="A21" s="12">
        <v>15</v>
      </c>
      <c r="B21" s="7">
        <v>17616</v>
      </c>
      <c r="C21" s="7" t="s">
        <v>13</v>
      </c>
      <c r="D21" s="7" t="s">
        <v>53</v>
      </c>
      <c r="E21" s="13" t="s">
        <v>54</v>
      </c>
      <c r="F21" s="7" t="s">
        <v>55</v>
      </c>
      <c r="G21" s="14">
        <v>852800</v>
      </c>
      <c r="H21" s="14">
        <v>1147760</v>
      </c>
      <c r="I21" s="14">
        <v>1282400</v>
      </c>
      <c r="J21" s="10"/>
    </row>
    <row r="22" spans="1:10" s="11" customFormat="1" ht="26.25" customHeight="1" x14ac:dyDescent="0.25">
      <c r="A22" s="12">
        <v>16</v>
      </c>
      <c r="B22" s="7">
        <v>17653</v>
      </c>
      <c r="C22" s="7" t="s">
        <v>13</v>
      </c>
      <c r="D22" s="7" t="s">
        <v>56</v>
      </c>
      <c r="E22" s="13" t="s">
        <v>57</v>
      </c>
      <c r="F22" s="7" t="s">
        <v>58</v>
      </c>
      <c r="G22" s="14">
        <v>1064400</v>
      </c>
      <c r="H22" s="14">
        <v>1195840</v>
      </c>
      <c r="I22" s="14">
        <v>1378560</v>
      </c>
      <c r="J22" s="10"/>
    </row>
    <row r="23" spans="1:10" s="11" customFormat="1" ht="31.5" customHeight="1" x14ac:dyDescent="0.25">
      <c r="A23" s="12">
        <f t="shared" ref="A23:A26" si="0">A22+1</f>
        <v>17</v>
      </c>
      <c r="B23" s="7">
        <v>17665</v>
      </c>
      <c r="C23" s="7" t="s">
        <v>13</v>
      </c>
      <c r="D23" s="7" t="s">
        <v>59</v>
      </c>
      <c r="E23" s="13" t="s">
        <v>60</v>
      </c>
      <c r="F23" s="7" t="s">
        <v>61</v>
      </c>
      <c r="G23" s="14">
        <v>634800</v>
      </c>
      <c r="H23" s="14">
        <v>923360</v>
      </c>
      <c r="I23" s="14">
        <v>1202240</v>
      </c>
      <c r="J23" s="10"/>
    </row>
    <row r="24" spans="1:10" s="11" customFormat="1" ht="44.25" customHeight="1" x14ac:dyDescent="0.25">
      <c r="A24" s="12">
        <v>18</v>
      </c>
      <c r="B24" s="7">
        <v>17777</v>
      </c>
      <c r="C24" s="7" t="s">
        <v>13</v>
      </c>
      <c r="D24" s="7" t="s">
        <v>62</v>
      </c>
      <c r="E24" s="13" t="s">
        <v>63</v>
      </c>
      <c r="F24" s="7" t="s">
        <v>64</v>
      </c>
      <c r="G24" s="14">
        <v>1112560</v>
      </c>
      <c r="H24" s="14">
        <v>1244000</v>
      </c>
      <c r="I24" s="14">
        <v>1378640</v>
      </c>
      <c r="J24" s="10"/>
    </row>
    <row r="25" spans="1:10" s="11" customFormat="1" ht="29.25" customHeight="1" x14ac:dyDescent="0.25">
      <c r="A25" s="12">
        <v>19</v>
      </c>
      <c r="B25" s="7">
        <v>17873</v>
      </c>
      <c r="C25" s="7" t="s">
        <v>13</v>
      </c>
      <c r="D25" s="7" t="s">
        <v>65</v>
      </c>
      <c r="E25" s="13" t="s">
        <v>66</v>
      </c>
      <c r="F25" s="7" t="s">
        <v>67</v>
      </c>
      <c r="G25" s="14">
        <v>503520</v>
      </c>
      <c r="H25" s="14">
        <v>545200</v>
      </c>
      <c r="I25" s="14">
        <v>631760</v>
      </c>
      <c r="J25" s="10"/>
    </row>
    <row r="26" spans="1:10" s="11" customFormat="1" ht="24" customHeight="1" x14ac:dyDescent="0.25">
      <c r="A26" s="12">
        <f t="shared" si="0"/>
        <v>20</v>
      </c>
      <c r="B26" s="7">
        <v>17877</v>
      </c>
      <c r="C26" s="7" t="s">
        <v>13</v>
      </c>
      <c r="D26" s="7" t="s">
        <v>68</v>
      </c>
      <c r="E26" s="13" t="s">
        <v>69</v>
      </c>
      <c r="F26" s="7" t="s">
        <v>70</v>
      </c>
      <c r="G26" s="14">
        <v>1234320</v>
      </c>
      <c r="H26" s="14">
        <v>1490800</v>
      </c>
      <c r="I26" s="14">
        <v>1715200</v>
      </c>
      <c r="J26" s="10"/>
    </row>
    <row r="27" spans="1:10" ht="47.25" customHeight="1" x14ac:dyDescent="0.2"/>
    <row r="28" spans="1:10" ht="23.25" customHeight="1" x14ac:dyDescent="0.2"/>
    <row r="29" spans="1:10" ht="23.25" customHeight="1" x14ac:dyDescent="0.2"/>
    <row r="30" spans="1:10" ht="21.75" customHeight="1" x14ac:dyDescent="0.2"/>
    <row r="31" spans="1:10" ht="27.75" customHeight="1" x14ac:dyDescent="0.2"/>
    <row r="32" spans="1:10" ht="23.25" customHeight="1" x14ac:dyDescent="0.2">
      <c r="C32" s="15" t="s">
        <v>71</v>
      </c>
    </row>
    <row r="33" spans="3:3" ht="24" customHeight="1" x14ac:dyDescent="0.2">
      <c r="C33" s="15" t="s">
        <v>72</v>
      </c>
    </row>
    <row r="34" spans="3:3" ht="24.75" customHeight="1" x14ac:dyDescent="0.2"/>
  </sheetData>
  <mergeCells count="4">
    <mergeCell ref="A4:I4"/>
    <mergeCell ref="C5:F5"/>
    <mergeCell ref="G5:I5"/>
    <mergeCell ref="A1:I3"/>
  </mergeCells>
  <printOptions horizontalCentered="1"/>
  <pageMargins left="0.19685039370078741" right="0.19685039370078741" top="0.59055118110236227" bottom="0.19685039370078741" header="0.31496062992125984" footer="0.31496062992125984"/>
  <pageSetup paperSize="14" scale="52" fitToHeight="0" orientation="portrait" r:id="rId1"/>
  <headerFooter>
    <oddHeader>&amp;CANEXO : LOTE 3 PECUARIO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Trujillo</dc:creator>
  <cp:keywords/>
  <dc:description/>
  <cp:lastModifiedBy>gladis marlen londoño osorio</cp:lastModifiedBy>
  <cp:revision/>
  <dcterms:created xsi:type="dcterms:W3CDTF">2020-01-29T17:01:14Z</dcterms:created>
  <dcterms:modified xsi:type="dcterms:W3CDTF">2025-07-04T03:13:07Z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2024-05-21T14:08:25Z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352c1557-eb75-452d-b0f1-58d7325304a8</vt:lpwstr>
  </property>
  <property fmtid="{D5CDD505-2E9C-101B-9397-08002B2CF9AE}" pid="8" name="MSIP_Label_fc111285-cafa-4fc9-8a9a-bd902089b24f_ContentBits">
    <vt:lpwstr>0</vt:lpwstr>
  </property>
</Properties>
</file>