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OneDrive - Servicio Nacional de Aprendizaje (1)\2019 SENA\3.2 ANEXOS MINIMA CUANTIA SENA 2025\"/>
    </mc:Choice>
  </mc:AlternateContent>
  <xr:revisionPtr revIDLastSave="0" documentId="13_ncr:1_{33965531-44EA-4253-9DEA-5C031341CCEC}" xr6:coauthVersionLast="47" xr6:coauthVersionMax="47" xr10:uidLastSave="{00000000-0000-0000-0000-000000000000}"/>
  <bookViews>
    <workbookView xWindow="-98" yWindow="-98" windowWidth="23236" windowHeight="13996" firstSheet="1" activeTab="1" xr2:uid="{00000000-000D-0000-FFFF-FFFF00000000}"/>
  </bookViews>
  <sheets>
    <sheet name="LOTE 1" sheetId="1" r:id="rId1"/>
    <sheet name="LOTE 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2" l="1"/>
  <c r="A9" i="2"/>
  <c r="A10" i="2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1"/>
  <c r="A23" i="1"/>
</calcChain>
</file>

<file path=xl/sharedStrings.xml><?xml version="1.0" encoding="utf-8"?>
<sst xmlns="http://schemas.openxmlformats.org/spreadsheetml/2006/main" count="266" uniqueCount="134">
  <si>
    <r>
      <rPr>
        <b/>
        <sz val="10"/>
        <color rgb="FFFF0000"/>
        <rFont val="Arial"/>
        <family val="2"/>
      </rPr>
      <t>[Fecha]</t>
    </r>
    <r>
      <rPr>
        <b/>
        <sz val="10"/>
        <color theme="1"/>
        <rFont val="Arial"/>
        <family val="2"/>
      </rPr>
      <t xml:space="preserve">
Señores
SERVICIO NACIONAL DE APRENDIZAJE SENA 
Manizales
Ref.: Proceso No MÍNIMA CUANTÍA NRO: </t>
    </r>
    <r>
      <rPr>
        <b/>
        <sz val="10"/>
        <color rgb="FFFF0000"/>
        <rFont val="Arial"/>
        <family val="2"/>
      </rPr>
      <t>MC-CLD-CFC-00____-2025</t>
    </r>
    <r>
      <rPr>
        <b/>
        <sz val="10"/>
        <color theme="1"/>
        <rFont val="Arial"/>
        <family val="2"/>
      </rPr>
      <t xml:space="preserve">
OBJETO DEL CONTRATO:  PRESTACIÓN DE SERVICIO A TODO COSTO DE TRANSPORTE A LOS DIFERENTES MUNICIPIOS DEL DEPARTAMENTO DE CALDAS. LOTE 1: SALIDAS DE PERSONAL CFC 2025 
El valor total con todos los impuestos, costos directos e indirectos es de __________________________________________________ 
__________________________, actuando en calidad de ____________________ (persona natural oferente, o el representante legal, o apoderado), de ____________________________ (nombre del proponente o del integrante del consorcio o unión temporal), certifico que se cumplirá con todas las especificaciones técnicas requeridas para la ejecución del contrato.</t>
    </r>
  </si>
  <si>
    <t>LOTE 1: FICHA TECNICA SALIDAS DE PERSONAL CFC 2025</t>
  </si>
  <si>
    <t>https://www.pruebaderuta.com/clasificacion-de-vehiculos-de-pasajeros-en-colombia.php</t>
  </si>
  <si>
    <t>TIPO DE VEHICULO</t>
  </si>
  <si>
    <t xml:space="preserve">NUMERO </t>
  </si>
  <si>
    <t>CODIGO DEL MUNICIPIO</t>
  </si>
  <si>
    <t xml:space="preserve">DEPARTAMENTO </t>
  </si>
  <si>
    <t>MUNICIPIO</t>
  </si>
  <si>
    <t>TIEMPO DE DESPLAZAMIENTO APROXIMADO ( fuente google)</t>
  </si>
  <si>
    <t>KM DESDE MANIZALES- MALTERIA A LOS MUNICIPIOS (fuente google)</t>
  </si>
  <si>
    <t>Microbuses: Son vehículos que se usan para el transporte urbano de pasajeros, con longitudes entre 6 m y 7 m, y alturas no superiores a 2,8 m. Son vehículos fáciles de identificar ya que se montan en chasises de uso genérico conocidos como la Chevrolet NPR. 
PASAJEROS: 10 A 19 PERSONAS</t>
  </si>
  <si>
    <t>Busetas: Vehículos empleados tanto para el transporte urbano como interurbano, con variaciones evidentes en su nivel de equipamiento y accesorios; sus carrocerías son montadas sobre chasís más largos y presentan longitudes entre 7 m y 10 m
PASAJEROS: 20 A 30 PERSONAS</t>
  </si>
  <si>
    <t>Autobuses: Los autobuses son generalmente empleados para el transporte interurbano, escolar y especial. Están adaptados de tal manera que ofrecen comodidades a sus ocupantes. Generalmente tienen bodegas para equipajes más grandes. Sus longitudes varían entre los 11 m y los 15 m
PASAJEROS: 31 hasta 40 PERSONAS</t>
  </si>
  <si>
    <t>Valor por recorrido (IDA Y REGRESO) desde o hasta el municipio (Manizales-Caldas) Incluyendo Costos, gastos e impuestos</t>
  </si>
  <si>
    <t>CALDAS</t>
  </si>
  <si>
    <t>AGUADAS</t>
  </si>
  <si>
    <t>5 h 30 min</t>
  </si>
  <si>
    <t>(156.5 km) por Carretera 25</t>
  </si>
  <si>
    <t>ANSERMA</t>
  </si>
  <si>
    <t>1 h 42 min</t>
  </si>
  <si>
    <t>(74.3 km) por Carretera 50</t>
  </si>
  <si>
    <t>ARANZAZU</t>
  </si>
  <si>
    <t>1 h 28 min</t>
  </si>
  <si>
    <t>(50.5 km) por Manizales-Neira y Neira-Aranzazu</t>
  </si>
  <si>
    <t>BELALCAZAR</t>
  </si>
  <si>
    <t>1 h 39 min</t>
  </si>
  <si>
    <t>(72.5 km) por Carretera 50</t>
  </si>
  <si>
    <t>CHINCHINA</t>
  </si>
  <si>
    <r>
      <t>39 min</t>
    </r>
    <r>
      <rPr>
        <sz val="8"/>
        <rFont val="Arial"/>
        <family val="2"/>
      </rPr>
      <t> </t>
    </r>
  </si>
  <si>
    <t>(25.5 km) por Carretera 50</t>
  </si>
  <si>
    <t>FILADELFIA</t>
  </si>
  <si>
    <r>
      <t>1 h 26 min</t>
    </r>
    <r>
      <rPr>
        <sz val="8"/>
        <rFont val="Arial"/>
        <family val="2"/>
      </rPr>
      <t> </t>
    </r>
  </si>
  <si>
    <t>(48.1 km) por Manizales-Neira y Neira-Aranzazu</t>
  </si>
  <si>
    <t>LA MERCED</t>
  </si>
  <si>
    <r>
      <t>1 h 46 min</t>
    </r>
    <r>
      <rPr>
        <sz val="8"/>
        <rFont val="Arial"/>
        <family val="2"/>
      </rPr>
      <t> </t>
    </r>
  </si>
  <si>
    <t>(86.4 km) por Manizales-La Felisa/Carretera 50 y Manizales-La Felisa</t>
  </si>
  <si>
    <t>MARMATO</t>
  </si>
  <si>
    <r>
      <t>2 h 18 min</t>
    </r>
    <r>
      <rPr>
        <sz val="8"/>
        <rFont val="Arial"/>
        <family val="2"/>
      </rPr>
      <t> </t>
    </r>
  </si>
  <si>
    <t>(95.5 km) por Manizales-La Felisa/Carretera 50</t>
  </si>
  <si>
    <t>MARULANDA</t>
  </si>
  <si>
    <t>3 h 50 min</t>
  </si>
  <si>
    <t> (126.3 km) por Salamina-Marulanda</t>
  </si>
  <si>
    <t>NEIRA</t>
  </si>
  <si>
    <t>36 min</t>
  </si>
  <si>
    <t> (20.4 km) por Manizales-Neira</t>
  </si>
  <si>
    <t>PACORA</t>
  </si>
  <si>
    <r>
      <t>3 h 13 min</t>
    </r>
    <r>
      <rPr>
        <sz val="8"/>
        <rFont val="Arial"/>
        <family val="2"/>
      </rPr>
      <t> </t>
    </r>
  </si>
  <si>
    <t>(105.9 km) por Neira-Aranzazu y Salamina-Pácora</t>
  </si>
  <si>
    <t>PALESTINA</t>
  </si>
  <si>
    <r>
      <t>49 min</t>
    </r>
    <r>
      <rPr>
        <sz val="8"/>
        <rFont val="Arial"/>
        <family val="2"/>
      </rPr>
      <t> </t>
    </r>
  </si>
  <si>
    <t>(30.3 km) por Carretera 50</t>
  </si>
  <si>
    <t>RIOSUCIO</t>
  </si>
  <si>
    <r>
      <t>1 h 48 min</t>
    </r>
    <r>
      <rPr>
        <sz val="8"/>
        <rFont val="Arial"/>
        <family val="2"/>
      </rPr>
      <t> </t>
    </r>
  </si>
  <si>
    <t>(93.2 km) por Manizales-La Felisa/Carretera 50</t>
  </si>
  <si>
    <t>RISARALDA</t>
  </si>
  <si>
    <r>
      <t>1 h 16 min</t>
    </r>
    <r>
      <rPr>
        <sz val="8"/>
        <rFont val="Arial"/>
        <family val="2"/>
      </rPr>
      <t> </t>
    </r>
  </si>
  <si>
    <t>(59.8 km) por Carretera 50 y Manizales-La Felisa/Carretera 50</t>
  </si>
  <si>
    <t>SALAMINA</t>
  </si>
  <si>
    <r>
      <t>2 h 3 min</t>
    </r>
    <r>
      <rPr>
        <sz val="8"/>
        <rFont val="Arial"/>
        <family val="2"/>
      </rPr>
      <t> </t>
    </r>
  </si>
  <si>
    <t>(72.5 km) por Neira-Aranzazu y Aranzazu-Salamina</t>
  </si>
  <si>
    <t>SAN JOSE</t>
  </si>
  <si>
    <t>1 h 24 min</t>
  </si>
  <si>
    <t> (66.3 km) por Carretera 50 y Arauca-San José</t>
  </si>
  <si>
    <t>SUPIA</t>
  </si>
  <si>
    <r>
      <t>1 h 29 min</t>
    </r>
    <r>
      <rPr>
        <sz val="8"/>
        <rFont val="Arial"/>
        <family val="2"/>
      </rPr>
      <t> </t>
    </r>
  </si>
  <si>
    <t>(80.8 km) por Manizales-La Felisa/Carretera 50</t>
  </si>
  <si>
    <t>VILLAMARIA</t>
  </si>
  <si>
    <r>
      <t>15 min</t>
    </r>
    <r>
      <rPr>
        <sz val="8"/>
        <rFont val="Arial"/>
        <family val="2"/>
      </rPr>
      <t> </t>
    </r>
  </si>
  <si>
    <t>(5.9 km) por Vía Panamericana</t>
  </si>
  <si>
    <t>VITERBO</t>
  </si>
  <si>
    <r>
      <t>1 h 17 min</t>
    </r>
    <r>
      <rPr>
        <sz val="8"/>
        <rFont val="Arial"/>
        <family val="2"/>
      </rPr>
      <t> </t>
    </r>
  </si>
  <si>
    <t>(69.5 km) por Carretera 50</t>
  </si>
  <si>
    <t>LOTE 2: FICHA TECNICA TRANSPORTE DE MATERIALES DE FORMACION CFC 2025</t>
  </si>
  <si>
    <t>1 TONELADA ES IGUAL A 1000 KILOS</t>
  </si>
  <si>
    <t>KM DESDE MANIZALES- MALTERIA A LOS MUNICIPIOS ( fuente google)</t>
  </si>
  <si>
    <t>Cotizacion carro Termoking 1.0 o Carga Seca toneladas INCLUYENDO Costos, gastos e impuestos</t>
  </si>
  <si>
    <t>Cotizacion carro Termoking 2,5 o Carga Seca toneladas INCLUYENDO Costos, gastos e impuestos</t>
  </si>
  <si>
    <t>Cotizacion carro carga seca 5 toneladas INCLUYENDO Costos, gastos e impuestos</t>
  </si>
  <si>
    <t>Cotizacion carro carga seca 10 toneladas INCLUYENDO Costos, gastos e impuestos</t>
  </si>
  <si>
    <r>
      <t>39 min</t>
    </r>
    <r>
      <rPr>
        <sz val="14"/>
        <rFont val="Arial"/>
        <family val="2"/>
      </rPr>
      <t> </t>
    </r>
  </si>
  <si>
    <r>
      <t>1 h 26 min</t>
    </r>
    <r>
      <rPr>
        <sz val="14"/>
        <rFont val="Arial"/>
        <family val="2"/>
      </rPr>
      <t> </t>
    </r>
  </si>
  <si>
    <r>
      <t>1 h 46 min</t>
    </r>
    <r>
      <rPr>
        <sz val="14"/>
        <rFont val="Arial"/>
        <family val="2"/>
      </rPr>
      <t> </t>
    </r>
  </si>
  <si>
    <r>
      <t>2 h 18 min</t>
    </r>
    <r>
      <rPr>
        <sz val="14"/>
        <rFont val="Arial"/>
        <family val="2"/>
      </rPr>
      <t> </t>
    </r>
  </si>
  <si>
    <r>
      <t>3 h 13 min</t>
    </r>
    <r>
      <rPr>
        <sz val="14"/>
        <rFont val="Arial"/>
        <family val="2"/>
      </rPr>
      <t> </t>
    </r>
  </si>
  <si>
    <r>
      <t>49 min</t>
    </r>
    <r>
      <rPr>
        <sz val="14"/>
        <rFont val="Arial"/>
        <family val="2"/>
      </rPr>
      <t> </t>
    </r>
  </si>
  <si>
    <r>
      <t>1 h 48 min</t>
    </r>
    <r>
      <rPr>
        <sz val="14"/>
        <rFont val="Arial"/>
        <family val="2"/>
      </rPr>
      <t> </t>
    </r>
  </si>
  <si>
    <r>
      <t>1 h 16 min</t>
    </r>
    <r>
      <rPr>
        <sz val="14"/>
        <rFont val="Arial"/>
        <family val="2"/>
      </rPr>
      <t> </t>
    </r>
  </si>
  <si>
    <r>
      <t>2 h 3 min</t>
    </r>
    <r>
      <rPr>
        <sz val="14"/>
        <rFont val="Arial"/>
        <family val="2"/>
      </rPr>
      <t> </t>
    </r>
  </si>
  <si>
    <r>
      <t>1 h 29 min</t>
    </r>
    <r>
      <rPr>
        <sz val="14"/>
        <rFont val="Arial"/>
        <family val="2"/>
      </rPr>
      <t> </t>
    </r>
  </si>
  <si>
    <r>
      <t>15 min</t>
    </r>
    <r>
      <rPr>
        <sz val="14"/>
        <rFont val="Arial"/>
        <family val="2"/>
      </rPr>
      <t> </t>
    </r>
  </si>
  <si>
    <r>
      <t>1 h 17 min</t>
    </r>
    <r>
      <rPr>
        <sz val="14"/>
        <rFont val="Arial"/>
        <family val="2"/>
      </rPr>
      <t> </t>
    </r>
  </si>
  <si>
    <t>SE SOLICITA CORDIALMENTE REALIZAR RUTAS Y COLOCAR LOS MUNICIPIOS EN EL SIGUIENTE EXCEL (DESDE MANIZALES- MALTERIA A LOS MUNICIPIOS)</t>
  </si>
  <si>
    <t xml:space="preserve">MUNICIPIOS </t>
  </si>
  <si>
    <t>RUTAS</t>
  </si>
  <si>
    <t>MUNICIPIO 1</t>
  </si>
  <si>
    <t>MUNICIPIO 2</t>
  </si>
  <si>
    <t>MUNICIPIO 3</t>
  </si>
  <si>
    <t>MUNICIPIO 4</t>
  </si>
  <si>
    <t>MUNICIPIO 5</t>
  </si>
  <si>
    <t>MUNICIPIO 6</t>
  </si>
  <si>
    <t>Cotizacion carro Termoking 1.0  o Carga Seca toneladas INCLUYENDO Costos, gastos e impuestos</t>
  </si>
  <si>
    <t>20. RUTA 1</t>
  </si>
  <si>
    <t>Neira</t>
  </si>
  <si>
    <t xml:space="preserve">Aranzazu </t>
  </si>
  <si>
    <t>Filadelfia</t>
  </si>
  <si>
    <t>NA</t>
  </si>
  <si>
    <t>21. RUTA 2</t>
  </si>
  <si>
    <t xml:space="preserve">Salamina </t>
  </si>
  <si>
    <t>Pacora</t>
  </si>
  <si>
    <t>Aguadas</t>
  </si>
  <si>
    <t>22. RUTA 3</t>
  </si>
  <si>
    <t>23. RUTA 4</t>
  </si>
  <si>
    <t>Risaralda</t>
  </si>
  <si>
    <t>Anserma</t>
  </si>
  <si>
    <t>24. RUTA 5</t>
  </si>
  <si>
    <t>San Jose</t>
  </si>
  <si>
    <t>Belalcazar</t>
  </si>
  <si>
    <t>Viterbo</t>
  </si>
  <si>
    <t>25. RUTA 6</t>
  </si>
  <si>
    <t xml:space="preserve">Anserma </t>
  </si>
  <si>
    <t xml:space="preserve">San Jose </t>
  </si>
  <si>
    <t>26. RUTA 7</t>
  </si>
  <si>
    <t>Villamaria</t>
  </si>
  <si>
    <t>Chinchina</t>
  </si>
  <si>
    <t>Palestina</t>
  </si>
  <si>
    <t>27. RUTA 8</t>
  </si>
  <si>
    <t>28. RUTA 9</t>
  </si>
  <si>
    <t>La Merced</t>
  </si>
  <si>
    <t>Marmato</t>
  </si>
  <si>
    <t>29. RUTA 10</t>
  </si>
  <si>
    <t>Supia</t>
  </si>
  <si>
    <t>Riosucio</t>
  </si>
  <si>
    <t>La cotización debe incluir, Costos, Gastos directos e indirectos y Auxiliares de Cargue y descargue. Los materiales transportados deben ser entregados en las cabeceras municipales según lo solicitado</t>
  </si>
  <si>
    <t>30 de junio de 2025
Señores
SERVICIO NACIONAL DE APRENDIZAJE SENA 
Manizales
Ref.: Proceso No MÍNIMA CUANTÍA NRO: MC-CLD-CFC-012-2025
OBJETO DEL CONTRATO:  PRESTACIÓN DE SERVICIO A TODO COSTO DE TRANSPORTE A LOS DIFERENTES MUNICIPIOS DEL DEPARTAMENTO DE CALDAS.  LOTE 2: TRANSPORTE DE MATERIALES DE FORMACION CFC 2025
______________________________________________________________________________________________________________________________________________________________
El valor total con todos los impuestos, costos directos e indirectos es de __________________________________________________ 
__________________________, actuando en calidad de ____________________ (persona natural oferente, o el representante legal, o apoderado), de ____________________________ (nombre del proponente o del integrante del consorcio o unión temporal), certifico que se cumplirá con todas las especificaciones técnicas requeridas para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</si>
</sst>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[$$-240A]\ 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Tahoma"/>
      <family val="2"/>
      <charset val="1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i/>
      <sz val="20"/>
      <color theme="1"/>
      <name val="Calibri"/>
      <family val="2"/>
      <scheme val="minor"/>
    </font>
    <font>
      <sz val="8"/>
      <color rgb="FF20212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202122"/>
      <name val="Arial"/>
      <family val="2"/>
    </font>
    <font>
      <b/>
      <sz val="14"/>
      <name val="Arial"/>
      <family val="2"/>
    </font>
    <font>
      <sz val="10"/>
      <color rgb="FF202122"/>
      <name val="Arial"/>
      <family val="2"/>
    </font>
    <font>
      <sz val="14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0" borderId="2" applyBorder="0"/>
    <xf numFmtId="0" fontId="3" fillId="0" borderId="0"/>
    <xf numFmtId="42" fontId="1" fillId="0" borderId="0" applyFont="0" applyFill="0" applyBorder="0" applyAlignment="0" applyProtection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42" fontId="5" fillId="0" borderId="0" xfId="4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44" fontId="0" fillId="0" borderId="1" xfId="7" applyFont="1" applyBorder="1"/>
    <xf numFmtId="0" fontId="23" fillId="0" borderId="1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166" fontId="10" fillId="5" borderId="1" xfId="7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10">
    <cellStyle name="Moneda" xfId="7" builtinId="4"/>
    <cellStyle name="Moneda [0]" xfId="4" builtinId="7"/>
    <cellStyle name="Moneda [0] 2" xfId="8" xr:uid="{7925B52E-588B-463D-AE20-EBA480B5195A}"/>
    <cellStyle name="Moneda 4" xfId="1" xr:uid="{00000000-0005-0000-0000-000002000000}"/>
    <cellStyle name="Normal" xfId="0" builtinId="0"/>
    <cellStyle name="Normal 2" xfId="6" xr:uid="{85ED751C-0325-4EAA-BECA-89A974F1EE19}"/>
    <cellStyle name="Normal 3" xfId="5" xr:uid="{ABA21A4B-0A1F-4E1A-A10B-6504CE155C79}"/>
    <cellStyle name="Normal 5" xfId="2" xr:uid="{00000000-0005-0000-0000-000004000000}"/>
    <cellStyle name="Normal 6" xfId="3" xr:uid="{00000000-0005-0000-0000-000005000000}"/>
    <cellStyle name="Normal 74" xfId="9" xr:uid="{1CC60EAF-0D4B-4A60-8E6D-0C58217AA4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295730</xdr:colOff>
      <xdr:row>0</xdr:row>
      <xdr:rowOff>309562</xdr:rowOff>
    </xdr:from>
    <xdr:to>
      <xdr:col>1</xdr:col>
      <xdr:colOff>711466</xdr:colOff>
      <xdr:row>1</xdr:row>
      <xdr:rowOff>678656</xdr:rowOff>
    </xdr:to>
    <xdr:pic>
      <xdr:nvPicPr>
        <xdr:cNvPr id="2" name="Imagen 1" descr="Logo SENA">
          <a:extLst>
            <a:ext uri="{FF2B5EF4-FFF2-40B4-BE49-F238E27FC236}">
              <a16:creationId xmlns:a16="http://schemas.microsoft.com/office/drawing/2014/main" id="{965CCF07-3236-4541-9D97-27FFD53F6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761" y="309562"/>
          <a:ext cx="415736" cy="75009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981075</xdr:colOff>
      <xdr:row>1</xdr:row>
      <xdr:rowOff>47625</xdr:rowOff>
    </xdr:from>
    <xdr:to>
      <xdr:col>1</xdr:col>
      <xdr:colOff>1276350</xdr:colOff>
      <xdr:row>2</xdr:row>
      <xdr:rowOff>389877</xdr:rowOff>
    </xdr:to>
    <xdr:pic>
      <xdr:nvPicPr>
        <xdr:cNvPr id="2" name="Imagen 1" descr="Logo SENA">
          <a:extLst>
            <a:ext uri="{FF2B5EF4-FFF2-40B4-BE49-F238E27FC236}">
              <a16:creationId xmlns:a16="http://schemas.microsoft.com/office/drawing/2014/main" id="{5B64C8D4-F22C-40AC-888D-CF055E903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38125"/>
          <a:ext cx="295275" cy="53275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zoomScale="80" zoomScaleNormal="80" workbookViewId="0">
      <selection sqref="A1:I3"/>
    </sheetView>
  </sheetViews>
  <sheetFormatPr baseColWidth="10" defaultColWidth="17.86328125" defaultRowHeight="153.94999999999999" customHeight="1" x14ac:dyDescent="0.35"/>
  <cols>
    <col min="1" max="1" width="15.1328125" style="3" customWidth="1"/>
    <col min="2" max="2" width="20.1328125" style="1" customWidth="1"/>
    <col min="3" max="3" width="41.3984375" style="1" customWidth="1"/>
    <col min="4" max="4" width="39.1328125" style="1" customWidth="1"/>
    <col min="5" max="5" width="17.86328125" style="1"/>
    <col min="6" max="6" width="39.265625" style="1" customWidth="1"/>
    <col min="7" max="7" width="29.265625" style="4" customWidth="1"/>
    <col min="8" max="8" width="27.86328125" style="4" customWidth="1"/>
    <col min="9" max="9" width="103.3984375" style="4" customWidth="1"/>
    <col min="10" max="10" width="29.73046875" style="1" customWidth="1"/>
    <col min="11" max="16384" width="17.86328125" style="2"/>
  </cols>
  <sheetData>
    <row r="1" spans="1:10" ht="30" customHeight="1" x14ac:dyDescent="0.35">
      <c r="A1" s="35" t="s">
        <v>0</v>
      </c>
      <c r="B1" s="36"/>
      <c r="C1" s="36"/>
      <c r="D1" s="36"/>
      <c r="E1" s="36"/>
      <c r="F1" s="36"/>
      <c r="G1" s="36"/>
      <c r="H1" s="36"/>
      <c r="I1" s="36"/>
    </row>
    <row r="2" spans="1:10" ht="153.94999999999999" customHeight="1" x14ac:dyDescent="0.35">
      <c r="A2" s="35"/>
      <c r="B2" s="36"/>
      <c r="C2" s="36"/>
      <c r="D2" s="36"/>
      <c r="E2" s="36"/>
      <c r="F2" s="36"/>
      <c r="G2" s="36"/>
      <c r="H2" s="36"/>
      <c r="I2" s="36"/>
    </row>
    <row r="3" spans="1:10" ht="101.25" customHeight="1" x14ac:dyDescent="0.35">
      <c r="A3" s="37"/>
      <c r="B3" s="38"/>
      <c r="C3" s="38"/>
      <c r="D3" s="38"/>
      <c r="E3" s="38"/>
      <c r="F3" s="38"/>
      <c r="G3" s="38"/>
      <c r="H3" s="38"/>
      <c r="I3" s="38"/>
    </row>
    <row r="4" spans="1:10" ht="25.5" x14ac:dyDescent="0.75">
      <c r="A4" s="27" t="s">
        <v>1</v>
      </c>
      <c r="B4" s="28"/>
      <c r="C4" s="28"/>
      <c r="D4" s="28"/>
      <c r="E4" s="28"/>
      <c r="F4" s="28"/>
      <c r="G4" s="28"/>
      <c r="H4" s="28"/>
      <c r="I4" s="29"/>
    </row>
    <row r="5" spans="1:10" s="11" customFormat="1" ht="31.5" x14ac:dyDescent="0.35">
      <c r="A5" s="8"/>
      <c r="B5" s="9" t="s">
        <v>2</v>
      </c>
      <c r="C5" s="30"/>
      <c r="D5" s="30"/>
      <c r="E5" s="30"/>
      <c r="F5" s="31"/>
      <c r="G5" s="32" t="s">
        <v>3</v>
      </c>
      <c r="H5" s="33"/>
      <c r="I5" s="34"/>
      <c r="J5" s="10"/>
    </row>
    <row r="6" spans="1:10" s="11" customFormat="1" ht="81" x14ac:dyDescent="0.3">
      <c r="A6" s="6" t="s">
        <v>4</v>
      </c>
      <c r="B6" s="5" t="s">
        <v>5</v>
      </c>
      <c r="C6" s="5" t="s">
        <v>6</v>
      </c>
      <c r="D6" s="6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10"/>
    </row>
    <row r="7" spans="1:10" s="11" customFormat="1" ht="71.25" customHeight="1" x14ac:dyDescent="0.3">
      <c r="A7" s="6"/>
      <c r="B7" s="6"/>
      <c r="C7" s="5"/>
      <c r="D7" s="6"/>
      <c r="E7" s="5"/>
      <c r="F7" s="5"/>
      <c r="G7" s="5" t="s">
        <v>13</v>
      </c>
      <c r="H7" s="5" t="s">
        <v>13</v>
      </c>
      <c r="I7" s="5" t="s">
        <v>13</v>
      </c>
      <c r="J7" s="10"/>
    </row>
    <row r="8" spans="1:10" s="11" customFormat="1" ht="21.75" customHeight="1" x14ac:dyDescent="0.45">
      <c r="A8" s="12">
        <v>1</v>
      </c>
      <c r="B8" s="7">
        <v>17013</v>
      </c>
      <c r="C8" s="7" t="s">
        <v>14</v>
      </c>
      <c r="D8" s="7" t="s">
        <v>15</v>
      </c>
      <c r="E8" s="13" t="s">
        <v>16</v>
      </c>
      <c r="F8" s="7" t="s">
        <v>17</v>
      </c>
      <c r="G8" s="23"/>
      <c r="H8" s="23"/>
      <c r="I8" s="23"/>
      <c r="J8" s="10"/>
    </row>
    <row r="9" spans="1:10" s="11" customFormat="1" ht="21.75" customHeight="1" x14ac:dyDescent="0.45">
      <c r="A9" s="12">
        <v>2</v>
      </c>
      <c r="B9" s="7">
        <v>17042</v>
      </c>
      <c r="C9" s="7" t="s">
        <v>14</v>
      </c>
      <c r="D9" s="7" t="s">
        <v>18</v>
      </c>
      <c r="E9" s="13" t="s">
        <v>19</v>
      </c>
      <c r="F9" s="7" t="s">
        <v>20</v>
      </c>
      <c r="G9" s="23"/>
      <c r="H9" s="23"/>
      <c r="I9" s="23"/>
      <c r="J9" s="10"/>
    </row>
    <row r="10" spans="1:10" s="11" customFormat="1" ht="21.75" customHeight="1" x14ac:dyDescent="0.45">
      <c r="A10" s="12">
        <v>3</v>
      </c>
      <c r="B10" s="7">
        <v>17050</v>
      </c>
      <c r="C10" s="7" t="s">
        <v>14</v>
      </c>
      <c r="D10" s="7" t="s">
        <v>21</v>
      </c>
      <c r="E10" s="13" t="s">
        <v>22</v>
      </c>
      <c r="F10" s="7" t="s">
        <v>23</v>
      </c>
      <c r="G10" s="23"/>
      <c r="H10" s="23"/>
      <c r="I10" s="23"/>
      <c r="J10" s="10"/>
    </row>
    <row r="11" spans="1:10" s="11" customFormat="1" ht="21.75" customHeight="1" x14ac:dyDescent="0.45">
      <c r="A11" s="12">
        <v>4</v>
      </c>
      <c r="B11" s="7">
        <v>17088</v>
      </c>
      <c r="C11" s="7" t="s">
        <v>14</v>
      </c>
      <c r="D11" s="7" t="s">
        <v>24</v>
      </c>
      <c r="E11" s="13" t="s">
        <v>25</v>
      </c>
      <c r="F11" s="7" t="s">
        <v>26</v>
      </c>
      <c r="G11" s="23"/>
      <c r="H11" s="23"/>
      <c r="I11" s="23"/>
      <c r="J11" s="10"/>
    </row>
    <row r="12" spans="1:10" s="11" customFormat="1" ht="21.75" customHeight="1" x14ac:dyDescent="0.45">
      <c r="A12" s="12">
        <v>5</v>
      </c>
      <c r="B12" s="7">
        <v>17174</v>
      </c>
      <c r="C12" s="7" t="s">
        <v>14</v>
      </c>
      <c r="D12" s="7" t="s">
        <v>27</v>
      </c>
      <c r="E12" s="13" t="s">
        <v>28</v>
      </c>
      <c r="F12" s="7" t="s">
        <v>29</v>
      </c>
      <c r="G12" s="23"/>
      <c r="H12" s="23"/>
      <c r="I12" s="23"/>
      <c r="J12" s="10"/>
    </row>
    <row r="13" spans="1:10" s="11" customFormat="1" ht="21.75" customHeight="1" x14ac:dyDescent="0.45">
      <c r="A13" s="12">
        <v>6</v>
      </c>
      <c r="B13" s="7">
        <v>17272</v>
      </c>
      <c r="C13" s="7" t="s">
        <v>14</v>
      </c>
      <c r="D13" s="7" t="s">
        <v>30</v>
      </c>
      <c r="E13" s="13" t="s">
        <v>31</v>
      </c>
      <c r="F13" s="7" t="s">
        <v>32</v>
      </c>
      <c r="G13" s="23"/>
      <c r="H13" s="23"/>
      <c r="I13" s="23"/>
      <c r="J13" s="10"/>
    </row>
    <row r="14" spans="1:10" s="11" customFormat="1" ht="21.75" customHeight="1" x14ac:dyDescent="0.45">
      <c r="A14" s="12">
        <v>7</v>
      </c>
      <c r="B14" s="7">
        <v>17388</v>
      </c>
      <c r="C14" s="7" t="s">
        <v>14</v>
      </c>
      <c r="D14" s="7" t="s">
        <v>33</v>
      </c>
      <c r="E14" s="13" t="s">
        <v>34</v>
      </c>
      <c r="F14" s="7" t="s">
        <v>35</v>
      </c>
      <c r="G14" s="23"/>
      <c r="H14" s="23"/>
      <c r="I14" s="23"/>
      <c r="J14" s="10"/>
    </row>
    <row r="15" spans="1:10" s="11" customFormat="1" ht="21.75" customHeight="1" x14ac:dyDescent="0.45">
      <c r="A15" s="12">
        <v>8</v>
      </c>
      <c r="B15" s="7">
        <v>17442</v>
      </c>
      <c r="C15" s="7" t="s">
        <v>14</v>
      </c>
      <c r="D15" s="7" t="s">
        <v>36</v>
      </c>
      <c r="E15" s="13" t="s">
        <v>37</v>
      </c>
      <c r="F15" s="7" t="s">
        <v>38</v>
      </c>
      <c r="G15" s="23"/>
      <c r="H15" s="23"/>
      <c r="I15" s="23"/>
      <c r="J15" s="10"/>
    </row>
    <row r="16" spans="1:10" s="11" customFormat="1" ht="29.25" customHeight="1" x14ac:dyDescent="0.45">
      <c r="A16" s="12">
        <v>9</v>
      </c>
      <c r="B16" s="7">
        <v>17446</v>
      </c>
      <c r="C16" s="7" t="s">
        <v>14</v>
      </c>
      <c r="D16" s="7" t="s">
        <v>39</v>
      </c>
      <c r="E16" s="13" t="s">
        <v>40</v>
      </c>
      <c r="F16" s="7" t="s">
        <v>41</v>
      </c>
      <c r="G16" s="23"/>
      <c r="H16" s="23"/>
      <c r="I16" s="23"/>
      <c r="J16" s="10"/>
    </row>
    <row r="17" spans="1:10" s="11" customFormat="1" ht="21.75" customHeight="1" x14ac:dyDescent="0.45">
      <c r="A17" s="12">
        <v>10</v>
      </c>
      <c r="B17" s="7">
        <v>17486</v>
      </c>
      <c r="C17" s="7" t="s">
        <v>14</v>
      </c>
      <c r="D17" s="7" t="s">
        <v>42</v>
      </c>
      <c r="E17" s="13" t="s">
        <v>43</v>
      </c>
      <c r="F17" s="7" t="s">
        <v>44</v>
      </c>
      <c r="G17" s="23"/>
      <c r="H17" s="23"/>
      <c r="I17" s="23"/>
      <c r="J17" s="10"/>
    </row>
    <row r="18" spans="1:10" s="11" customFormat="1" ht="24" customHeight="1" x14ac:dyDescent="0.45">
      <c r="A18" s="12">
        <v>11</v>
      </c>
      <c r="B18" s="7">
        <v>17513</v>
      </c>
      <c r="C18" s="7" t="s">
        <v>14</v>
      </c>
      <c r="D18" s="7" t="s">
        <v>45</v>
      </c>
      <c r="E18" s="13" t="s">
        <v>46</v>
      </c>
      <c r="F18" s="7" t="s">
        <v>47</v>
      </c>
      <c r="G18" s="23"/>
      <c r="H18" s="23"/>
      <c r="I18" s="23"/>
      <c r="J18" s="10"/>
    </row>
    <row r="19" spans="1:10" s="11" customFormat="1" ht="31.5" customHeight="1" x14ac:dyDescent="0.45">
      <c r="A19" s="12">
        <v>12</v>
      </c>
      <c r="B19" s="7">
        <v>17524</v>
      </c>
      <c r="C19" s="7" t="s">
        <v>14</v>
      </c>
      <c r="D19" s="7" t="s">
        <v>48</v>
      </c>
      <c r="E19" s="13" t="s">
        <v>49</v>
      </c>
      <c r="F19" s="7" t="s">
        <v>50</v>
      </c>
      <c r="G19" s="23"/>
      <c r="H19" s="23"/>
      <c r="I19" s="23"/>
      <c r="J19" s="10"/>
    </row>
    <row r="20" spans="1:10" s="11" customFormat="1" ht="27" customHeight="1" x14ac:dyDescent="0.45">
      <c r="A20" s="12">
        <v>14</v>
      </c>
      <c r="B20" s="7">
        <v>17614</v>
      </c>
      <c r="C20" s="7" t="s">
        <v>14</v>
      </c>
      <c r="D20" s="7" t="s">
        <v>51</v>
      </c>
      <c r="E20" s="13" t="s">
        <v>52</v>
      </c>
      <c r="F20" s="7" t="s">
        <v>53</v>
      </c>
      <c r="G20" s="23"/>
      <c r="H20" s="23"/>
      <c r="I20" s="23"/>
      <c r="J20" s="10"/>
    </row>
    <row r="21" spans="1:10" s="11" customFormat="1" ht="25.5" customHeight="1" x14ac:dyDescent="0.45">
      <c r="A21" s="12">
        <v>15</v>
      </c>
      <c r="B21" s="7">
        <v>17616</v>
      </c>
      <c r="C21" s="7" t="s">
        <v>14</v>
      </c>
      <c r="D21" s="7" t="s">
        <v>54</v>
      </c>
      <c r="E21" s="13" t="s">
        <v>55</v>
      </c>
      <c r="F21" s="7" t="s">
        <v>56</v>
      </c>
      <c r="G21" s="23"/>
      <c r="H21" s="23"/>
      <c r="I21" s="23"/>
      <c r="J21" s="10"/>
    </row>
    <row r="22" spans="1:10" s="11" customFormat="1" ht="26.25" customHeight="1" x14ac:dyDescent="0.45">
      <c r="A22" s="12">
        <v>16</v>
      </c>
      <c r="B22" s="7">
        <v>17653</v>
      </c>
      <c r="C22" s="7" t="s">
        <v>14</v>
      </c>
      <c r="D22" s="7" t="s">
        <v>57</v>
      </c>
      <c r="E22" s="13" t="s">
        <v>58</v>
      </c>
      <c r="F22" s="7" t="s">
        <v>59</v>
      </c>
      <c r="G22" s="23"/>
      <c r="H22" s="23"/>
      <c r="I22" s="23"/>
      <c r="J22" s="10"/>
    </row>
    <row r="23" spans="1:10" s="11" customFormat="1" ht="31.5" customHeight="1" x14ac:dyDescent="0.45">
      <c r="A23" s="12">
        <f t="shared" ref="A23:A26" si="0">A22+1</f>
        <v>17</v>
      </c>
      <c r="B23" s="7">
        <v>17665</v>
      </c>
      <c r="C23" s="7" t="s">
        <v>14</v>
      </c>
      <c r="D23" s="7" t="s">
        <v>60</v>
      </c>
      <c r="E23" s="13" t="s">
        <v>61</v>
      </c>
      <c r="F23" s="7" t="s">
        <v>62</v>
      </c>
      <c r="G23" s="23"/>
      <c r="H23" s="23"/>
      <c r="I23" s="23"/>
      <c r="J23" s="10"/>
    </row>
    <row r="24" spans="1:10" s="11" customFormat="1" ht="44.25" customHeight="1" x14ac:dyDescent="0.45">
      <c r="A24" s="12">
        <v>18</v>
      </c>
      <c r="B24" s="7">
        <v>17777</v>
      </c>
      <c r="C24" s="7" t="s">
        <v>14</v>
      </c>
      <c r="D24" s="7" t="s">
        <v>63</v>
      </c>
      <c r="E24" s="13" t="s">
        <v>64</v>
      </c>
      <c r="F24" s="7" t="s">
        <v>65</v>
      </c>
      <c r="G24" s="23"/>
      <c r="H24" s="23"/>
      <c r="I24" s="23"/>
      <c r="J24" s="10"/>
    </row>
    <row r="25" spans="1:10" s="11" customFormat="1" ht="29.25" customHeight="1" x14ac:dyDescent="0.45">
      <c r="A25" s="12">
        <v>19</v>
      </c>
      <c r="B25" s="7">
        <v>17873</v>
      </c>
      <c r="C25" s="7" t="s">
        <v>14</v>
      </c>
      <c r="D25" s="7" t="s">
        <v>66</v>
      </c>
      <c r="E25" s="13" t="s">
        <v>67</v>
      </c>
      <c r="F25" s="7" t="s">
        <v>68</v>
      </c>
      <c r="G25" s="23"/>
      <c r="H25" s="23"/>
      <c r="I25" s="23"/>
      <c r="J25" s="10"/>
    </row>
    <row r="26" spans="1:10" s="11" customFormat="1" ht="24" customHeight="1" x14ac:dyDescent="0.45">
      <c r="A26" s="12">
        <f t="shared" si="0"/>
        <v>20</v>
      </c>
      <c r="B26" s="7">
        <v>17877</v>
      </c>
      <c r="C26" s="7" t="s">
        <v>14</v>
      </c>
      <c r="D26" s="7" t="s">
        <v>69</v>
      </c>
      <c r="E26" s="13" t="s">
        <v>70</v>
      </c>
      <c r="F26" s="7" t="s">
        <v>71</v>
      </c>
      <c r="G26" s="23"/>
      <c r="H26" s="23"/>
      <c r="I26" s="23"/>
      <c r="J26" s="10"/>
    </row>
  </sheetData>
  <mergeCells count="4">
    <mergeCell ref="A4:I4"/>
    <mergeCell ref="C5:F5"/>
    <mergeCell ref="G5:I5"/>
    <mergeCell ref="A1:I3"/>
  </mergeCells>
  <printOptions horizontalCentered="1"/>
  <pageMargins left="0.19685039370078741" right="0.19685039370078741" top="0.59055118110236227" bottom="0.19685039370078741" header="0.31496062992125984" footer="0.31496062992125984"/>
  <pageSetup paperSize="14" scale="52" fitToHeight="0" orientation="portrait" r:id="rId1"/>
  <headerFooter>
    <oddHeader>&amp;CANEXO : LOTE 3 PECUARIO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CA00E-688C-43E1-B5D5-567BFE5D7AD5}">
  <dimension ref="A1:K41"/>
  <sheetViews>
    <sheetView tabSelected="1" topLeftCell="E21" workbookViewId="0">
      <selection activeCell="K30" sqref="K30:K39"/>
    </sheetView>
  </sheetViews>
  <sheetFormatPr baseColWidth="10" defaultColWidth="11.3984375" defaultRowHeight="14.25" x14ac:dyDescent="0.45"/>
  <cols>
    <col min="2" max="2" width="21" customWidth="1"/>
    <col min="3" max="3" width="22.59765625" customWidth="1"/>
    <col min="4" max="4" width="17.265625" customWidth="1"/>
    <col min="5" max="5" width="22.1328125" customWidth="1"/>
    <col min="6" max="6" width="17.73046875" customWidth="1"/>
    <col min="7" max="7" width="16.86328125" customWidth="1"/>
    <col min="8" max="8" width="21" customWidth="1"/>
    <col min="9" max="9" width="27.86328125" customWidth="1"/>
    <col min="10" max="10" width="24" customWidth="1"/>
    <col min="11" max="11" width="23.73046875" customWidth="1"/>
  </cols>
  <sheetData>
    <row r="1" spans="1:11" x14ac:dyDescent="0.45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1"/>
    </row>
    <row r="2" spans="1:11" x14ac:dyDescent="0.45">
      <c r="A2" s="42"/>
      <c r="B2" s="42"/>
      <c r="C2" s="42"/>
      <c r="D2" s="42"/>
      <c r="E2" s="42"/>
      <c r="F2" s="42"/>
      <c r="G2" s="42"/>
      <c r="H2" s="42"/>
      <c r="I2" s="42"/>
      <c r="J2" s="42"/>
      <c r="K2" s="1"/>
    </row>
    <row r="3" spans="1:11" ht="259.5" customHeight="1" x14ac:dyDescent="0.45">
      <c r="A3" s="42"/>
      <c r="B3" s="42"/>
      <c r="C3" s="42"/>
      <c r="D3" s="42"/>
      <c r="E3" s="42"/>
      <c r="F3" s="42"/>
      <c r="G3" s="42"/>
      <c r="H3" s="42"/>
      <c r="I3" s="42"/>
      <c r="J3" s="42"/>
      <c r="K3" s="1"/>
    </row>
    <row r="4" spans="1:11" ht="25.5" x14ac:dyDescent="0.75">
      <c r="A4" s="27" t="s">
        <v>72</v>
      </c>
      <c r="B4" s="28"/>
      <c r="C4" s="28"/>
      <c r="D4" s="28"/>
      <c r="E4" s="28"/>
      <c r="F4" s="28"/>
      <c r="G4" s="28"/>
      <c r="H4" s="28"/>
      <c r="I4" s="28"/>
      <c r="J4" s="29"/>
    </row>
    <row r="5" spans="1:11" ht="39" customHeight="1" x14ac:dyDescent="0.45">
      <c r="A5" s="14"/>
      <c r="E5" s="15"/>
      <c r="G5" s="43" t="s">
        <v>73</v>
      </c>
      <c r="H5" s="43"/>
      <c r="I5" s="43"/>
      <c r="J5" s="44"/>
    </row>
    <row r="6" spans="1:11" ht="97.15" x14ac:dyDescent="0.45">
      <c r="A6" s="16" t="s">
        <v>4</v>
      </c>
      <c r="B6" s="17" t="s">
        <v>5</v>
      </c>
      <c r="C6" s="17" t="s">
        <v>6</v>
      </c>
      <c r="D6" s="16" t="s">
        <v>7</v>
      </c>
      <c r="E6" s="17" t="s">
        <v>8</v>
      </c>
      <c r="F6" s="17" t="s">
        <v>74</v>
      </c>
      <c r="G6" s="17" t="s">
        <v>75</v>
      </c>
      <c r="H6" s="17" t="s">
        <v>76</v>
      </c>
      <c r="I6" s="17" t="s">
        <v>77</v>
      </c>
      <c r="J6" s="17" t="s">
        <v>78</v>
      </c>
    </row>
    <row r="7" spans="1:11" ht="25.5" x14ac:dyDescent="0.45">
      <c r="A7" s="18">
        <v>1</v>
      </c>
      <c r="B7" s="19">
        <v>17013</v>
      </c>
      <c r="C7" s="19" t="s">
        <v>14</v>
      </c>
      <c r="D7" s="20" t="s">
        <v>15</v>
      </c>
      <c r="E7" s="21" t="s">
        <v>16</v>
      </c>
      <c r="F7" s="22" t="s">
        <v>17</v>
      </c>
      <c r="G7" s="26">
        <v>921500</v>
      </c>
      <c r="H7" s="26">
        <v>1131000</v>
      </c>
      <c r="I7" s="26">
        <v>1411500</v>
      </c>
      <c r="J7" s="26">
        <v>1752000</v>
      </c>
    </row>
    <row r="8" spans="1:11" ht="25.5" x14ac:dyDescent="0.45">
      <c r="A8" s="18">
        <f>+A7+1</f>
        <v>2</v>
      </c>
      <c r="B8" s="19">
        <v>17042</v>
      </c>
      <c r="C8" s="19" t="s">
        <v>14</v>
      </c>
      <c r="D8" s="19" t="s">
        <v>18</v>
      </c>
      <c r="E8" s="21" t="s">
        <v>19</v>
      </c>
      <c r="F8" s="22" t="s">
        <v>20</v>
      </c>
      <c r="G8" s="26">
        <v>583000</v>
      </c>
      <c r="H8" s="26">
        <v>704500</v>
      </c>
      <c r="I8" s="26">
        <v>945000</v>
      </c>
      <c r="J8" s="26">
        <v>1419000</v>
      </c>
    </row>
    <row r="9" spans="1:11" ht="38.25" x14ac:dyDescent="0.45">
      <c r="A9" s="18">
        <f t="shared" ref="A9:A25" si="0">+A8+1</f>
        <v>3</v>
      </c>
      <c r="B9" s="19">
        <v>17050</v>
      </c>
      <c r="C9" s="19" t="s">
        <v>14</v>
      </c>
      <c r="D9" s="19" t="s">
        <v>21</v>
      </c>
      <c r="E9" s="21" t="s">
        <v>22</v>
      </c>
      <c r="F9" s="22" t="s">
        <v>23</v>
      </c>
      <c r="G9" s="26">
        <v>578000</v>
      </c>
      <c r="H9" s="26">
        <v>709500</v>
      </c>
      <c r="I9" s="26">
        <v>952000</v>
      </c>
      <c r="J9" s="26">
        <v>1200000</v>
      </c>
    </row>
    <row r="10" spans="1:11" ht="25.5" x14ac:dyDescent="0.45">
      <c r="A10" s="18">
        <f t="shared" si="0"/>
        <v>4</v>
      </c>
      <c r="B10" s="19">
        <v>17088</v>
      </c>
      <c r="C10" s="19" t="s">
        <v>14</v>
      </c>
      <c r="D10" s="19" t="s">
        <v>24</v>
      </c>
      <c r="E10" s="21" t="s">
        <v>25</v>
      </c>
      <c r="F10" s="22" t="s">
        <v>26</v>
      </c>
      <c r="G10" s="26">
        <v>588000</v>
      </c>
      <c r="H10" s="26">
        <v>699500</v>
      </c>
      <c r="I10" s="26">
        <v>962500</v>
      </c>
      <c r="J10" s="26">
        <v>1201500</v>
      </c>
    </row>
    <row r="11" spans="1:11" ht="25.5" x14ac:dyDescent="0.45">
      <c r="A11" s="18">
        <f t="shared" si="0"/>
        <v>5</v>
      </c>
      <c r="B11" s="19">
        <v>17174</v>
      </c>
      <c r="C11" s="19" t="s">
        <v>14</v>
      </c>
      <c r="D11" s="19" t="s">
        <v>27</v>
      </c>
      <c r="E11" s="21" t="s">
        <v>79</v>
      </c>
      <c r="F11" s="22" t="s">
        <v>29</v>
      </c>
      <c r="G11" s="26">
        <v>451333.33333333337</v>
      </c>
      <c r="H11" s="26">
        <v>604500</v>
      </c>
      <c r="I11" s="26">
        <v>801500</v>
      </c>
      <c r="J11" s="26">
        <v>1199000</v>
      </c>
    </row>
    <row r="12" spans="1:11" ht="38.25" x14ac:dyDescent="0.45">
      <c r="A12" s="18">
        <f t="shared" si="0"/>
        <v>6</v>
      </c>
      <c r="B12" s="19">
        <v>17272</v>
      </c>
      <c r="C12" s="19" t="s">
        <v>14</v>
      </c>
      <c r="D12" s="19" t="s">
        <v>30</v>
      </c>
      <c r="E12" s="21" t="s">
        <v>80</v>
      </c>
      <c r="F12" s="22" t="s">
        <v>32</v>
      </c>
      <c r="G12" s="26">
        <v>581333.33333333302</v>
      </c>
      <c r="H12" s="26">
        <v>708000</v>
      </c>
      <c r="I12" s="26">
        <v>954500</v>
      </c>
      <c r="J12" s="26">
        <v>1229000</v>
      </c>
    </row>
    <row r="13" spans="1:11" ht="63.75" x14ac:dyDescent="0.45">
      <c r="A13" s="18">
        <f t="shared" si="0"/>
        <v>7</v>
      </c>
      <c r="B13" s="19">
        <v>17388</v>
      </c>
      <c r="C13" s="19" t="s">
        <v>14</v>
      </c>
      <c r="D13" s="19" t="s">
        <v>33</v>
      </c>
      <c r="E13" s="21" t="s">
        <v>81</v>
      </c>
      <c r="F13" s="22" t="s">
        <v>35</v>
      </c>
      <c r="G13" s="26">
        <v>739666.66666666663</v>
      </c>
      <c r="H13" s="26">
        <v>914250</v>
      </c>
      <c r="I13" s="26">
        <v>1128000</v>
      </c>
      <c r="J13" s="26">
        <v>1619000</v>
      </c>
    </row>
    <row r="14" spans="1:11" ht="38.25" x14ac:dyDescent="0.45">
      <c r="A14" s="18">
        <f t="shared" si="0"/>
        <v>8</v>
      </c>
      <c r="B14" s="19">
        <v>17442</v>
      </c>
      <c r="C14" s="19" t="s">
        <v>14</v>
      </c>
      <c r="D14" s="19" t="s">
        <v>36</v>
      </c>
      <c r="E14" s="21" t="s">
        <v>82</v>
      </c>
      <c r="F14" s="22" t="s">
        <v>38</v>
      </c>
      <c r="G14" s="26">
        <v>854333.33333333302</v>
      </c>
      <c r="H14" s="26">
        <v>989500</v>
      </c>
      <c r="I14" s="26">
        <v>1268000</v>
      </c>
      <c r="J14" s="26">
        <v>1699000</v>
      </c>
    </row>
    <row r="15" spans="1:11" ht="25.5" x14ac:dyDescent="0.45">
      <c r="A15" s="18">
        <f t="shared" si="0"/>
        <v>9</v>
      </c>
      <c r="B15" s="19">
        <v>17446</v>
      </c>
      <c r="C15" s="19" t="s">
        <v>14</v>
      </c>
      <c r="D15" s="19" t="s">
        <v>39</v>
      </c>
      <c r="E15" s="21" t="s">
        <v>40</v>
      </c>
      <c r="F15" s="22" t="s">
        <v>41</v>
      </c>
      <c r="G15" s="26">
        <v>854666</v>
      </c>
      <c r="H15" s="26">
        <v>850500</v>
      </c>
      <c r="I15" s="26">
        <v>1389500</v>
      </c>
      <c r="J15" s="26">
        <v>1896500</v>
      </c>
    </row>
    <row r="16" spans="1:11" ht="25.5" x14ac:dyDescent="0.45">
      <c r="A16" s="18">
        <f t="shared" si="0"/>
        <v>10</v>
      </c>
      <c r="B16" s="19">
        <v>17486</v>
      </c>
      <c r="C16" s="19" t="s">
        <v>14</v>
      </c>
      <c r="D16" s="19" t="s">
        <v>42</v>
      </c>
      <c r="E16" s="21" t="s">
        <v>43</v>
      </c>
      <c r="F16" s="22" t="s">
        <v>44</v>
      </c>
      <c r="G16" s="26">
        <v>381000</v>
      </c>
      <c r="H16" s="26">
        <v>449000</v>
      </c>
      <c r="I16" s="26">
        <v>696500</v>
      </c>
      <c r="J16" s="26">
        <v>1085000</v>
      </c>
    </row>
    <row r="17" spans="1:11" ht="38.25" x14ac:dyDescent="0.45">
      <c r="A17" s="18">
        <f t="shared" si="0"/>
        <v>11</v>
      </c>
      <c r="B17" s="19">
        <v>17513</v>
      </c>
      <c r="C17" s="19" t="s">
        <v>14</v>
      </c>
      <c r="D17" s="19" t="s">
        <v>45</v>
      </c>
      <c r="E17" s="21" t="s">
        <v>83</v>
      </c>
      <c r="F17" s="22" t="s">
        <v>47</v>
      </c>
      <c r="G17" s="26">
        <v>891333.33333333326</v>
      </c>
      <c r="H17" s="26">
        <v>1095500</v>
      </c>
      <c r="I17" s="26">
        <v>1400500</v>
      </c>
      <c r="J17" s="26">
        <v>1838000</v>
      </c>
    </row>
    <row r="18" spans="1:11" ht="25.5" x14ac:dyDescent="0.45">
      <c r="A18" s="18">
        <f t="shared" si="0"/>
        <v>12</v>
      </c>
      <c r="B18" s="19">
        <v>17524</v>
      </c>
      <c r="C18" s="19" t="s">
        <v>14</v>
      </c>
      <c r="D18" s="19" t="s">
        <v>48</v>
      </c>
      <c r="E18" s="21" t="s">
        <v>84</v>
      </c>
      <c r="F18" s="22" t="s">
        <v>50</v>
      </c>
      <c r="G18" s="26">
        <v>555333.33333333302</v>
      </c>
      <c r="H18" s="26">
        <v>700000</v>
      </c>
      <c r="I18" s="26">
        <v>868000</v>
      </c>
      <c r="J18" s="26">
        <v>1309000</v>
      </c>
    </row>
    <row r="19" spans="1:11" ht="38.25" x14ac:dyDescent="0.45">
      <c r="A19" s="18">
        <f t="shared" si="0"/>
        <v>13</v>
      </c>
      <c r="B19" s="19">
        <v>17614</v>
      </c>
      <c r="C19" s="19" t="s">
        <v>14</v>
      </c>
      <c r="D19" s="19" t="s">
        <v>51</v>
      </c>
      <c r="E19" s="21" t="s">
        <v>85</v>
      </c>
      <c r="F19" s="22" t="s">
        <v>53</v>
      </c>
      <c r="G19" s="26">
        <v>698000</v>
      </c>
      <c r="H19" s="26">
        <v>878500</v>
      </c>
      <c r="I19" s="26">
        <v>1090000</v>
      </c>
      <c r="J19" s="26">
        <v>1498500</v>
      </c>
    </row>
    <row r="20" spans="1:11" ht="51" x14ac:dyDescent="0.45">
      <c r="A20" s="18">
        <f t="shared" si="0"/>
        <v>14</v>
      </c>
      <c r="B20" s="19">
        <v>17616</v>
      </c>
      <c r="C20" s="19" t="s">
        <v>14</v>
      </c>
      <c r="D20" s="19" t="s">
        <v>54</v>
      </c>
      <c r="E20" s="21" t="s">
        <v>86</v>
      </c>
      <c r="F20" s="22" t="s">
        <v>56</v>
      </c>
      <c r="G20" s="26">
        <v>645500</v>
      </c>
      <c r="H20" s="26">
        <v>748500</v>
      </c>
      <c r="I20" s="26">
        <v>945000</v>
      </c>
      <c r="J20" s="26">
        <v>1198000</v>
      </c>
    </row>
    <row r="21" spans="1:11" ht="38.25" x14ac:dyDescent="0.45">
      <c r="A21" s="18">
        <f t="shared" si="0"/>
        <v>15</v>
      </c>
      <c r="B21" s="19">
        <v>17653</v>
      </c>
      <c r="C21" s="19" t="s">
        <v>14</v>
      </c>
      <c r="D21" s="19" t="s">
        <v>57</v>
      </c>
      <c r="E21" s="21" t="s">
        <v>87</v>
      </c>
      <c r="F21" s="22" t="s">
        <v>59</v>
      </c>
      <c r="G21" s="26">
        <v>785000</v>
      </c>
      <c r="H21" s="26">
        <v>892500</v>
      </c>
      <c r="I21" s="26">
        <v>1110000</v>
      </c>
      <c r="J21" s="26">
        <v>1500300</v>
      </c>
    </row>
    <row r="22" spans="1:11" ht="38.25" x14ac:dyDescent="0.45">
      <c r="A22" s="18">
        <f t="shared" si="0"/>
        <v>16</v>
      </c>
      <c r="B22" s="19">
        <v>17665</v>
      </c>
      <c r="C22" s="19" t="s">
        <v>14</v>
      </c>
      <c r="D22" s="19" t="s">
        <v>60</v>
      </c>
      <c r="E22" s="21" t="s">
        <v>61</v>
      </c>
      <c r="F22" s="22" t="s">
        <v>62</v>
      </c>
      <c r="G22" s="26">
        <v>571333.33333333302</v>
      </c>
      <c r="H22" s="26">
        <v>738500</v>
      </c>
      <c r="I22" s="26">
        <v>906500</v>
      </c>
      <c r="J22" s="26">
        <v>1189500</v>
      </c>
    </row>
    <row r="23" spans="1:11" ht="38.25" x14ac:dyDescent="0.45">
      <c r="A23" s="18">
        <f t="shared" si="0"/>
        <v>17</v>
      </c>
      <c r="B23" s="19">
        <v>17777</v>
      </c>
      <c r="C23" s="19" t="s">
        <v>14</v>
      </c>
      <c r="D23" s="19" t="s">
        <v>63</v>
      </c>
      <c r="E23" s="21" t="s">
        <v>88</v>
      </c>
      <c r="F23" s="22" t="s">
        <v>65</v>
      </c>
      <c r="G23" s="26">
        <v>658000</v>
      </c>
      <c r="H23" s="26">
        <v>798500</v>
      </c>
      <c r="I23" s="26">
        <v>1005500</v>
      </c>
      <c r="J23" s="26">
        <v>1275500</v>
      </c>
    </row>
    <row r="24" spans="1:11" ht="25.5" x14ac:dyDescent="0.45">
      <c r="A24" s="18">
        <f t="shared" si="0"/>
        <v>18</v>
      </c>
      <c r="B24" s="19">
        <v>17873</v>
      </c>
      <c r="C24" s="19" t="s">
        <v>14</v>
      </c>
      <c r="D24" s="19" t="s">
        <v>66</v>
      </c>
      <c r="E24" s="21" t="s">
        <v>89</v>
      </c>
      <c r="F24" s="22" t="s">
        <v>68</v>
      </c>
      <c r="G24" s="26">
        <v>298000</v>
      </c>
      <c r="H24" s="26">
        <v>398500</v>
      </c>
      <c r="I24" s="26">
        <v>517000</v>
      </c>
      <c r="J24" s="26">
        <v>819000</v>
      </c>
    </row>
    <row r="25" spans="1:11" ht="25.5" x14ac:dyDescent="0.45">
      <c r="A25" s="18">
        <f t="shared" si="0"/>
        <v>19</v>
      </c>
      <c r="B25" s="19">
        <v>17877</v>
      </c>
      <c r="C25" s="19" t="s">
        <v>14</v>
      </c>
      <c r="D25" s="19" t="s">
        <v>69</v>
      </c>
      <c r="E25" s="21" t="s">
        <v>90</v>
      </c>
      <c r="F25" s="22" t="s">
        <v>71</v>
      </c>
      <c r="G25" s="26">
        <v>597333.33333333302</v>
      </c>
      <c r="H25" s="26">
        <v>698500</v>
      </c>
      <c r="I25" s="26">
        <v>897500</v>
      </c>
      <c r="J25" s="26">
        <v>1387500</v>
      </c>
    </row>
    <row r="27" spans="1:11" x14ac:dyDescent="0.45">
      <c r="A27" s="45" t="s">
        <v>91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</row>
    <row r="28" spans="1:11" ht="18" x14ac:dyDescent="0.45">
      <c r="A28" s="47" t="s">
        <v>92</v>
      </c>
      <c r="B28" s="47"/>
      <c r="C28" s="47"/>
      <c r="D28" s="47"/>
      <c r="E28" s="47"/>
      <c r="F28" s="47"/>
      <c r="G28" s="47"/>
      <c r="H28" s="48" t="s">
        <v>73</v>
      </c>
      <c r="I28" s="48"/>
      <c r="J28" s="48"/>
      <c r="K28" s="49"/>
    </row>
    <row r="29" spans="1:11" ht="40.5" x14ac:dyDescent="0.45">
      <c r="A29" s="16" t="s">
        <v>93</v>
      </c>
      <c r="B29" s="16" t="s">
        <v>94</v>
      </c>
      <c r="C29" s="16" t="s">
        <v>95</v>
      </c>
      <c r="D29" s="16" t="s">
        <v>96</v>
      </c>
      <c r="E29" s="16" t="s">
        <v>97</v>
      </c>
      <c r="F29" s="16" t="s">
        <v>98</v>
      </c>
      <c r="G29" s="16" t="s">
        <v>99</v>
      </c>
      <c r="H29" s="5" t="s">
        <v>100</v>
      </c>
      <c r="I29" s="5" t="s">
        <v>76</v>
      </c>
      <c r="J29" s="5" t="s">
        <v>77</v>
      </c>
      <c r="K29" s="5" t="s">
        <v>78</v>
      </c>
    </row>
    <row r="30" spans="1:11" x14ac:dyDescent="0.45">
      <c r="A30" s="16" t="s">
        <v>101</v>
      </c>
      <c r="B30" s="24" t="s">
        <v>102</v>
      </c>
      <c r="C30" s="24" t="s">
        <v>103</v>
      </c>
      <c r="D30" s="24" t="s">
        <v>104</v>
      </c>
      <c r="E30" s="24" t="s">
        <v>105</v>
      </c>
      <c r="F30" s="24" t="s">
        <v>105</v>
      </c>
      <c r="G30" s="24" t="s">
        <v>105</v>
      </c>
      <c r="H30" s="26">
        <v>954666.66666666674</v>
      </c>
      <c r="I30" s="26">
        <v>1100000</v>
      </c>
      <c r="J30" s="26">
        <v>1480375</v>
      </c>
      <c r="K30" s="26">
        <v>1920705</v>
      </c>
    </row>
    <row r="31" spans="1:11" x14ac:dyDescent="0.45">
      <c r="A31" s="16" t="s">
        <v>106</v>
      </c>
      <c r="B31" s="24" t="s">
        <v>107</v>
      </c>
      <c r="C31" s="24" t="s">
        <v>108</v>
      </c>
      <c r="D31" s="24" t="s">
        <v>109</v>
      </c>
      <c r="E31" s="24" t="s">
        <v>105</v>
      </c>
      <c r="F31" s="24" t="s">
        <v>105</v>
      </c>
      <c r="G31" s="24" t="s">
        <v>105</v>
      </c>
      <c r="H31" s="26">
        <v>899000</v>
      </c>
      <c r="I31" s="26">
        <v>1051000</v>
      </c>
      <c r="J31" s="26">
        <v>1320000</v>
      </c>
      <c r="K31" s="26">
        <v>1289700</v>
      </c>
    </row>
    <row r="32" spans="1:11" x14ac:dyDescent="0.45">
      <c r="A32" s="16" t="s">
        <v>110</v>
      </c>
      <c r="B32" s="24" t="s">
        <v>102</v>
      </c>
      <c r="C32" s="24" t="s">
        <v>104</v>
      </c>
      <c r="D32" s="24" t="s">
        <v>103</v>
      </c>
      <c r="E32" s="24" t="s">
        <v>107</v>
      </c>
      <c r="F32" s="24" t="s">
        <v>105</v>
      </c>
      <c r="G32" s="24" t="s">
        <v>105</v>
      </c>
      <c r="H32" s="26">
        <v>858666.66666666698</v>
      </c>
      <c r="I32" s="26">
        <v>978750</v>
      </c>
      <c r="J32" s="26">
        <v>1220075</v>
      </c>
      <c r="K32" s="26">
        <v>1489341</v>
      </c>
    </row>
    <row r="33" spans="1:11" x14ac:dyDescent="0.45">
      <c r="A33" s="16" t="s">
        <v>111</v>
      </c>
      <c r="B33" s="24" t="s">
        <v>112</v>
      </c>
      <c r="C33" s="24" t="s">
        <v>113</v>
      </c>
      <c r="D33" s="24" t="s">
        <v>105</v>
      </c>
      <c r="E33" s="24" t="s">
        <v>105</v>
      </c>
      <c r="F33" s="24" t="s">
        <v>105</v>
      </c>
      <c r="G33" s="24" t="s">
        <v>105</v>
      </c>
      <c r="H33" s="26">
        <v>554666.66666666663</v>
      </c>
      <c r="I33" s="26">
        <v>732500</v>
      </c>
      <c r="J33" s="26">
        <v>1138500</v>
      </c>
      <c r="K33" s="26">
        <v>1395000</v>
      </c>
    </row>
    <row r="34" spans="1:11" x14ac:dyDescent="0.45">
      <c r="A34" s="16" t="s">
        <v>114</v>
      </c>
      <c r="B34" s="24" t="s">
        <v>115</v>
      </c>
      <c r="C34" s="24" t="s">
        <v>116</v>
      </c>
      <c r="D34" s="24" t="s">
        <v>117</v>
      </c>
      <c r="E34" s="24" t="s">
        <v>105</v>
      </c>
      <c r="F34" s="24" t="s">
        <v>105</v>
      </c>
      <c r="G34" s="24" t="s">
        <v>105</v>
      </c>
      <c r="H34" s="26">
        <v>620000</v>
      </c>
      <c r="I34" s="26">
        <v>810600</v>
      </c>
      <c r="J34" s="26">
        <v>1171606</v>
      </c>
      <c r="K34" s="26">
        <v>1589549.68</v>
      </c>
    </row>
    <row r="35" spans="1:11" x14ac:dyDescent="0.45">
      <c r="A35" s="16" t="s">
        <v>118</v>
      </c>
      <c r="B35" s="24" t="s">
        <v>112</v>
      </c>
      <c r="C35" s="24" t="s">
        <v>116</v>
      </c>
      <c r="D35" s="24" t="s">
        <v>119</v>
      </c>
      <c r="E35" s="24" t="s">
        <v>120</v>
      </c>
      <c r="F35" s="25" t="s">
        <v>117</v>
      </c>
      <c r="G35" s="24" t="s">
        <v>105</v>
      </c>
      <c r="H35" s="26">
        <v>900333.33333333302</v>
      </c>
      <c r="I35" s="26">
        <v>1028000</v>
      </c>
      <c r="J35" s="26">
        <v>1380950</v>
      </c>
      <c r="K35" s="26">
        <v>1945500</v>
      </c>
    </row>
    <row r="36" spans="1:11" x14ac:dyDescent="0.45">
      <c r="A36" s="16" t="s">
        <v>121</v>
      </c>
      <c r="B36" s="24" t="s">
        <v>122</v>
      </c>
      <c r="C36" s="24" t="s">
        <v>123</v>
      </c>
      <c r="D36" s="24" t="s">
        <v>124</v>
      </c>
      <c r="E36" s="24" t="s">
        <v>105</v>
      </c>
      <c r="F36" s="24" t="s">
        <v>105</v>
      </c>
      <c r="G36" s="24" t="s">
        <v>105</v>
      </c>
      <c r="H36" s="26">
        <v>550333.33333333302</v>
      </c>
      <c r="I36" s="26">
        <v>686000</v>
      </c>
      <c r="J36" s="26">
        <v>1020680</v>
      </c>
      <c r="K36" s="26">
        <v>1450000</v>
      </c>
    </row>
    <row r="37" spans="1:11" x14ac:dyDescent="0.45">
      <c r="A37" s="16" t="s">
        <v>125</v>
      </c>
      <c r="B37" s="24" t="s">
        <v>123</v>
      </c>
      <c r="C37" s="24" t="s">
        <v>124</v>
      </c>
      <c r="D37" s="24" t="s">
        <v>105</v>
      </c>
      <c r="E37" s="24" t="s">
        <v>105</v>
      </c>
      <c r="F37" s="24" t="s">
        <v>105</v>
      </c>
      <c r="G37" s="24" t="s">
        <v>105</v>
      </c>
      <c r="H37" s="26">
        <v>548000</v>
      </c>
      <c r="I37" s="26">
        <v>715000</v>
      </c>
      <c r="J37" s="26">
        <v>1001500</v>
      </c>
      <c r="K37" s="26">
        <v>1385600</v>
      </c>
    </row>
    <row r="38" spans="1:11" x14ac:dyDescent="0.45">
      <c r="A38" s="16" t="s">
        <v>126</v>
      </c>
      <c r="B38" s="24" t="s">
        <v>127</v>
      </c>
      <c r="C38" s="24" t="s">
        <v>128</v>
      </c>
      <c r="D38" s="24" t="s">
        <v>105</v>
      </c>
      <c r="E38" s="24" t="s">
        <v>105</v>
      </c>
      <c r="F38" s="24" t="s">
        <v>105</v>
      </c>
      <c r="G38" s="24" t="s">
        <v>105</v>
      </c>
      <c r="H38" s="26">
        <v>935666.66666666698</v>
      </c>
      <c r="I38" s="26">
        <v>1085000</v>
      </c>
      <c r="J38" s="26">
        <v>1360400</v>
      </c>
      <c r="K38" s="26">
        <v>1750752</v>
      </c>
    </row>
    <row r="39" spans="1:11" x14ac:dyDescent="0.45">
      <c r="A39" s="16" t="s">
        <v>129</v>
      </c>
      <c r="B39" s="24" t="s">
        <v>130</v>
      </c>
      <c r="C39" s="24" t="s">
        <v>131</v>
      </c>
      <c r="D39" s="24" t="s">
        <v>105</v>
      </c>
      <c r="E39" s="24" t="s">
        <v>105</v>
      </c>
      <c r="F39" s="24" t="s">
        <v>105</v>
      </c>
      <c r="G39" s="24" t="s">
        <v>105</v>
      </c>
      <c r="H39" s="26">
        <v>437000</v>
      </c>
      <c r="I39" s="26">
        <v>528000</v>
      </c>
      <c r="J39" s="26">
        <v>1009000</v>
      </c>
      <c r="K39" s="26">
        <v>1482772.8</v>
      </c>
    </row>
    <row r="41" spans="1:11" ht="15" x14ac:dyDescent="0.45">
      <c r="A41" s="39" t="s">
        <v>132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</sheetData>
  <mergeCells count="7">
    <mergeCell ref="A41:K41"/>
    <mergeCell ref="A1:J3"/>
    <mergeCell ref="A4:J4"/>
    <mergeCell ref="G5:J5"/>
    <mergeCell ref="A27:K27"/>
    <mergeCell ref="A28:G28"/>
    <mergeCell ref="H28:K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Trujillo</dc:creator>
  <cp:keywords/>
  <dc:description/>
  <cp:lastModifiedBy>ANGELA MARIA RIVERA CASTANO</cp:lastModifiedBy>
  <cp:revision/>
  <dcterms:created xsi:type="dcterms:W3CDTF">2020-01-29T17:01:14Z</dcterms:created>
  <dcterms:modified xsi:type="dcterms:W3CDTF">2025-07-04T00:15:07Z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2024-05-21T14:08:25Z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352c1557-eb75-452d-b0f1-58d7325304a8</vt:lpwstr>
  </property>
  <property fmtid="{D5CDD505-2E9C-101B-9397-08002B2CF9AE}" pid="8" name="MSIP_Label_fc111285-cafa-4fc9-8a9a-bd902089b24f_ContentBits">
    <vt:lpwstr>0</vt:lpwstr>
  </property>
</Properties>
</file>