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Gerencia\gerencia\SERARCO\CONTRATOS EN EJECUCION\MIN SALUD\Propuesta economica\"/>
    </mc:Choice>
  </mc:AlternateContent>
  <xr:revisionPtr revIDLastSave="0" documentId="13_ncr:1_{E22DED71-E01D-4F1F-95E5-1EEE03A53E6A}" xr6:coauthVersionLast="36" xr6:coauthVersionMax="36" xr10:uidLastSave="{00000000-0000-0000-0000-000000000000}"/>
  <bookViews>
    <workbookView xWindow="0" yWindow="0" windowWidth="28800" windowHeight="11505" xr2:uid="{00000000-000D-0000-FFFF-FFFF00000000}"/>
  </bookViews>
  <sheets>
    <sheet name="ACTIVIDADES 2023" sheetId="3" r:id="rId1"/>
    <sheet name="ACTIVIDADES  DIARIAS" sheetId="4" r:id="rId2"/>
  </sheets>
  <definedNames>
    <definedName name="_xlnm._FilterDatabase" localSheetId="0" hidden="1">'ACTIVIDADES 2023'!$A$10:$E$311</definedName>
    <definedName name="_xlnm.Print_Area" localSheetId="1">'ACTIVIDADES  DIARIAS'!$A$1:$HH$371</definedName>
    <definedName name="_xlnm.Print_Area" localSheetId="0">'ACTIVIDADES 2023'!$A$1:$BN$357</definedName>
    <definedName name="_xlnm.Print_Titles" localSheetId="0">'ACTIVIDADES 2023'!$9:$10</definedName>
  </definedNames>
  <calcPr calcId="162913"/>
</workbook>
</file>

<file path=xl/calcChain.xml><?xml version="1.0" encoding="utf-8"?>
<calcChain xmlns="http://schemas.openxmlformats.org/spreadsheetml/2006/main">
  <c r="BN39" i="4" l="1"/>
  <c r="BN38" i="4"/>
  <c r="G354" i="3" l="1"/>
  <c r="H354" i="3"/>
  <c r="I354" i="3"/>
  <c r="J354" i="3"/>
  <c r="K354" i="3"/>
  <c r="L354" i="3"/>
  <c r="M354" i="3"/>
  <c r="N354" i="3"/>
  <c r="O354" i="3"/>
  <c r="P354" i="3"/>
  <c r="Q354" i="3"/>
  <c r="R354" i="3"/>
  <c r="S354" i="3"/>
  <c r="T354" i="3"/>
  <c r="U354" i="3"/>
  <c r="V354" i="3"/>
  <c r="W354" i="3"/>
  <c r="X354" i="3"/>
  <c r="Y354" i="3"/>
  <c r="Z354" i="3"/>
  <c r="AA354" i="3"/>
  <c r="AB354" i="3"/>
  <c r="AC354" i="3"/>
  <c r="AD354" i="3"/>
  <c r="AE354" i="3"/>
  <c r="AF354" i="3"/>
  <c r="AG354" i="3"/>
  <c r="AH354" i="3"/>
  <c r="AI354" i="3"/>
  <c r="AJ354" i="3"/>
  <c r="AO354" i="3"/>
  <c r="AP354" i="3"/>
  <c r="AQ354" i="3"/>
  <c r="AR354" i="3"/>
  <c r="AS354" i="3"/>
  <c r="AT354" i="3"/>
  <c r="AU354" i="3"/>
  <c r="AV354" i="3"/>
  <c r="AW354" i="3"/>
  <c r="AX354" i="3"/>
  <c r="AY354" i="3"/>
  <c r="AZ354" i="3"/>
  <c r="BA354" i="3"/>
  <c r="BB354" i="3"/>
  <c r="BC354" i="3"/>
  <c r="BD354" i="3"/>
  <c r="BE354" i="3"/>
  <c r="BF354" i="3"/>
  <c r="BG354" i="3"/>
  <c r="BH354" i="3"/>
  <c r="BI354" i="3"/>
  <c r="BJ354" i="3"/>
  <c r="BK354" i="3"/>
  <c r="BL354" i="3"/>
  <c r="F354" i="3"/>
  <c r="G353" i="3"/>
  <c r="H353" i="3"/>
  <c r="I353" i="3"/>
  <c r="J353" i="3"/>
  <c r="K353" i="3"/>
  <c r="L353" i="3"/>
  <c r="M353" i="3"/>
  <c r="N353" i="3"/>
  <c r="O353" i="3"/>
  <c r="P353" i="3"/>
  <c r="Q353" i="3"/>
  <c r="R353" i="3"/>
  <c r="S353" i="3"/>
  <c r="T353" i="3"/>
  <c r="U353" i="3"/>
  <c r="V353" i="3"/>
  <c r="W353" i="3"/>
  <c r="X353" i="3"/>
  <c r="Y353" i="3"/>
  <c r="Z353" i="3"/>
  <c r="AA353" i="3"/>
  <c r="AB353" i="3"/>
  <c r="AC353" i="3"/>
  <c r="AD353" i="3"/>
  <c r="AE353" i="3"/>
  <c r="AF353" i="3"/>
  <c r="AG353" i="3"/>
  <c r="AH353" i="3"/>
  <c r="AI353" i="3"/>
  <c r="AJ353" i="3"/>
  <c r="AO353" i="3"/>
  <c r="AP353" i="3"/>
  <c r="AQ353" i="3"/>
  <c r="AR353" i="3"/>
  <c r="AS353" i="3"/>
  <c r="AT353" i="3"/>
  <c r="AU353" i="3"/>
  <c r="AV353" i="3"/>
  <c r="AW353" i="3"/>
  <c r="AX353" i="3"/>
  <c r="AY353" i="3"/>
  <c r="AZ353" i="3"/>
  <c r="BA353" i="3"/>
  <c r="BB353" i="3"/>
  <c r="BC353" i="3"/>
  <c r="BD353" i="3"/>
  <c r="BE353" i="3"/>
  <c r="BF353" i="3"/>
  <c r="BG353" i="3"/>
  <c r="BH353" i="3"/>
  <c r="BI353" i="3"/>
  <c r="BJ353" i="3"/>
  <c r="BK353" i="3"/>
  <c r="BL353" i="3"/>
  <c r="F353" i="3"/>
  <c r="BM352" i="3"/>
  <c r="BM351" i="3"/>
  <c r="BN351" i="3" s="1"/>
  <c r="BM350" i="3"/>
  <c r="BM349" i="3"/>
  <c r="BM348" i="3"/>
  <c r="BM347" i="3"/>
  <c r="BM346" i="3"/>
  <c r="BM345" i="3"/>
  <c r="BM344" i="3"/>
  <c r="BM343" i="3"/>
  <c r="BN343" i="3" s="1"/>
  <c r="BM342" i="3"/>
  <c r="BM341" i="3"/>
  <c r="BN341" i="3" s="1"/>
  <c r="BM317" i="3"/>
  <c r="BM316" i="3"/>
  <c r="BN316" i="3" s="1"/>
  <c r="BM315" i="3"/>
  <c r="BM314" i="3"/>
  <c r="BD355" i="3" l="1"/>
  <c r="AR355" i="3"/>
  <c r="BN349" i="3"/>
  <c r="BN347" i="3"/>
  <c r="BN345" i="3"/>
  <c r="BN314" i="3"/>
  <c r="HH39" i="4"/>
  <c r="HG39" i="4"/>
  <c r="HF39" i="4"/>
  <c r="HE39" i="4"/>
  <c r="HD39" i="4"/>
  <c r="HC39" i="4"/>
  <c r="HB39" i="4"/>
  <c r="HA39" i="4"/>
  <c r="GZ39" i="4"/>
  <c r="GY39" i="4"/>
  <c r="GX39" i="4"/>
  <c r="GW39" i="4"/>
  <c r="GV39" i="4"/>
  <c r="GU39" i="4"/>
  <c r="GT39" i="4"/>
  <c r="GS39" i="4"/>
  <c r="GR39" i="4"/>
  <c r="GQ39" i="4"/>
  <c r="GP39" i="4"/>
  <c r="GO39" i="4"/>
  <c r="GN39" i="4"/>
  <c r="GM39" i="4"/>
  <c r="GL39" i="4"/>
  <c r="GK39" i="4"/>
  <c r="GJ39" i="4"/>
  <c r="GI39" i="4"/>
  <c r="GH39" i="4"/>
  <c r="GG39" i="4"/>
  <c r="GF39" i="4"/>
  <c r="GE39" i="4"/>
  <c r="HH38" i="4"/>
  <c r="HG38" i="4"/>
  <c r="HF38" i="4"/>
  <c r="HE38" i="4"/>
  <c r="HD38" i="4"/>
  <c r="HC38" i="4"/>
  <c r="HD40" i="4" s="1"/>
  <c r="HB38" i="4"/>
  <c r="HA38" i="4"/>
  <c r="GZ38" i="4"/>
  <c r="GY38" i="4"/>
  <c r="GX38" i="4"/>
  <c r="GW38" i="4"/>
  <c r="GV38" i="4"/>
  <c r="GU38" i="4"/>
  <c r="GT38" i="4"/>
  <c r="GS38" i="4"/>
  <c r="GR38" i="4"/>
  <c r="GQ38" i="4"/>
  <c r="GR40" i="4" s="1"/>
  <c r="GP38" i="4"/>
  <c r="GO38" i="4"/>
  <c r="GN38" i="4"/>
  <c r="GM38" i="4"/>
  <c r="GN40" i="4" s="1"/>
  <c r="GL38" i="4"/>
  <c r="GK38" i="4"/>
  <c r="GJ38" i="4"/>
  <c r="GI38" i="4"/>
  <c r="GH38" i="4"/>
  <c r="GG38" i="4"/>
  <c r="GF38" i="4"/>
  <c r="GE38" i="4"/>
  <c r="GF40" i="4" s="1"/>
  <c r="GD39" i="4"/>
  <c r="GC39" i="4"/>
  <c r="GB39" i="4"/>
  <c r="GA39" i="4"/>
  <c r="FZ39" i="4"/>
  <c r="FY39" i="4"/>
  <c r="FX39" i="4"/>
  <c r="FW39" i="4"/>
  <c r="FV39" i="4"/>
  <c r="FU39" i="4"/>
  <c r="FT39" i="4"/>
  <c r="FS39" i="4"/>
  <c r="FR39" i="4"/>
  <c r="FQ39" i="4"/>
  <c r="FP39" i="4"/>
  <c r="FO39" i="4"/>
  <c r="FN39" i="4"/>
  <c r="FM39" i="4"/>
  <c r="FL39" i="4"/>
  <c r="FK39" i="4"/>
  <c r="FJ39" i="4"/>
  <c r="FI39" i="4"/>
  <c r="FH39" i="4"/>
  <c r="FG39" i="4"/>
  <c r="FF39" i="4"/>
  <c r="FE39" i="4"/>
  <c r="FD39" i="4"/>
  <c r="FC39" i="4"/>
  <c r="FB39" i="4"/>
  <c r="FA39" i="4"/>
  <c r="GD38" i="4"/>
  <c r="GC38" i="4"/>
  <c r="GB38" i="4"/>
  <c r="GA38" i="4"/>
  <c r="FZ38" i="4"/>
  <c r="FY38" i="4"/>
  <c r="FZ40" i="4" s="1"/>
  <c r="FX38" i="4"/>
  <c r="FW38" i="4"/>
  <c r="FV38" i="4"/>
  <c r="FU38" i="4"/>
  <c r="FT38" i="4"/>
  <c r="FS38" i="4"/>
  <c r="FR38" i="4"/>
  <c r="FQ38" i="4"/>
  <c r="FP38" i="4"/>
  <c r="FO38" i="4"/>
  <c r="FN38" i="4"/>
  <c r="FM38" i="4"/>
  <c r="FN40" i="4" s="1"/>
  <c r="FL38" i="4"/>
  <c r="FK38" i="4"/>
  <c r="FJ38" i="4"/>
  <c r="FI38" i="4"/>
  <c r="FJ40" i="4" s="1"/>
  <c r="FH38" i="4"/>
  <c r="FG38" i="4"/>
  <c r="FF38" i="4"/>
  <c r="FE38" i="4"/>
  <c r="FD38" i="4"/>
  <c r="FC38" i="4"/>
  <c r="FB38" i="4"/>
  <c r="FA38" i="4"/>
  <c r="FB40" i="4" s="1"/>
  <c r="EZ39" i="4"/>
  <c r="EY39" i="4"/>
  <c r="EX39" i="4"/>
  <c r="EW39" i="4"/>
  <c r="EV39" i="4"/>
  <c r="EU39" i="4"/>
  <c r="ET39" i="4"/>
  <c r="ES39" i="4"/>
  <c r="ER39" i="4"/>
  <c r="EQ39" i="4"/>
  <c r="EP39" i="4"/>
  <c r="EO39" i="4"/>
  <c r="EN39" i="4"/>
  <c r="EM39" i="4"/>
  <c r="EL39" i="4"/>
  <c r="EK39" i="4"/>
  <c r="EJ39" i="4"/>
  <c r="EI39" i="4"/>
  <c r="EH39" i="4"/>
  <c r="EG39" i="4"/>
  <c r="EF39" i="4"/>
  <c r="EE39" i="4"/>
  <c r="ED39" i="4"/>
  <c r="EC39" i="4"/>
  <c r="EB39" i="4"/>
  <c r="EA39" i="4"/>
  <c r="DZ39" i="4"/>
  <c r="DY39" i="4"/>
  <c r="DX39" i="4"/>
  <c r="DW39" i="4"/>
  <c r="EZ38" i="4"/>
  <c r="EY38" i="4"/>
  <c r="EX38" i="4"/>
  <c r="EW38" i="4"/>
  <c r="EV38" i="4"/>
  <c r="EU38" i="4"/>
  <c r="ET38" i="4"/>
  <c r="ES38" i="4"/>
  <c r="ER38" i="4"/>
  <c r="EQ38" i="4"/>
  <c r="EP38" i="4"/>
  <c r="EO38" i="4"/>
  <c r="EN38" i="4"/>
  <c r="EM38" i="4"/>
  <c r="EL38" i="4"/>
  <c r="EK38" i="4"/>
  <c r="EJ38" i="4"/>
  <c r="EI38" i="4"/>
  <c r="EH38" i="4"/>
  <c r="EG38" i="4"/>
  <c r="EF38" i="4"/>
  <c r="EE38" i="4"/>
  <c r="ED38" i="4"/>
  <c r="EC38" i="4"/>
  <c r="EB38" i="4"/>
  <c r="EA38" i="4"/>
  <c r="DZ38" i="4"/>
  <c r="DY38" i="4"/>
  <c r="DX38" i="4"/>
  <c r="DW38" i="4"/>
  <c r="DV39" i="4"/>
  <c r="DU39" i="4"/>
  <c r="DT39" i="4"/>
  <c r="DS39" i="4"/>
  <c r="DR39" i="4"/>
  <c r="DQ39" i="4"/>
  <c r="DP39" i="4"/>
  <c r="DO39" i="4"/>
  <c r="DN39" i="4"/>
  <c r="DM39" i="4"/>
  <c r="DL39" i="4"/>
  <c r="DK39" i="4"/>
  <c r="DJ39" i="4"/>
  <c r="DI39" i="4"/>
  <c r="DH39" i="4"/>
  <c r="DG39" i="4"/>
  <c r="DF39" i="4"/>
  <c r="DE39" i="4"/>
  <c r="DD39" i="4"/>
  <c r="DC39" i="4"/>
  <c r="DB39" i="4"/>
  <c r="DA39" i="4"/>
  <c r="CZ39" i="4"/>
  <c r="CY39" i="4"/>
  <c r="CX39" i="4"/>
  <c r="CW39" i="4"/>
  <c r="CV39" i="4"/>
  <c r="CU39" i="4"/>
  <c r="CT39" i="4"/>
  <c r="CS39" i="4"/>
  <c r="DV38" i="4"/>
  <c r="DU38" i="4"/>
  <c r="DT38" i="4"/>
  <c r="DS38" i="4"/>
  <c r="DR38" i="4"/>
  <c r="DQ38" i="4"/>
  <c r="DP38" i="4"/>
  <c r="DO38" i="4"/>
  <c r="DN38" i="4"/>
  <c r="DM38" i="4"/>
  <c r="DL38" i="4"/>
  <c r="DK38" i="4"/>
  <c r="DJ38" i="4"/>
  <c r="DI38" i="4"/>
  <c r="DH38" i="4"/>
  <c r="DG38" i="4"/>
  <c r="DF38" i="4"/>
  <c r="DE38" i="4"/>
  <c r="DD38" i="4"/>
  <c r="DC38" i="4"/>
  <c r="DB38" i="4"/>
  <c r="DA38" i="4"/>
  <c r="CZ38" i="4"/>
  <c r="CY38" i="4"/>
  <c r="CX38" i="4"/>
  <c r="CW38" i="4"/>
  <c r="CV38" i="4"/>
  <c r="CU38" i="4"/>
  <c r="CT38" i="4"/>
  <c r="CS38" i="4"/>
  <c r="CX41" i="4" l="1"/>
  <c r="DB41" i="4"/>
  <c r="ER41" i="4"/>
  <c r="FR40" i="4"/>
  <c r="GV40" i="4"/>
  <c r="EF41" i="4"/>
  <c r="EV41" i="4"/>
  <c r="FJ41" i="4"/>
  <c r="FJ42" i="4" s="1"/>
  <c r="FZ41" i="4"/>
  <c r="FZ42" i="4" s="1"/>
  <c r="GN41" i="4"/>
  <c r="GN42" i="4" s="1"/>
  <c r="HD41" i="4"/>
  <c r="DJ41" i="4"/>
  <c r="DR41" i="4"/>
  <c r="EJ41" i="4"/>
  <c r="EJ42" i="4" s="1"/>
  <c r="EN41" i="4"/>
  <c r="FB41" i="4"/>
  <c r="FB42" i="4" s="1"/>
  <c r="FF41" i="4"/>
  <c r="FN41" i="4"/>
  <c r="FN42" i="4" s="1"/>
  <c r="FR41" i="4"/>
  <c r="FV41" i="4"/>
  <c r="GF41" i="4"/>
  <c r="GF42" i="4" s="1"/>
  <c r="GJ41" i="4"/>
  <c r="GR41" i="4"/>
  <c r="GV41" i="4"/>
  <c r="GV42" i="4" s="1"/>
  <c r="GZ41" i="4"/>
  <c r="CT41" i="4"/>
  <c r="DF41" i="4"/>
  <c r="DN41" i="4"/>
  <c r="DX41" i="4"/>
  <c r="EB41" i="4"/>
  <c r="EB42" i="4" s="1"/>
  <c r="CT40" i="4"/>
  <c r="CX40" i="4"/>
  <c r="CX42" i="4" s="1"/>
  <c r="DB40" i="4"/>
  <c r="DF40" i="4"/>
  <c r="DF42" i="4" s="1"/>
  <c r="DJ40" i="4"/>
  <c r="DN40" i="4"/>
  <c r="DR40" i="4"/>
  <c r="DX40" i="4"/>
  <c r="DX42" i="4" s="1"/>
  <c r="EB40" i="4"/>
  <c r="EF40" i="4"/>
  <c r="EJ40" i="4"/>
  <c r="EN40" i="4"/>
  <c r="EN42" i="4" s="1"/>
  <c r="ER40" i="4"/>
  <c r="ER42" i="4" s="1"/>
  <c r="EV40" i="4"/>
  <c r="EV42" i="4" s="1"/>
  <c r="FF40" i="4"/>
  <c r="FF42" i="4" s="1"/>
  <c r="FV40" i="4"/>
  <c r="FV42" i="4" s="1"/>
  <c r="GJ40" i="4"/>
  <c r="GZ40" i="4"/>
  <c r="HD42" i="4"/>
  <c r="GR42" i="4"/>
  <c r="CR39" i="4"/>
  <c r="CQ39" i="4"/>
  <c r="CP39" i="4"/>
  <c r="CO39" i="4"/>
  <c r="CN39" i="4"/>
  <c r="CM39" i="4"/>
  <c r="CL39" i="4"/>
  <c r="CK39" i="4"/>
  <c r="CJ39" i="4"/>
  <c r="CI39" i="4"/>
  <c r="CH39" i="4"/>
  <c r="CG39" i="4"/>
  <c r="CF39" i="4"/>
  <c r="CE39" i="4"/>
  <c r="CD39" i="4"/>
  <c r="CC39" i="4"/>
  <c r="CB39" i="4"/>
  <c r="CA39" i="4"/>
  <c r="BZ39" i="4"/>
  <c r="BY39" i="4"/>
  <c r="BX39" i="4"/>
  <c r="BW39" i="4"/>
  <c r="BV39" i="4"/>
  <c r="BU39" i="4"/>
  <c r="BT39" i="4"/>
  <c r="BS39" i="4"/>
  <c r="BR39" i="4"/>
  <c r="BQ39" i="4"/>
  <c r="BP39" i="4"/>
  <c r="BO39" i="4"/>
  <c r="CR38" i="4"/>
  <c r="CQ38" i="4"/>
  <c r="CP38" i="4"/>
  <c r="CO38" i="4"/>
  <c r="CN38" i="4"/>
  <c r="CM38" i="4"/>
  <c r="CL38" i="4"/>
  <c r="CK38" i="4"/>
  <c r="CJ38" i="4"/>
  <c r="CI38" i="4"/>
  <c r="CH38" i="4"/>
  <c r="CG38" i="4"/>
  <c r="CF38" i="4"/>
  <c r="CE38" i="4"/>
  <c r="CD38" i="4"/>
  <c r="CC38" i="4"/>
  <c r="CB38" i="4"/>
  <c r="CA38" i="4"/>
  <c r="BZ38" i="4"/>
  <c r="BY38" i="4"/>
  <c r="BX38" i="4"/>
  <c r="BW38" i="4"/>
  <c r="BV38" i="4"/>
  <c r="BU38" i="4"/>
  <c r="BT38" i="4"/>
  <c r="BS38" i="4"/>
  <c r="BR38" i="4"/>
  <c r="BQ38" i="4"/>
  <c r="BP38" i="4"/>
  <c r="BO38" i="4"/>
  <c r="BM39" i="4"/>
  <c r="BL39" i="4"/>
  <c r="BK39" i="4"/>
  <c r="BJ39" i="4"/>
  <c r="BI39" i="4"/>
  <c r="BH39" i="4"/>
  <c r="BG39" i="4"/>
  <c r="BF39" i="4"/>
  <c r="BE39" i="4"/>
  <c r="BD39" i="4"/>
  <c r="BC39" i="4"/>
  <c r="BB39" i="4"/>
  <c r="BA39" i="4"/>
  <c r="AZ39" i="4"/>
  <c r="AY39" i="4"/>
  <c r="AX39" i="4"/>
  <c r="AW39" i="4"/>
  <c r="AV39" i="4"/>
  <c r="AU39" i="4"/>
  <c r="AT39" i="4"/>
  <c r="AS39" i="4"/>
  <c r="AR39" i="4"/>
  <c r="AQ39" i="4"/>
  <c r="AP39" i="4"/>
  <c r="AO39" i="4"/>
  <c r="AN39" i="4"/>
  <c r="AM39" i="4"/>
  <c r="AL39" i="4"/>
  <c r="AK39" i="4"/>
  <c r="AJ39" i="4"/>
  <c r="BM38" i="4"/>
  <c r="BL38" i="4"/>
  <c r="BK38" i="4"/>
  <c r="BJ38" i="4"/>
  <c r="BI38" i="4"/>
  <c r="BH38" i="4"/>
  <c r="BG38" i="4"/>
  <c r="BF38" i="4"/>
  <c r="BE38" i="4"/>
  <c r="BD38" i="4"/>
  <c r="BC38" i="4"/>
  <c r="BB38" i="4"/>
  <c r="BA38" i="4"/>
  <c r="AZ38" i="4"/>
  <c r="AY38" i="4"/>
  <c r="AX38" i="4"/>
  <c r="AW38" i="4"/>
  <c r="AV38" i="4"/>
  <c r="AU38" i="4"/>
  <c r="AT38" i="4"/>
  <c r="AS38" i="4"/>
  <c r="AR38" i="4"/>
  <c r="AQ38" i="4"/>
  <c r="AP38" i="4"/>
  <c r="AO38" i="4"/>
  <c r="AN38" i="4"/>
  <c r="AM38" i="4"/>
  <c r="AL38" i="4"/>
  <c r="AK38" i="4"/>
  <c r="AJ38" i="4"/>
  <c r="G38" i="4"/>
  <c r="H38" i="4"/>
  <c r="I38" i="4"/>
  <c r="J38" i="4"/>
  <c r="K38" i="4"/>
  <c r="L38" i="4"/>
  <c r="M38" i="4"/>
  <c r="N38" i="4"/>
  <c r="O38" i="4"/>
  <c r="P38" i="4"/>
  <c r="Q38" i="4"/>
  <c r="R38" i="4"/>
  <c r="S38" i="4"/>
  <c r="T38" i="4"/>
  <c r="U38" i="4"/>
  <c r="V38" i="4"/>
  <c r="W38" i="4"/>
  <c r="X38" i="4"/>
  <c r="Y38" i="4"/>
  <c r="Z38" i="4"/>
  <c r="AA38" i="4"/>
  <c r="AB38" i="4"/>
  <c r="AC38" i="4"/>
  <c r="AD38" i="4"/>
  <c r="AE38" i="4"/>
  <c r="AF38" i="4"/>
  <c r="AG38" i="4"/>
  <c r="AH38" i="4"/>
  <c r="AI38" i="4"/>
  <c r="G39" i="4"/>
  <c r="H39" i="4"/>
  <c r="I39" i="4"/>
  <c r="J39" i="4"/>
  <c r="K39" i="4"/>
  <c r="L39" i="4"/>
  <c r="M39" i="4"/>
  <c r="N39" i="4"/>
  <c r="O39" i="4"/>
  <c r="P39" i="4"/>
  <c r="Q39" i="4"/>
  <c r="R39" i="4"/>
  <c r="S39" i="4"/>
  <c r="T39" i="4"/>
  <c r="U39" i="4"/>
  <c r="V39" i="4"/>
  <c r="W39" i="4"/>
  <c r="X39" i="4"/>
  <c r="Y39" i="4"/>
  <c r="Z39" i="4"/>
  <c r="AA39" i="4"/>
  <c r="AB39" i="4"/>
  <c r="AC39" i="4"/>
  <c r="AD39" i="4"/>
  <c r="AE39" i="4"/>
  <c r="AF39" i="4"/>
  <c r="AG39" i="4"/>
  <c r="AH39" i="4"/>
  <c r="AI39" i="4"/>
  <c r="F39" i="4"/>
  <c r="F38" i="4"/>
  <c r="AF40" i="4" l="1"/>
  <c r="AB40" i="4"/>
  <c r="AK40" i="4"/>
  <c r="FR42" i="4"/>
  <c r="BP41" i="4"/>
  <c r="CB41" i="4"/>
  <c r="DB42" i="4"/>
  <c r="CJ41" i="4"/>
  <c r="EF42" i="4"/>
  <c r="BT41" i="4"/>
  <c r="CF41" i="4"/>
  <c r="DR42" i="4"/>
  <c r="CT42" i="4"/>
  <c r="GZ42" i="4"/>
  <c r="DJ42" i="4"/>
  <c r="GJ42" i="4"/>
  <c r="BX41" i="4"/>
  <c r="DN42" i="4"/>
  <c r="CN41" i="4"/>
  <c r="AS40" i="4"/>
  <c r="AW40" i="4"/>
  <c r="BA40" i="4"/>
  <c r="BI40" i="4"/>
  <c r="BP40" i="4"/>
  <c r="BP42" i="4" s="1"/>
  <c r="BT40" i="4"/>
  <c r="BX40" i="4"/>
  <c r="BX42" i="4" s="1"/>
  <c r="CB40" i="4"/>
  <c r="CF40" i="4"/>
  <c r="CF42" i="4" s="1"/>
  <c r="CJ40" i="4"/>
  <c r="CN40" i="4"/>
  <c r="AO40" i="4"/>
  <c r="AK41" i="4"/>
  <c r="AO41" i="4"/>
  <c r="AS41" i="4"/>
  <c r="AW41" i="4"/>
  <c r="BA41" i="4"/>
  <c r="BE41" i="4"/>
  <c r="BI41" i="4"/>
  <c r="BE40" i="4"/>
  <c r="H40" i="4"/>
  <c r="T40" i="4"/>
  <c r="X40" i="4"/>
  <c r="L41" i="4"/>
  <c r="P41" i="4"/>
  <c r="AB41" i="4"/>
  <c r="AF41" i="4"/>
  <c r="L40" i="4"/>
  <c r="P40" i="4"/>
  <c r="H41" i="4"/>
  <c r="T41" i="4"/>
  <c r="X41" i="4"/>
  <c r="BM334" i="3"/>
  <c r="BM335" i="3"/>
  <c r="BM336" i="3"/>
  <c r="BM337" i="3"/>
  <c r="BM338" i="3"/>
  <c r="BM339" i="3"/>
  <c r="BM333" i="3"/>
  <c r="BM332" i="3"/>
  <c r="BM329" i="3"/>
  <c r="BM330" i="3"/>
  <c r="BM328" i="3"/>
  <c r="BM327" i="3"/>
  <c r="BM326" i="3"/>
  <c r="BM325" i="3"/>
  <c r="BM323" i="3"/>
  <c r="BM322" i="3"/>
  <c r="BM320" i="3"/>
  <c r="BM319" i="3"/>
  <c r="BM313" i="3"/>
  <c r="BM312" i="3"/>
  <c r="BM101" i="3"/>
  <c r="BM100" i="3"/>
  <c r="BM99" i="3"/>
  <c r="BM98" i="3"/>
  <c r="BM97" i="3"/>
  <c r="BM96" i="3"/>
  <c r="CJ42" i="4" l="1"/>
  <c r="CB42" i="4"/>
  <c r="BT42" i="4"/>
  <c r="BI42" i="4"/>
  <c r="CN42" i="4"/>
  <c r="BN325" i="3"/>
  <c r="BN322" i="3"/>
  <c r="BN98" i="3"/>
  <c r="BN96" i="3"/>
  <c r="BN100" i="3"/>
  <c r="AW42" i="4"/>
  <c r="AS42" i="4"/>
  <c r="AK42" i="4"/>
  <c r="BA42" i="4"/>
  <c r="AO42" i="4"/>
  <c r="BE42" i="4"/>
  <c r="L42" i="4"/>
  <c r="AF42" i="4"/>
  <c r="H42" i="4"/>
  <c r="X42" i="4"/>
  <c r="AB42" i="4"/>
  <c r="T42" i="4"/>
  <c r="P42" i="4"/>
  <c r="BN334" i="3"/>
  <c r="BN338" i="3"/>
  <c r="BI356" i="3"/>
  <c r="BN332" i="3"/>
  <c r="BN336" i="3"/>
  <c r="BI355" i="3"/>
  <c r="BN319" i="3"/>
  <c r="BN329" i="3"/>
  <c r="BN312" i="3"/>
  <c r="BN327" i="3"/>
  <c r="BM20" i="3"/>
  <c r="BI357" i="3" l="1"/>
  <c r="L355" i="3" l="1"/>
  <c r="P355" i="3"/>
  <c r="T355" i="3"/>
  <c r="X355" i="3"/>
  <c r="T356" i="3"/>
  <c r="X356" i="3"/>
  <c r="L356" i="3"/>
  <c r="P356" i="3"/>
  <c r="H355" i="3"/>
  <c r="X357" i="3" l="1"/>
  <c r="T357" i="3"/>
  <c r="AF355" i="3"/>
  <c r="AB355" i="3"/>
  <c r="L357" i="3"/>
  <c r="P357" i="3"/>
  <c r="BM62" i="3"/>
  <c r="BM61" i="3"/>
  <c r="BM60" i="3"/>
  <c r="BM59" i="3"/>
  <c r="BM58" i="3"/>
  <c r="BM57" i="3"/>
  <c r="BM56" i="3"/>
  <c r="BM55" i="3"/>
  <c r="BM54" i="3"/>
  <c r="BM53" i="3"/>
  <c r="BM52" i="3"/>
  <c r="BM51" i="3"/>
  <c r="BM50" i="3"/>
  <c r="BM49" i="3"/>
  <c r="BM48" i="3"/>
  <c r="BM47" i="3"/>
  <c r="BM46" i="3"/>
  <c r="BM45" i="3"/>
  <c r="BM44" i="3"/>
  <c r="BM43" i="3"/>
  <c r="BM42" i="3"/>
  <c r="BM41" i="3"/>
  <c r="BM40" i="3"/>
  <c r="BM39" i="3"/>
  <c r="BM37" i="3"/>
  <c r="BM36" i="3"/>
  <c r="BM35" i="3"/>
  <c r="BM34" i="3"/>
  <c r="BM33" i="3"/>
  <c r="BM32" i="3"/>
  <c r="BM31" i="3"/>
  <c r="BM30" i="3"/>
  <c r="BM29" i="3"/>
  <c r="BM28" i="3"/>
  <c r="BM27" i="3"/>
  <c r="BM26" i="3"/>
  <c r="BM25" i="3"/>
  <c r="BM24" i="3"/>
  <c r="BM23" i="3"/>
  <c r="BM22" i="3"/>
  <c r="BM21" i="3"/>
  <c r="BN20" i="3" s="1"/>
  <c r="BM19" i="3"/>
  <c r="BM18" i="3"/>
  <c r="BM17" i="3"/>
  <c r="BM16" i="3"/>
  <c r="BM15" i="3"/>
  <c r="BM14" i="3"/>
  <c r="BM76" i="3"/>
  <c r="BM75" i="3"/>
  <c r="BN61" i="3" l="1"/>
  <c r="BN49" i="3"/>
  <c r="BN57" i="3"/>
  <c r="BN47" i="3"/>
  <c r="BN41" i="3"/>
  <c r="BN36" i="3"/>
  <c r="BN32" i="3"/>
  <c r="BN24" i="3"/>
  <c r="BN14" i="3"/>
  <c r="BN18" i="3"/>
  <c r="BN22" i="3"/>
  <c r="BN28" i="3"/>
  <c r="BN30" i="3"/>
  <c r="BN34" i="3"/>
  <c r="BN43" i="3"/>
  <c r="BN53" i="3"/>
  <c r="BN55" i="3"/>
  <c r="BN16" i="3"/>
  <c r="BN26" i="3"/>
  <c r="BN39" i="3"/>
  <c r="BN45" i="3"/>
  <c r="BN51" i="3"/>
  <c r="BN59" i="3"/>
  <c r="BN75" i="3"/>
  <c r="BM112" i="3"/>
  <c r="BM111" i="3"/>
  <c r="BM64" i="3"/>
  <c r="BM63" i="3"/>
  <c r="BM87" i="3"/>
  <c r="BM86" i="3"/>
  <c r="BM85" i="3"/>
  <c r="BM84" i="3"/>
  <c r="BM246" i="3"/>
  <c r="BM245" i="3"/>
  <c r="BM242" i="3"/>
  <c r="BM241" i="3"/>
  <c r="BM240" i="3"/>
  <c r="BM239" i="3"/>
  <c r="BM238" i="3"/>
  <c r="BM237" i="3"/>
  <c r="BM311" i="3"/>
  <c r="BM310" i="3"/>
  <c r="BM309" i="3"/>
  <c r="BM308" i="3"/>
  <c r="BM307" i="3"/>
  <c r="BM306" i="3"/>
  <c r="BM305" i="3"/>
  <c r="BM304" i="3"/>
  <c r="BM303" i="3"/>
  <c r="BM302" i="3"/>
  <c r="BM301" i="3"/>
  <c r="BM300" i="3"/>
  <c r="BM299" i="3"/>
  <c r="BM298" i="3"/>
  <c r="BM296" i="3"/>
  <c r="BM295" i="3"/>
  <c r="BM294" i="3"/>
  <c r="BM293" i="3"/>
  <c r="BM291" i="3"/>
  <c r="BM290" i="3"/>
  <c r="BM289" i="3"/>
  <c r="BM288" i="3"/>
  <c r="BM287" i="3"/>
  <c r="BM286" i="3"/>
  <c r="BM285" i="3"/>
  <c r="BM284" i="3"/>
  <c r="BM282" i="3"/>
  <c r="BM281" i="3"/>
  <c r="BM280" i="3"/>
  <c r="BM279" i="3"/>
  <c r="BM278" i="3"/>
  <c r="BM277" i="3"/>
  <c r="BM276" i="3"/>
  <c r="BM275" i="3"/>
  <c r="BM274" i="3"/>
  <c r="BM273" i="3"/>
  <c r="BM272" i="3"/>
  <c r="BM271" i="3"/>
  <c r="BM270" i="3"/>
  <c r="BM269" i="3"/>
  <c r="BM268" i="3"/>
  <c r="BM267" i="3"/>
  <c r="BM266" i="3"/>
  <c r="BM265" i="3"/>
  <c r="BM264" i="3"/>
  <c r="BM263" i="3"/>
  <c r="BM261" i="3"/>
  <c r="BM260" i="3"/>
  <c r="BM259" i="3"/>
  <c r="BM258" i="3"/>
  <c r="BM257" i="3"/>
  <c r="BM256" i="3"/>
  <c r="BM255" i="3"/>
  <c r="BM254" i="3"/>
  <c r="BM253" i="3"/>
  <c r="BM252" i="3"/>
  <c r="BM251" i="3"/>
  <c r="BM250" i="3"/>
  <c r="BM249" i="3"/>
  <c r="BM248" i="3"/>
  <c r="BM244" i="3"/>
  <c r="BM243" i="3"/>
  <c r="BM236" i="3"/>
  <c r="BM235" i="3"/>
  <c r="BM234" i="3"/>
  <c r="BM233" i="3"/>
  <c r="BM232" i="3"/>
  <c r="BM231" i="3"/>
  <c r="BM230" i="3"/>
  <c r="BM229" i="3"/>
  <c r="BM228" i="3"/>
  <c r="BM227" i="3"/>
  <c r="BM226" i="3"/>
  <c r="E226" i="3"/>
  <c r="BM225" i="3"/>
  <c r="E225" i="3"/>
  <c r="BM224" i="3"/>
  <c r="E224" i="3"/>
  <c r="BM223" i="3"/>
  <c r="E223" i="3"/>
  <c r="BM222" i="3"/>
  <c r="BM221" i="3"/>
  <c r="BM220" i="3"/>
  <c r="BM219" i="3"/>
  <c r="BM218" i="3"/>
  <c r="BM217" i="3"/>
  <c r="BM216" i="3"/>
  <c r="BM215" i="3"/>
  <c r="BM214" i="3"/>
  <c r="BM213" i="3"/>
  <c r="BM212" i="3"/>
  <c r="BM211" i="3"/>
  <c r="BM209" i="3"/>
  <c r="BM208" i="3"/>
  <c r="BM207" i="3"/>
  <c r="BM206" i="3"/>
  <c r="BM205" i="3"/>
  <c r="BM204" i="3"/>
  <c r="BM203" i="3"/>
  <c r="BM202" i="3"/>
  <c r="BM201" i="3"/>
  <c r="BM200" i="3"/>
  <c r="BM199" i="3"/>
  <c r="BN199" i="3" s="1"/>
  <c r="BM198" i="3"/>
  <c r="BM197" i="3"/>
  <c r="BM196" i="3"/>
  <c r="BM195" i="3"/>
  <c r="BM194" i="3"/>
  <c r="BM193" i="3"/>
  <c r="BM192" i="3"/>
  <c r="BN192" i="3" s="1"/>
  <c r="BM191" i="3"/>
  <c r="BM190" i="3"/>
  <c r="BM189" i="3"/>
  <c r="BM188" i="3"/>
  <c r="BM187" i="3"/>
  <c r="BM186" i="3"/>
  <c r="BM185" i="3"/>
  <c r="BM184" i="3"/>
  <c r="BM183" i="3"/>
  <c r="BN183" i="3" s="1"/>
  <c r="BM182" i="3"/>
  <c r="BM181" i="3"/>
  <c r="BM180" i="3"/>
  <c r="BM179" i="3"/>
  <c r="BM178" i="3"/>
  <c r="BM177" i="3"/>
  <c r="BM176" i="3"/>
  <c r="BM175" i="3"/>
  <c r="BM174" i="3"/>
  <c r="BM173" i="3"/>
  <c r="BM172" i="3"/>
  <c r="BM171" i="3"/>
  <c r="BM169" i="3"/>
  <c r="BM168" i="3"/>
  <c r="BM167" i="3"/>
  <c r="BM166" i="3"/>
  <c r="BM164" i="3"/>
  <c r="BM163" i="3"/>
  <c r="BM161" i="3"/>
  <c r="BM160" i="3"/>
  <c r="BM158" i="3"/>
  <c r="BM157" i="3"/>
  <c r="BM156" i="3"/>
  <c r="BM155" i="3"/>
  <c r="BM153" i="3"/>
  <c r="BM152" i="3"/>
  <c r="BM151" i="3"/>
  <c r="BM150" i="3"/>
  <c r="BM149" i="3"/>
  <c r="BM148" i="3"/>
  <c r="BM147" i="3"/>
  <c r="BM146" i="3"/>
  <c r="BM145" i="3"/>
  <c r="BM144" i="3"/>
  <c r="BM143" i="3"/>
  <c r="BM142" i="3"/>
  <c r="BM141" i="3"/>
  <c r="BM140" i="3"/>
  <c r="BM139" i="3"/>
  <c r="BM138" i="3"/>
  <c r="BM136" i="3"/>
  <c r="BM135" i="3"/>
  <c r="BM134" i="3"/>
  <c r="BM133" i="3"/>
  <c r="BM132" i="3"/>
  <c r="BM131" i="3"/>
  <c r="BM130" i="3"/>
  <c r="BM129" i="3"/>
  <c r="BM128" i="3"/>
  <c r="BM127" i="3"/>
  <c r="BM125" i="3"/>
  <c r="BM124" i="3"/>
  <c r="BM123" i="3"/>
  <c r="BM122" i="3"/>
  <c r="BM121" i="3"/>
  <c r="BM120" i="3"/>
  <c r="BM119" i="3"/>
  <c r="BM118" i="3"/>
  <c r="BM117" i="3"/>
  <c r="BM116" i="3"/>
  <c r="BM114" i="3"/>
  <c r="BM113" i="3"/>
  <c r="BM110" i="3"/>
  <c r="BM109" i="3"/>
  <c r="BM108" i="3"/>
  <c r="BM107" i="3"/>
  <c r="BM106" i="3"/>
  <c r="BM105" i="3"/>
  <c r="BM104" i="3"/>
  <c r="BM103" i="3"/>
  <c r="BM95" i="3"/>
  <c r="BM94" i="3"/>
  <c r="BM93" i="3"/>
  <c r="BM92" i="3"/>
  <c r="BM91" i="3"/>
  <c r="BM90" i="3"/>
  <c r="BM89" i="3"/>
  <c r="BM88" i="3"/>
  <c r="BM83" i="3"/>
  <c r="BM82" i="3"/>
  <c r="BM80" i="3"/>
  <c r="BM79" i="3"/>
  <c r="BM78" i="3"/>
  <c r="BM77" i="3"/>
  <c r="BM74" i="3"/>
  <c r="BM73" i="3"/>
  <c r="BM72" i="3"/>
  <c r="BM71" i="3"/>
  <c r="BM70" i="3"/>
  <c r="BM69" i="3"/>
  <c r="BM68" i="3"/>
  <c r="BM67" i="3"/>
  <c r="BM66" i="3"/>
  <c r="BM65" i="3"/>
  <c r="BM13" i="3"/>
  <c r="BM12" i="3"/>
  <c r="BN86" i="3" l="1"/>
  <c r="BN88" i="3"/>
  <c r="BN92" i="3"/>
  <c r="BN84" i="3"/>
  <c r="BN90" i="3"/>
  <c r="BN94" i="3"/>
  <c r="BN250" i="3"/>
  <c r="H356" i="3"/>
  <c r="BN144" i="3"/>
  <c r="BN127" i="3"/>
  <c r="BN135" i="3"/>
  <c r="BN140" i="3"/>
  <c r="BN181" i="3"/>
  <c r="BN186" i="3"/>
  <c r="BN200" i="3"/>
  <c r="BN217" i="3"/>
  <c r="BN233" i="3"/>
  <c r="BN243" i="3"/>
  <c r="BN284" i="3"/>
  <c r="BN237" i="3"/>
  <c r="AU356" i="3"/>
  <c r="BD356" i="3"/>
  <c r="BN179" i="3"/>
  <c r="BN197" i="3"/>
  <c r="BN281" i="3"/>
  <c r="AB356" i="3"/>
  <c r="AY355" i="3"/>
  <c r="AU355" i="3"/>
  <c r="BN111" i="3"/>
  <c r="BN105" i="3"/>
  <c r="BN63" i="3"/>
  <c r="BN113" i="3"/>
  <c r="AF356" i="3"/>
  <c r="BN267" i="3"/>
  <c r="BN275" i="3"/>
  <c r="BN279" i="3"/>
  <c r="BN310" i="3"/>
  <c r="BN163" i="3"/>
  <c r="BN173" i="3"/>
  <c r="BN177" i="3"/>
  <c r="BN184" i="3"/>
  <c r="BN195" i="3"/>
  <c r="BN12" i="3"/>
  <c r="BN73" i="3"/>
  <c r="BN142" i="3"/>
  <c r="BN223" i="3"/>
  <c r="BN225" i="3"/>
  <c r="BN248" i="3"/>
  <c r="BN302" i="3"/>
  <c r="BN245" i="3"/>
  <c r="BN109" i="3"/>
  <c r="BN82" i="3"/>
  <c r="BN71" i="3"/>
  <c r="BN67" i="3"/>
  <c r="BN65" i="3"/>
  <c r="BN79" i="3"/>
  <c r="BN103" i="3"/>
  <c r="BN118" i="3"/>
  <c r="BN122" i="3"/>
  <c r="BN124" i="3"/>
  <c r="BN152" i="3"/>
  <c r="BN157" i="3"/>
  <c r="BN160" i="3"/>
  <c r="BN208" i="3"/>
  <c r="BN213" i="3"/>
  <c r="BN215" i="3"/>
  <c r="BN258" i="3"/>
  <c r="BN263" i="3"/>
  <c r="BN265" i="3"/>
  <c r="BN293" i="3"/>
  <c r="BN298" i="3"/>
  <c r="BN300" i="3"/>
  <c r="BN69" i="3"/>
  <c r="BN77" i="3"/>
  <c r="BN107" i="3"/>
  <c r="BN116" i="3"/>
  <c r="BN131" i="3"/>
  <c r="BN133" i="3"/>
  <c r="BN148" i="3"/>
  <c r="BN150" i="3"/>
  <c r="BN168" i="3"/>
  <c r="BN171" i="3"/>
  <c r="BN190" i="3"/>
  <c r="BN204" i="3"/>
  <c r="BN206" i="3"/>
  <c r="BN221" i="3"/>
  <c r="BN229" i="3"/>
  <c r="BN231" i="3"/>
  <c r="BN254" i="3"/>
  <c r="BN256" i="3"/>
  <c r="BN271" i="3"/>
  <c r="BN273" i="3"/>
  <c r="BN288" i="3"/>
  <c r="BN290" i="3"/>
  <c r="BN306" i="3"/>
  <c r="BN308" i="3"/>
  <c r="BN241" i="3"/>
  <c r="BN120" i="3"/>
  <c r="BN129" i="3"/>
  <c r="BN138" i="3"/>
  <c r="BN146" i="3"/>
  <c r="BN155" i="3"/>
  <c r="BN166" i="3"/>
  <c r="BN175" i="3"/>
  <c r="BN188" i="3"/>
  <c r="BN193" i="3"/>
  <c r="BN202" i="3"/>
  <c r="BN211" i="3"/>
  <c r="BN219" i="3"/>
  <c r="BN227" i="3"/>
  <c r="BN235" i="3"/>
  <c r="BN252" i="3"/>
  <c r="BN260" i="3"/>
  <c r="BN269" i="3"/>
  <c r="BN277" i="3"/>
  <c r="BN286" i="3"/>
  <c r="BN295" i="3"/>
  <c r="BN304" i="3"/>
  <c r="BN239" i="3"/>
  <c r="AY356" i="3"/>
  <c r="AR356" i="3"/>
  <c r="AF357" i="3" l="1"/>
  <c r="AU357" i="3"/>
  <c r="BD357" i="3"/>
  <c r="AY357" i="3"/>
  <c r="AB357" i="3"/>
  <c r="AR357" i="3"/>
  <c r="H357" i="3"/>
  <c r="BN353" i="3" l="1"/>
</calcChain>
</file>

<file path=xl/sharedStrings.xml><?xml version="1.0" encoding="utf-8"?>
<sst xmlns="http://schemas.openxmlformats.org/spreadsheetml/2006/main" count="942" uniqueCount="232">
  <si>
    <t>ACTIVIDAD</t>
  </si>
  <si>
    <t>RESPONSABLE</t>
  </si>
  <si>
    <t>JUNIO</t>
  </si>
  <si>
    <t>OCTUBRE</t>
  </si>
  <si>
    <t>NOVIEMBRE</t>
  </si>
  <si>
    <t>ACTIVIDADES PROGRAMADAS VS CUMPLIDAS</t>
  </si>
  <si>
    <t>SEMANA</t>
  </si>
  <si>
    <t>CUMPLIMIENTO MENSUAL (%)</t>
  </si>
  <si>
    <t>P</t>
  </si>
  <si>
    <t>E</t>
  </si>
  <si>
    <t>ÍTEM</t>
  </si>
  <si>
    <t>PERIODICIDAD</t>
  </si>
  <si>
    <t>Comunicaciones</t>
  </si>
  <si>
    <t>1.  Difusión y entrega de Códigos radiales</t>
  </si>
  <si>
    <t>2. Realización de pruebas de campo de calidad y recepción radial e identificación de zonas muertas</t>
  </si>
  <si>
    <t>3. Entrega de Formatos relacionados con el radioperador</t>
  </si>
  <si>
    <t>4. Inducción HSE Intensiva al radioperador sobre radiocomunicaciones, Plan Medevac y Contraincendios.</t>
  </si>
  <si>
    <t>5. Instalación Infraestructura de Radio Comunicaciones</t>
  </si>
  <si>
    <t>Transporte</t>
  </si>
  <si>
    <t>1. Revisiones e inspecciones inicial de ingreso a vehículos contratados</t>
  </si>
  <si>
    <t>2. Revisiones e inspecciones inicial de ingreso a vehículos propios de G2 Seismic Ltd</t>
  </si>
  <si>
    <t xml:space="preserve">3. Identificación de vehículos contratados para la operación </t>
  </si>
  <si>
    <t>4. Programa de entrenamiento en Manejo Defensivo</t>
  </si>
  <si>
    <t>5. Programa de Inspección y Revisión Continuada de Unidades de Transporte. Quincenal</t>
  </si>
  <si>
    <t>Activación y Desarrollo de Planes Principales de Contingencia</t>
  </si>
  <si>
    <t>1. Ajustar final Plan Medevac según detalles locales del àrea de trabajo</t>
  </si>
  <si>
    <t>2. Difundir y hacer firmar la entrega de planes de contingencia</t>
  </si>
  <si>
    <t>3. Diseñar Plan Contraincendios Campamento Base</t>
  </si>
  <si>
    <t>4.Conformar Brigada Contraincendios Campamento Base</t>
  </si>
  <si>
    <t>5.Reunión de Inducción Brigada Contraincendios Campamento Base</t>
  </si>
  <si>
    <t>6.Simulacros de Incendio en el campamento base</t>
  </si>
  <si>
    <t>7. Inspección Inicial y Continuada de Equipos de Emergencia y Contraincendios.</t>
  </si>
  <si>
    <t>8. Auditoría Interna Sistema Contraincendios Campamento Base</t>
  </si>
  <si>
    <t>Comité de Seguridad</t>
  </si>
  <si>
    <t>1. Elección e Integración del Comité de HSE de la cuadrilla sísmica</t>
  </si>
  <si>
    <t>2. Programación de reuniones ordinarias del Comité de HSE</t>
  </si>
  <si>
    <t>Programa de Prevención y Promoción de la Salud</t>
  </si>
  <si>
    <t>1. Seguimiento al cronograma de actividades de Salud Ocupacional Médico</t>
  </si>
  <si>
    <t>Programa de Mantenimiento Preventivo de Equipo.</t>
  </si>
  <si>
    <t>1. Puntos de Seguimiento y Monitoreo a los cronogramas de mantenimiento preventivo de equipo.</t>
  </si>
  <si>
    <t>Equipo de Protección Personal</t>
  </si>
  <si>
    <t xml:space="preserve">1.  Inspección Inventario Inicial Stock Dotaciones de E.P.P </t>
  </si>
  <si>
    <t>2. Verificación de Registros de Entrega de E.P.P</t>
  </si>
  <si>
    <t>Programación de Reuniones de HSE</t>
  </si>
  <si>
    <t>1. Reunión Semanal de HSE todo el personal.</t>
  </si>
  <si>
    <t>2. Reunión Interna Semanal de HSE  de Topografía</t>
  </si>
  <si>
    <t>3. Reunión Semanal de Operaciones G2 Seismic Ltd - Cliente</t>
  </si>
  <si>
    <t>4. Reunión Interna Semanal de HSE con personal Departamento de Perforación</t>
  </si>
  <si>
    <t>5. Reunión Interna Semanal de HSE Registro</t>
  </si>
  <si>
    <t>6. Reunión de HSE con Supervisores de Campo (Topografía-Perforación-Registro)</t>
  </si>
  <si>
    <t>Sistema de Análisis de Riesgos Operacionales (A.T.S`S )</t>
  </si>
  <si>
    <t xml:space="preserve">1. Cuadrillas de Topografía </t>
  </si>
  <si>
    <t>2. Cuadrillas de Perforación</t>
  </si>
  <si>
    <t>3. Cuadrillas de Registro</t>
  </si>
  <si>
    <t>4. Área de Talleres y Mantenimiento Mecánico y Eléctrico</t>
  </si>
  <si>
    <t>Identificación y Evaluación de Riesgos Operacionales de Campo ( Programa de Supervisión)</t>
  </si>
  <si>
    <t>1. Cuadrillas de Topografía</t>
  </si>
  <si>
    <t>Difusión y Entrega de Procedimientos HSE</t>
  </si>
  <si>
    <t>1. Operaciones Cuadrillas de Topografía</t>
  </si>
  <si>
    <t>2. Operaciones Cuadrillas de Perforación</t>
  </si>
  <si>
    <t>3. Operaciones Cuadrillas de Registro</t>
  </si>
  <si>
    <t>4. Actividades en Talleres</t>
  </si>
  <si>
    <t>5. Operaciones con Helicópteros Contratista</t>
  </si>
  <si>
    <t>Programa de Inspecciones de HSE</t>
  </si>
  <si>
    <t>Programa de Auditorías Cruzadas de HSE</t>
  </si>
  <si>
    <t>1. Sector Operaciones de Topografía</t>
  </si>
  <si>
    <t>2. Sector Operaciones de Perforación</t>
  </si>
  <si>
    <t>3. Sector Operaciones de Registro</t>
  </si>
  <si>
    <t>4. Sector Unidades Transportes</t>
  </si>
  <si>
    <t>5. Sector Actividades Campamento Base</t>
  </si>
  <si>
    <t>6. Personal de Sectores Departamentales</t>
  </si>
  <si>
    <t>7. Operaciones Helitransportadas.</t>
  </si>
  <si>
    <t>Programa de Capacitación y Entrenamiento</t>
  </si>
  <si>
    <t>1. Curso de Manejo Defensivo choferes contratistas de transporte</t>
  </si>
  <si>
    <t>2. Operaciones Load Máster. Contratista Helicóptero</t>
  </si>
  <si>
    <t xml:space="preserve">3. Primeros Auxilios y R.C.P </t>
  </si>
  <si>
    <t>4. Investigaciòn de Accidentes e Incidentes</t>
  </si>
  <si>
    <t>5. Curso Almacenamiento, Transporte y Manipulación de Materiales Explosivos</t>
  </si>
  <si>
    <t>6. Curso sobre Prevención y Control de Derrames</t>
  </si>
  <si>
    <t>7. Preparación y Respuesta a Emergencias</t>
  </si>
  <si>
    <t>8. Re inducciones de Campo HSE por fase Operacional</t>
  </si>
  <si>
    <t>9. Prácticas de Seguridad en abordaje y desabordaje de Helicóptero</t>
  </si>
  <si>
    <t>10. Instrucción y Capacitación en Procedimientos Críticos Rutinarios y No Rutinarios</t>
  </si>
  <si>
    <t>Programa de Motivación e Incentivos</t>
  </si>
  <si>
    <t>1. Evaluación de Desempeño en HSE Departamento de Topografía</t>
  </si>
  <si>
    <t>2. Evaluación de Desempeño HSE Operaciones con Perforación</t>
  </si>
  <si>
    <t>3. Evaluación de Desempeño HSE Departamento de Registro</t>
  </si>
  <si>
    <t>4. Evaluación de Desempeño HSE Personal de Choferes Contratados</t>
  </si>
  <si>
    <t>Administración de los Aspectos Ambientales de la Operación</t>
  </si>
  <si>
    <t>1. Difusión y Divulgación de Políticas y Procedimientos Ambientales G2 Seismic Ltd y del cliente</t>
  </si>
  <si>
    <t>2. Seguimiento y Monitoreo al Plan de Acciòn de Cumplimiento Ambiental (PACA) - PMA (SI APLICA)</t>
  </si>
  <si>
    <t>Reportes e Informes de HSE. Archivos y Documentación de HSE</t>
  </si>
  <si>
    <t>1. Reporte Diario de HSE  G2 Seismic Ltd y del cliente</t>
  </si>
  <si>
    <t>2. Reporte Semanal de HSE   G2 Seismic Ltd y del cliente</t>
  </si>
  <si>
    <t>3. Reporte Mensual de HSE  G2 Seismic Ltd y del cliente</t>
  </si>
  <si>
    <t xml:space="preserve">4. Organización, actualización y archivo de información de HSE </t>
  </si>
  <si>
    <t>5. Programación de Informes o Reportes para las Autoridades Ambientales Locales y del cliente ( Ivan Prada)</t>
  </si>
  <si>
    <t>6. Reporte Diario Departamento Administración</t>
  </si>
  <si>
    <t>7. Reporte Final HSE G2 Seismic Ltd y del cliente</t>
  </si>
  <si>
    <t>Diario</t>
  </si>
  <si>
    <t>Al inicio del proyecto</t>
  </si>
  <si>
    <t>Semanal</t>
  </si>
  <si>
    <t>OCT</t>
  </si>
  <si>
    <t>NOV</t>
  </si>
  <si>
    <t>DIC</t>
  </si>
  <si>
    <t>AVANCE CRONOGRAMA</t>
  </si>
  <si>
    <t>Mensual</t>
  </si>
  <si>
    <t>Quincenal</t>
  </si>
  <si>
    <t>15 Días despues de iniciar el proyecto</t>
  </si>
  <si>
    <t>quincenal</t>
  </si>
  <si>
    <t>Una vez en el proyecto</t>
  </si>
  <si>
    <t>Al finalizar el proyecto</t>
  </si>
  <si>
    <t>2 Inspeccion Bote</t>
  </si>
  <si>
    <t>3 Inspeccion Taladro Punzon</t>
  </si>
  <si>
    <t>4 Inspeccion Taladro</t>
  </si>
  <si>
    <t>14 Inspección Helicopteros</t>
  </si>
  <si>
    <t>6 Inspeccion a Base</t>
  </si>
  <si>
    <t>1 Inpeccion a Extintores</t>
  </si>
  <si>
    <t>7 Inspeccion a Motosierras</t>
  </si>
  <si>
    <t>8 Inspeccion a Requisitos HSE Contratistas</t>
  </si>
  <si>
    <t>9 Inspeccion a Polvorin</t>
  </si>
  <si>
    <t>10 Inspeccion a Talleres</t>
  </si>
  <si>
    <t>12 Inspeccion a Volantes</t>
  </si>
  <si>
    <t>17 Rondas de Orden y Limpieza Oficinas</t>
  </si>
  <si>
    <t>16 Ronda de Orden y Limpieza Volante</t>
  </si>
  <si>
    <t>13 Inspección a Instrucciones de Uso de Arnés</t>
  </si>
  <si>
    <t>5 Inspeccion a Grupo de Registro</t>
  </si>
  <si>
    <t>11 Inspecciones a Grupo de Topografia</t>
  </si>
  <si>
    <t>15 Inspección a vehiculos</t>
  </si>
  <si>
    <t>18 Rondas de Orden y Limpeza Base</t>
  </si>
  <si>
    <t>SEPTIEMBRE</t>
  </si>
  <si>
    <t>JULIO</t>
  </si>
  <si>
    <t>AGOSTO</t>
  </si>
  <si>
    <t>DICIEMBRE</t>
  </si>
  <si>
    <t>Sistema de Gestiòn de la Seguridad y Salud en el Trabajo</t>
  </si>
  <si>
    <t>FT-SST-023</t>
  </si>
  <si>
    <t>SG-SST</t>
  </si>
  <si>
    <t>001</t>
  </si>
  <si>
    <t xml:space="preserve">FORMATO CRONOGRAMA </t>
  </si>
  <si>
    <t>Lectura y registro de presión de alta y baja</t>
  </si>
  <si>
    <t>Lectura de Temperaturas en los controladores</t>
  </si>
  <si>
    <t xml:space="preserve">Revisión de temperaturas Ambientales y de evaporación de cada equipo. </t>
  </si>
  <si>
    <t>Inspección visual del sistema para detectar fallas o fugas de refrigerante o aceite</t>
  </si>
  <si>
    <t>Verificación nivel de aceite compresor si hace falta reponer</t>
  </si>
  <si>
    <t>Revisión evaporador y acumulación de escarcha, ajuste del ciclo de descongelación de ser necesario</t>
  </si>
  <si>
    <t>Limpieza de cuarto de máquinas</t>
  </si>
  <si>
    <t>Revisión y de ser necesario realizar el cambio de pilotos de tableros de mando</t>
  </si>
  <si>
    <t>Verificar si cada moto ventilador trabaja libremente y silenciosamente, ajustar y/o reponer cualquier moto ventilador que no gire libremente o emita algún sonido común</t>
  </si>
  <si>
    <t>Verificar que cada hélice trabaja libremente y silenciosamente, reponer cualquier hélice rajada o torcida</t>
  </si>
  <si>
    <t>Revisión y de ser necesario realizar el cambio del mod. 64 de ser necesario</t>
  </si>
  <si>
    <t>Revisión y de ser necesario realizar el cambio del con. 32 de ser necesario</t>
  </si>
  <si>
    <t>informar cualquier anomalía y/o elemento que se requiera cambiar y proceder a su instalación</t>
  </si>
  <si>
    <t>ACTIVIDADES SEMANALES</t>
  </si>
  <si>
    <t>Realizar la revisión de nivel de combustible de la planta eléctrica.</t>
  </si>
  <si>
    <t>Realizar la revisión y registro del horómetro de la planta eléctrica</t>
  </si>
  <si>
    <t>Realizar la revisión de la carga de baterías (planta eléctrica y controladores electrónicos de los cuartos fríos)</t>
  </si>
  <si>
    <t>Llenar el tanque de combustible de la planta eléctrica si se requiere (debe quedar completamente lleno), el suministro del combustible estará a cargo de la entidad</t>
  </si>
  <si>
    <t>Verificar que el sistema de alarma de todos los cuartos esté funcionando</t>
  </si>
  <si>
    <t>Realizar la limpieza de planta eléctrica interior y exteriormente</t>
  </si>
  <si>
    <t>Llenar los formatos de mantenimiento correspondientes</t>
  </si>
  <si>
    <t>Realizar el arranque de la planta eléctrica por un periodo de 30 minutos y dejar constancia firmada de este procedimiento</t>
  </si>
  <si>
    <t>Realizar actualizaciones del sistema Sitrad cuando se requiera previa autorización del personal técnico del Ministerio</t>
  </si>
  <si>
    <t>Revisión de voltajes x fase</t>
  </si>
  <si>
    <t>Revisión de Voltajes x línea</t>
  </si>
  <si>
    <t>Revisión de amperajes</t>
  </si>
  <si>
    <t>Verificar temperatura, ventilación, vibraciones y ruidos del generador</t>
  </si>
  <si>
    <t>Revisión de sistema de transferencia automática</t>
  </si>
  <si>
    <t>Buscar presencia de corrosión</t>
  </si>
  <si>
    <t>Revisión nivel de combustible de la planta eléctrica si hace falta reponer</t>
  </si>
  <si>
    <t>Revisión nivel de refrigerante de la planta eléctrica y maquinaria cuartos fríos si hace falta reponer</t>
  </si>
  <si>
    <t>Revisión nivel de aceite de la planta eléctrica si hace falta reponer</t>
  </si>
  <si>
    <t>Revisión carga de batería y cargador de la planta eléctrica</t>
  </si>
  <si>
    <t>Verificación de alarma de planta</t>
  </si>
  <si>
    <t>Revisión de correas de la planta eléctrica</t>
  </si>
  <si>
    <t>ACTIVIDADES PLANEADAS DIARIAS</t>
  </si>
  <si>
    <t>Mantenimiento y limpieza de cortinas plásticas o de aire de ingreso a los cuartos fríos</t>
  </si>
  <si>
    <t>Inspección estructura, panelería, uniones, puertas, empaquetaduras y/o ruedas de todos los cuartos fríos y pre cámara, reemplazar repuestos y elementos si es necesario</t>
  </si>
  <si>
    <t>Revisión de tubería de condensadores</t>
  </si>
  <si>
    <t>Revisión de tubería de evaporador</t>
  </si>
  <si>
    <t>Revisión y limpieza de contactores, relevos y protecciones, corregir si es necesario</t>
  </si>
  <si>
    <t xml:space="preserve">Revisión punto de ajuste protectores térmicos. Revisión, limpieza, ajuste y cambio de iluminación interna del Cuarto </t>
  </si>
  <si>
    <t>Revisión y mantenimiento de moto ventiladores, Aspa, Resistencias y desagüe del evaporador.</t>
  </si>
  <si>
    <t>Verificar la bandeja de drenaje, para asegurar que esté limpio y libre de obstrucciones o formación de hielo</t>
  </si>
  <si>
    <t>Inspeccionar visualmente las resistencias para asegurar que su superficie entra en contacto pleno con el aleteado</t>
  </si>
  <si>
    <t>Revise y apriete todas las conexiones del evaporador (eléctricas y mecánicas)</t>
  </si>
  <si>
    <t>ACTIVIDADES  QUINCENALES</t>
  </si>
  <si>
    <t>ACTIVIDADES MENSUALES</t>
  </si>
  <si>
    <t>Inspección, limpieza, mantenimiento o reparación de la estructura de los cuartos fríos, que incluye la panelera, uniones, puertas, empaquetaduras, cortinas de aire y plásticas y/o ruedas de todos los cuartos fríos y pre cámara. La limpieza se debe realizar según los protocolos establecidos por el Ministerio</t>
  </si>
  <si>
    <t>Inspección, limpieza, mantenimiento o reparación de los pisos y uniones mediacaña de los cuarto frío. La limpieza se debe realizar según los protocolos establecidos por el Ministerio.</t>
  </si>
  <si>
    <t>Inspección, limpieza, mantenimiento o reparación de los congeladores horizontales que incluye la panelera, uniones, puertas, empaquetaduras, y ruedas. La limpieza se debe</t>
  </si>
  <si>
    <t>Revisión de alarmas de los cuartos fríos, corregir si es necesario</t>
  </si>
  <si>
    <t>Revisión y apriete de todas las conexiones del evaporador (eléctricas y mecánica)</t>
  </si>
  <si>
    <t>Verificación de válvulas solenoides y uniones eléctricas, corregir si es necesario</t>
  </si>
  <si>
    <t>Lavado con agua a presión al sistema de condensación (compresor, serpentín del condensador, filtro, visor, acumuladores). Revisión y cambio de aislante térmico en caso de deterioro o agrietamiento</t>
  </si>
  <si>
    <t>ACTIVIDADES  TREMESTRALES</t>
  </si>
  <si>
    <t>Realizar el drenaje del tanque de combustible</t>
  </si>
  <si>
    <t>ACTIVIDADES  CUATRIMESTRALES</t>
  </si>
  <si>
    <t>Realizar el lavado con agua a presión al sistema de evaporación (aspa, serpentín de evaporador, desagüe)</t>
  </si>
  <si>
    <t>Limpieza exterior del radiador</t>
  </si>
  <si>
    <t>Filtrar combustible del tanque de la planta eléctrica</t>
  </si>
  <si>
    <t>Inspección, limpieza, mantenimiento, reparación y de ser necesario cambio de la Panelería de los techos de cuartos fríos. La limpieza se debe realizar según los protocolos establecidos por el Ministerio</t>
  </si>
  <si>
    <t>Trimestral</t>
  </si>
  <si>
    <t>Cuatrimestral</t>
  </si>
  <si>
    <t>ACTIVIDADES  SEMESTRAL</t>
  </si>
  <si>
    <t>Semestral</t>
  </si>
  <si>
    <t>ACTIVIDADES  CADA  200/250 HRS- ANUAL</t>
  </si>
  <si>
    <t>Realizar el cambio de filtro de: aceite, refrigerante, aire y acpm cada año o cada 250 horas</t>
  </si>
  <si>
    <t>Cambio de aceite cada 200 horas o cada año.</t>
  </si>
  <si>
    <t>Realizar análisis de acidez de los aceites de todos los compresores .entregar certificado.</t>
  </si>
  <si>
    <t>Cuando se requiera la calibración de los equipos de medición que hacen parte del sistema de refrigeración (manómetros y transmisores de presión), el
contratista debe retirar e instalar dichos elementos. En caso que requieran mantenimiento correctivo de los mismos deberá realizarlo.</t>
  </si>
  <si>
    <t>Anual</t>
  </si>
  <si>
    <t xml:space="preserve">TOTAL ACTIVIDADES PROGRAMADAS </t>
  </si>
  <si>
    <t xml:space="preserve">TOTAL ACTIVIDADES EJECUTADAS </t>
  </si>
  <si>
    <t>Tecnicos/  Coordinador</t>
  </si>
  <si>
    <t>Realizar una inspección visual de condiciones de seguridad por parte del personal especializado en seguridad y salud en el trabajo, de los cuartos fríos y
el cuarto de máquinas y generar un informe de inspección trimestral con identificación de riesgos.</t>
  </si>
  <si>
    <t>CORRECTIVOS</t>
  </si>
  <si>
    <t>Mantenimeinto de planta ( Cambio aceite,filtros, baterias, refrigerante y todos los elementos necesarios para el correcto funcionamiento de la Planta eléctrica)</t>
  </si>
  <si>
    <t xml:space="preserve">Instalacion de cortinas de aire en las puertas de los cuartos refrigeración 1, refrigeracion2 y congelacion </t>
  </si>
  <si>
    <t>Correctivo</t>
  </si>
  <si>
    <t xml:space="preserve">CAMBIO POR RUIDO DE MOTOR EVAPORADORA 2-4 JUNTO CON CERTIFICADO DE BALANCEO </t>
  </si>
  <si>
    <t>REVISIÓN CONGELAMIENTO TUBERIA DE SUCCION EQUIPO Congelación</t>
  </si>
  <si>
    <t>CAMBIO MARCO DE PUERTA Congelación  GOLPEADO,CAMBIO PANEL MARCO DE PUERTA REFRIGERACIÓN 1 GOLPEADO,CAMBIO RODILLOS GUÍA SUPERIOR E INFERIOR DEPUERTAS DE REFRIGERACION 1 Y REFRIGERACIÓN 2</t>
  </si>
  <si>
    <t>CAMBIO DE LAS TRES MANIJAS DE LAS PUERTAS  POR FALLAS REPETIDAS</t>
  </si>
  <si>
    <t>ACTIVIDADES DIARAS TODOS LOS MESES</t>
  </si>
  <si>
    <t xml:space="preserve">                        FORMATOS N°:</t>
  </si>
  <si>
    <t>Junio 22/2023</t>
  </si>
  <si>
    <t>2023-2024</t>
  </si>
  <si>
    <t>Servicios integrales de arquitectura y construcción SERARCO SAS</t>
  </si>
  <si>
    <t>Realizar mantenimiento preventivo a los instrumentos de medición de temperatura, humedad. Presión y masa y diligenciar el Formulario diseñado para tal fin.</t>
  </si>
  <si>
    <t xml:space="preserve">                                    FORMATOS Nª:</t>
  </si>
  <si>
    <t>AG</t>
  </si>
  <si>
    <t>SEPT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</si>
</sst>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[$€-2]\ * #,##0.00_ ;_ [$€-2]\ * \-#,##0.00_ ;_ [$€-2]\ * &quot;-&quot;??_ "/>
    <numFmt numFmtId="165" formatCode="0.0%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entury Gothic"/>
      <family val="2"/>
    </font>
    <font>
      <b/>
      <sz val="9"/>
      <name val="Century Gothic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9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b/>
      <sz val="10"/>
      <color rgb="FF002060"/>
      <name val="Arial"/>
      <family val="2"/>
    </font>
    <font>
      <b/>
      <sz val="11"/>
      <color theme="0"/>
      <name val="Arial"/>
      <family val="2"/>
    </font>
    <font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0" fontId="1" fillId="0" borderId="0"/>
  </cellStyleXfs>
  <cellXfs count="177">
    <xf numFmtId="0" fontId="0" fillId="0" borderId="0" xfId="0"/>
    <xf numFmtId="0" fontId="3" fillId="0" borderId="0" xfId="0" applyFont="1"/>
    <xf numFmtId="0" fontId="4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2" borderId="0" xfId="0" applyFont="1" applyFill="1" applyBorder="1"/>
    <xf numFmtId="0" fontId="3" fillId="2" borderId="0" xfId="0" applyFont="1" applyFill="1" applyBorder="1" applyAlignment="1"/>
    <xf numFmtId="0" fontId="0" fillId="0" borderId="0" xfId="0" applyAlignment="1" applyProtection="1">
      <alignment vertical="center" wrapText="1"/>
    </xf>
    <xf numFmtId="0" fontId="0" fillId="2" borderId="0" xfId="0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 applyProtection="1">
      <alignment vertical="center" wrapText="1"/>
      <protection locked="0"/>
    </xf>
    <xf numFmtId="0" fontId="5" fillId="0" borderId="2" xfId="0" applyFont="1" applyFill="1" applyBorder="1" applyAlignment="1" applyProtection="1">
      <alignment horizontal="center" vertical="center" wrapText="1"/>
    </xf>
    <xf numFmtId="0" fontId="10" fillId="0" borderId="0" xfId="2" applyFont="1" applyBorder="1" applyAlignment="1">
      <alignment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wrapText="1"/>
    </xf>
    <xf numFmtId="0" fontId="6" fillId="4" borderId="2" xfId="0" applyFont="1" applyFill="1" applyBorder="1" applyAlignment="1" applyProtection="1">
      <alignment horizontal="center" vertical="center" wrapText="1"/>
    </xf>
    <xf numFmtId="0" fontId="2" fillId="4" borderId="2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5" fillId="7" borderId="2" xfId="0" applyFont="1" applyFill="1" applyBorder="1" applyAlignment="1" applyProtection="1">
      <alignment vertical="center" wrapText="1"/>
      <protection locked="0"/>
    </xf>
    <xf numFmtId="0" fontId="5" fillId="7" borderId="2" xfId="0" applyFont="1" applyFill="1" applyBorder="1" applyAlignment="1" applyProtection="1">
      <alignment vertical="center" wrapText="1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5" fillId="7" borderId="2" xfId="0" applyFont="1" applyFill="1" applyBorder="1" applyAlignment="1" applyProtection="1">
      <alignment horizontal="center" vertical="center" wrapText="1"/>
    </xf>
    <xf numFmtId="9" fontId="5" fillId="7" borderId="2" xfId="0" applyNumberFormat="1" applyFont="1" applyFill="1" applyBorder="1" applyAlignment="1" applyProtection="1">
      <alignment horizontal="center" vertical="center" wrapText="1"/>
    </xf>
    <xf numFmtId="0" fontId="6" fillId="5" borderId="2" xfId="0" applyFont="1" applyFill="1" applyBorder="1" applyAlignment="1" applyProtection="1">
      <alignment horizontal="center" vertical="center" wrapText="1"/>
    </xf>
    <xf numFmtId="0" fontId="8" fillId="4" borderId="2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 wrapText="1"/>
    </xf>
    <xf numFmtId="0" fontId="16" fillId="3" borderId="2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165" fontId="5" fillId="0" borderId="1" xfId="0" applyNumberFormat="1" applyFont="1" applyFill="1" applyBorder="1" applyAlignment="1" applyProtection="1">
      <alignment horizontal="center" vertical="center" wrapText="1"/>
    </xf>
    <xf numFmtId="0" fontId="17" fillId="6" borderId="2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165" fontId="5" fillId="0" borderId="3" xfId="0" applyNumberFormat="1" applyFont="1" applyFill="1" applyBorder="1" applyAlignment="1" applyProtection="1">
      <alignment horizontal="center" vertical="center" wrapText="1"/>
    </xf>
    <xf numFmtId="165" fontId="5" fillId="0" borderId="3" xfId="0" applyNumberFormat="1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13" fillId="2" borderId="12" xfId="0" applyFont="1" applyFill="1" applyBorder="1" applyAlignment="1">
      <alignment horizontal="left" vertical="center"/>
    </xf>
    <xf numFmtId="0" fontId="13" fillId="2" borderId="4" xfId="0" applyFont="1" applyFill="1" applyBorder="1" applyAlignment="1">
      <alignment horizontal="left" vertical="center"/>
    </xf>
    <xf numFmtId="0" fontId="0" fillId="2" borderId="0" xfId="0" applyFill="1" applyAlignment="1" applyProtection="1">
      <alignment vertical="center" wrapText="1"/>
    </xf>
    <xf numFmtId="0" fontId="0" fillId="2" borderId="0" xfId="0" applyFill="1" applyAlignment="1">
      <alignment vertical="center" wrapText="1"/>
    </xf>
    <xf numFmtId="1" fontId="9" fillId="7" borderId="2" xfId="0" applyNumberFormat="1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6" fillId="9" borderId="2" xfId="0" applyFont="1" applyFill="1" applyBorder="1" applyAlignment="1" applyProtection="1">
      <alignment horizontal="center" vertical="center" wrapText="1"/>
    </xf>
    <xf numFmtId="0" fontId="13" fillId="9" borderId="2" xfId="0" applyFont="1" applyFill="1" applyBorder="1" applyAlignment="1" applyProtection="1">
      <alignment horizontal="center" vertical="center" wrapText="1"/>
    </xf>
    <xf numFmtId="0" fontId="13" fillId="0" borderId="2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165" fontId="5" fillId="0" borderId="3" xfId="0" applyNumberFormat="1" applyFont="1" applyFill="1" applyBorder="1" applyAlignment="1" applyProtection="1">
      <alignment horizontal="center" vertical="center" wrapText="1"/>
    </xf>
    <xf numFmtId="0" fontId="7" fillId="7" borderId="4" xfId="0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16" fillId="9" borderId="3" xfId="0" applyFont="1" applyFill="1" applyBorder="1" applyAlignment="1" applyProtection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2" fillId="8" borderId="2" xfId="0" applyFont="1" applyFill="1" applyBorder="1" applyAlignment="1" applyProtection="1">
      <alignment horizontal="center" vertical="center"/>
    </xf>
    <xf numFmtId="0" fontId="6" fillId="8" borderId="2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left"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9" fontId="5" fillId="2" borderId="2" xfId="0" applyNumberFormat="1" applyFont="1" applyFill="1" applyBorder="1" applyAlignment="1" applyProtection="1">
      <alignment horizontal="center" vertical="center" wrapText="1"/>
    </xf>
    <xf numFmtId="0" fontId="2" fillId="8" borderId="5" xfId="0" applyFont="1" applyFill="1" applyBorder="1" applyAlignment="1" applyProtection="1">
      <alignment horizontal="center" vertical="center"/>
    </xf>
    <xf numFmtId="0" fontId="2" fillId="8" borderId="14" xfId="0" applyFont="1" applyFill="1" applyBorder="1" applyAlignment="1" applyProtection="1">
      <alignment horizontal="center" vertical="center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14" xfId="0" applyFont="1" applyFill="1" applyBorder="1" applyAlignment="1" applyProtection="1">
      <alignment horizontal="left" vertical="center" wrapText="1"/>
    </xf>
    <xf numFmtId="0" fontId="9" fillId="6" borderId="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left" vertical="center" wrapText="1"/>
    </xf>
    <xf numFmtId="1" fontId="9" fillId="7" borderId="2" xfId="0" applyNumberFormat="1" applyFont="1" applyFill="1" applyBorder="1" applyAlignment="1" applyProtection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3" borderId="3" xfId="0" applyFont="1" applyFill="1" applyBorder="1" applyAlignment="1" applyProtection="1">
      <alignment horizontal="center" vertical="center" wrapText="1"/>
    </xf>
    <xf numFmtId="0" fontId="8" fillId="4" borderId="1" xfId="0" applyFont="1" applyFill="1" applyBorder="1" applyAlignment="1" applyProtection="1">
      <alignment horizontal="center" vertical="center" wrapText="1"/>
    </xf>
    <xf numFmtId="0" fontId="8" fillId="4" borderId="3" xfId="0" applyFont="1" applyFill="1" applyBorder="1" applyAlignment="1" applyProtection="1">
      <alignment horizontal="center" vertical="center" wrapText="1"/>
    </xf>
    <xf numFmtId="165" fontId="5" fillId="0" borderId="1" xfId="0" applyNumberFormat="1" applyFont="1" applyFill="1" applyBorder="1" applyAlignment="1" applyProtection="1">
      <alignment horizontal="center" vertical="center" wrapText="1"/>
    </xf>
    <xf numFmtId="165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wrapText="1"/>
    </xf>
    <xf numFmtId="1" fontId="6" fillId="2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Border="1" applyAlignment="1" applyProtection="1">
      <alignment horizontal="left" vertical="center" wrapText="1"/>
    </xf>
    <xf numFmtId="0" fontId="2" fillId="8" borderId="2" xfId="0" applyNumberFormat="1" applyFont="1" applyFill="1" applyBorder="1" applyAlignment="1" applyProtection="1">
      <alignment horizontal="center" vertical="center"/>
    </xf>
    <xf numFmtId="0" fontId="9" fillId="7" borderId="2" xfId="0" applyFont="1" applyFill="1" applyBorder="1" applyAlignment="1" applyProtection="1">
      <alignment horizontal="left" vertical="center" wrapText="1"/>
    </xf>
    <xf numFmtId="1" fontId="2" fillId="8" borderId="2" xfId="0" applyNumberFormat="1" applyFont="1" applyFill="1" applyBorder="1" applyAlignment="1" applyProtection="1">
      <alignment horizontal="center" vertical="center"/>
    </xf>
    <xf numFmtId="1" fontId="6" fillId="8" borderId="2" xfId="0" applyNumberFormat="1" applyFont="1" applyFill="1" applyBorder="1" applyAlignment="1" applyProtection="1">
      <alignment horizontal="center" vertical="center"/>
    </xf>
    <xf numFmtId="0" fontId="9" fillId="7" borderId="2" xfId="0" quotePrefix="1" applyFont="1" applyFill="1" applyBorder="1" applyAlignment="1" applyProtection="1">
      <alignment horizontal="left" vertical="center" wrapText="1"/>
    </xf>
    <xf numFmtId="0" fontId="2" fillId="0" borderId="2" xfId="0" quotePrefix="1" applyFont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left" vertical="center" wrapText="1"/>
    </xf>
    <xf numFmtId="0" fontId="2" fillId="0" borderId="2" xfId="0" quotePrefix="1" applyFont="1" applyFill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0" fontId="7" fillId="7" borderId="2" xfId="0" applyFont="1" applyFill="1" applyBorder="1" applyAlignment="1" applyProtection="1">
      <alignment horizontal="center" vertical="center" wrapText="1"/>
    </xf>
    <xf numFmtId="0" fontId="9" fillId="7" borderId="2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center" vertical="center" wrapText="1"/>
    </xf>
    <xf numFmtId="165" fontId="5" fillId="0" borderId="4" xfId="0" applyNumberFormat="1" applyFont="1" applyFill="1" applyBorder="1" applyAlignment="1" applyProtection="1">
      <alignment horizontal="center" vertical="center" wrapText="1"/>
    </xf>
    <xf numFmtId="1" fontId="9" fillId="7" borderId="6" xfId="0" applyNumberFormat="1" applyFont="1" applyFill="1" applyBorder="1" applyAlignment="1" applyProtection="1">
      <alignment horizontal="center" vertical="center" wrapText="1"/>
    </xf>
    <xf numFmtId="1" fontId="9" fillId="7" borderId="10" xfId="0" applyNumberFormat="1" applyFont="1" applyFill="1" applyBorder="1" applyAlignment="1" applyProtection="1">
      <alignment horizontal="center" vertical="center" wrapText="1"/>
    </xf>
    <xf numFmtId="1" fontId="9" fillId="7" borderId="11" xfId="0" applyNumberFormat="1" applyFont="1" applyFill="1" applyBorder="1" applyAlignment="1" applyProtection="1">
      <alignment horizontal="center" vertical="center" wrapText="1"/>
    </xf>
    <xf numFmtId="1" fontId="9" fillId="7" borderId="13" xfId="0" applyNumberFormat="1" applyFont="1" applyFill="1" applyBorder="1" applyAlignment="1" applyProtection="1">
      <alignment horizontal="center" vertical="center" wrapText="1"/>
    </xf>
    <xf numFmtId="1" fontId="9" fillId="7" borderId="7" xfId="0" applyNumberFormat="1" applyFont="1" applyFill="1" applyBorder="1" applyAlignment="1" applyProtection="1">
      <alignment horizontal="center" vertical="center" wrapText="1"/>
    </xf>
    <xf numFmtId="1" fontId="9" fillId="7" borderId="9" xfId="0" applyNumberFormat="1" applyFont="1" applyFill="1" applyBorder="1" applyAlignment="1" applyProtection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4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12" xfId="0" applyFont="1" applyFill="1" applyBorder="1" applyAlignment="1">
      <alignment horizontal="left" vertical="center"/>
    </xf>
    <xf numFmtId="0" fontId="12" fillId="2" borderId="10" xfId="0" applyFont="1" applyFill="1" applyBorder="1" applyAlignment="1">
      <alignment horizontal="left" vertical="center"/>
    </xf>
    <xf numFmtId="49" fontId="12" fillId="0" borderId="4" xfId="0" applyNumberFormat="1" applyFont="1" applyFill="1" applyBorder="1" applyAlignment="1">
      <alignment horizontal="left" vertical="center"/>
    </xf>
    <xf numFmtId="49" fontId="12" fillId="0" borderId="3" xfId="0" applyNumberFormat="1" applyFont="1" applyFill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1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5" fillId="0" borderId="12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15" fillId="0" borderId="8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9" fillId="7" borderId="5" xfId="0" applyFont="1" applyFill="1" applyBorder="1" applyAlignment="1" applyProtection="1">
      <alignment horizontal="left" vertical="center" wrapText="1"/>
    </xf>
    <xf numFmtId="0" fontId="7" fillId="7" borderId="1" xfId="0" applyFont="1" applyFill="1" applyBorder="1" applyAlignment="1" applyProtection="1">
      <alignment horizontal="center" vertical="center" wrapText="1"/>
    </xf>
    <xf numFmtId="0" fontId="7" fillId="7" borderId="4" xfId="0" applyFont="1" applyFill="1" applyBorder="1" applyAlignment="1" applyProtection="1">
      <alignment horizontal="center" vertical="center" wrapText="1"/>
    </xf>
    <xf numFmtId="0" fontId="7" fillId="7" borderId="3" xfId="0" applyFont="1" applyFill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9" fillId="6" borderId="1" xfId="0" applyFont="1" applyFill="1" applyBorder="1" applyAlignment="1" applyProtection="1">
      <alignment horizontal="center" vertical="center" wrapText="1"/>
    </xf>
    <xf numFmtId="0" fontId="9" fillId="6" borderId="4" xfId="0" applyFont="1" applyFill="1" applyBorder="1" applyAlignment="1" applyProtection="1">
      <alignment horizontal="center" vertical="center" wrapText="1"/>
    </xf>
    <xf numFmtId="0" fontId="9" fillId="6" borderId="3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2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14" fillId="2" borderId="1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left" vertical="center"/>
    </xf>
    <xf numFmtId="0" fontId="15" fillId="2" borderId="12" xfId="0" applyFont="1" applyFill="1" applyBorder="1" applyAlignment="1">
      <alignment horizontal="left" vertical="center"/>
    </xf>
    <xf numFmtId="0" fontId="15" fillId="2" borderId="10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5" fillId="2" borderId="9" xfId="0" applyFont="1" applyFill="1" applyBorder="1" applyAlignment="1">
      <alignment horizontal="left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49" fontId="12" fillId="2" borderId="4" xfId="0" applyNumberFormat="1" applyFont="1" applyFill="1" applyBorder="1" applyAlignment="1">
      <alignment horizontal="left" vertical="center"/>
    </xf>
    <xf numFmtId="49" fontId="12" fillId="2" borderId="3" xfId="0" applyNumberFormat="1" applyFont="1" applyFill="1" applyBorder="1" applyAlignment="1">
      <alignment horizontal="left" vertical="center"/>
    </xf>
  </cellXfs>
  <cellStyles count="3">
    <cellStyle name="Euro" xfId="1" xr:uid="{00000000-0005-0000-0000-000000000000}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217714</xdr:colOff>
      <xdr:row>3</xdr:row>
      <xdr:rowOff>68036</xdr:rowOff>
    </xdr:from>
    <xdr:to>
      <xdr:col>36</xdr:col>
      <xdr:colOff>63953</xdr:colOff>
      <xdr:row>3</xdr:row>
      <xdr:rowOff>287111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4535" y="1211036"/>
          <a:ext cx="628650" cy="2190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1292678</xdr:colOff>
      <xdr:row>0</xdr:row>
      <xdr:rowOff>81642</xdr:rowOff>
    </xdr:from>
    <xdr:to>
      <xdr:col>1</xdr:col>
      <xdr:colOff>2721627</xdr:colOff>
      <xdr:row>2</xdr:row>
      <xdr:rowOff>596117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2A797D3-E8BA-4D6D-9CFB-DAC4F09EDE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1714" y="81642"/>
          <a:ext cx="1428949" cy="8954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217714</xdr:colOff>
      <xdr:row>3</xdr:row>
      <xdr:rowOff>68036</xdr:rowOff>
    </xdr:from>
    <xdr:to>
      <xdr:col>35</xdr:col>
      <xdr:colOff>254453</xdr:colOff>
      <xdr:row>4</xdr:row>
      <xdr:rowOff>125186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1D2C3EE-7E57-4034-85EC-C30BCC9B3D9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67314" y="639536"/>
          <a:ext cx="598714" cy="21907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64</xdr:col>
      <xdr:colOff>217714</xdr:colOff>
      <xdr:row>3</xdr:row>
      <xdr:rowOff>68036</xdr:rowOff>
    </xdr:from>
    <xdr:ext cx="449489" cy="247650"/>
    <xdr:pic>
      <xdr:nvPicPr>
        <xdr:cNvPr id="4" name="Imagen 3">
          <a:extLst>
            <a:ext uri="{FF2B5EF4-FFF2-40B4-BE49-F238E27FC236}">
              <a16:creationId xmlns:a16="http://schemas.microsoft.com/office/drawing/2014/main" id="{CDB2DDD9-12BA-47EF-8014-77C7535D51A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3558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95</xdr:col>
      <xdr:colOff>217714</xdr:colOff>
      <xdr:row>3</xdr:row>
      <xdr:rowOff>68036</xdr:rowOff>
    </xdr:from>
    <xdr:ext cx="449489" cy="247650"/>
    <xdr:pic>
      <xdr:nvPicPr>
        <xdr:cNvPr id="5" name="Imagen 4">
          <a:extLst>
            <a:ext uri="{FF2B5EF4-FFF2-40B4-BE49-F238E27FC236}">
              <a16:creationId xmlns:a16="http://schemas.microsoft.com/office/drawing/2014/main" id="{E93C6AC8-9799-4495-A55E-A98FC6E8C7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173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125</xdr:col>
      <xdr:colOff>217714</xdr:colOff>
      <xdr:row>3</xdr:row>
      <xdr:rowOff>68036</xdr:rowOff>
    </xdr:from>
    <xdr:ext cx="449489" cy="247650"/>
    <xdr:pic>
      <xdr:nvPicPr>
        <xdr:cNvPr id="6" name="Imagen 5">
          <a:extLst>
            <a:ext uri="{FF2B5EF4-FFF2-40B4-BE49-F238E27FC236}">
              <a16:creationId xmlns:a16="http://schemas.microsoft.com/office/drawing/2014/main" id="{3B72B8D5-1AF1-477E-B789-FD5A7265209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61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155</xdr:col>
      <xdr:colOff>217714</xdr:colOff>
      <xdr:row>3</xdr:row>
      <xdr:rowOff>68036</xdr:rowOff>
    </xdr:from>
    <xdr:ext cx="449489" cy="247650"/>
    <xdr:pic>
      <xdr:nvPicPr>
        <xdr:cNvPr id="7" name="Imagen 6">
          <a:extLst>
            <a:ext uri="{FF2B5EF4-FFF2-40B4-BE49-F238E27FC236}">
              <a16:creationId xmlns:a16="http://schemas.microsoft.com/office/drawing/2014/main" id="{B1E350F1-4A3A-4FA0-B074-77E21D72702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50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185</xdr:col>
      <xdr:colOff>217714</xdr:colOff>
      <xdr:row>3</xdr:row>
      <xdr:rowOff>68036</xdr:rowOff>
    </xdr:from>
    <xdr:ext cx="449489" cy="247650"/>
    <xdr:pic>
      <xdr:nvPicPr>
        <xdr:cNvPr id="8" name="Imagen 7">
          <a:extLst>
            <a:ext uri="{FF2B5EF4-FFF2-40B4-BE49-F238E27FC236}">
              <a16:creationId xmlns:a16="http://schemas.microsoft.com/office/drawing/2014/main" id="{B9112616-1F25-44BF-AA0D-898725877C9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38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215</xdr:col>
      <xdr:colOff>217714</xdr:colOff>
      <xdr:row>3</xdr:row>
      <xdr:rowOff>68036</xdr:rowOff>
    </xdr:from>
    <xdr:ext cx="449489" cy="247650"/>
    <xdr:pic>
      <xdr:nvPicPr>
        <xdr:cNvPr id="9" name="Imagen 8">
          <a:extLst>
            <a:ext uri="{FF2B5EF4-FFF2-40B4-BE49-F238E27FC236}">
              <a16:creationId xmlns:a16="http://schemas.microsoft.com/office/drawing/2014/main" id="{C834A8F3-5C3A-4BC0-BDC5-38B133D99C2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38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0" name="Imagen 9">
          <a:extLst>
            <a:ext uri="{FF2B5EF4-FFF2-40B4-BE49-F238E27FC236}">
              <a16:creationId xmlns:a16="http://schemas.microsoft.com/office/drawing/2014/main" id="{45E696B2-81E9-4E43-8D7D-69E0C0726DA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27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1" name="Imagen 10">
          <a:extLst>
            <a:ext uri="{FF2B5EF4-FFF2-40B4-BE49-F238E27FC236}">
              <a16:creationId xmlns:a16="http://schemas.microsoft.com/office/drawing/2014/main" id="{302C1AA4-CA58-49C0-B0D7-DCB92FF0C75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15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2" name="Imagen 11">
          <a:extLst>
            <a:ext uri="{FF2B5EF4-FFF2-40B4-BE49-F238E27FC236}">
              <a16:creationId xmlns:a16="http://schemas.microsoft.com/office/drawing/2014/main" id="{93D0E890-E20B-4E35-91B7-8BEE011E295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04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3" name="Imagen 12">
          <a:extLst>
            <a:ext uri="{FF2B5EF4-FFF2-40B4-BE49-F238E27FC236}">
              <a16:creationId xmlns:a16="http://schemas.microsoft.com/office/drawing/2014/main" id="{1B07C992-4C41-4BDE-A109-BB6B1408331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04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4" name="Imagen 13">
          <a:extLst>
            <a:ext uri="{FF2B5EF4-FFF2-40B4-BE49-F238E27FC236}">
              <a16:creationId xmlns:a16="http://schemas.microsoft.com/office/drawing/2014/main" id="{C914A87B-9279-4EE8-83C5-F6D13061258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704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5" name="Imagen 14">
          <a:extLst>
            <a:ext uri="{FF2B5EF4-FFF2-40B4-BE49-F238E27FC236}">
              <a16:creationId xmlns:a16="http://schemas.microsoft.com/office/drawing/2014/main" id="{56360319-ED40-40C0-9DAC-094160BDE6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292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6" name="Imagen 15">
          <a:extLst>
            <a:ext uri="{FF2B5EF4-FFF2-40B4-BE49-F238E27FC236}">
              <a16:creationId xmlns:a16="http://schemas.microsoft.com/office/drawing/2014/main" id="{5AF582A4-AECB-4321-B936-3F08B27D240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292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7" name="Imagen 16">
          <a:extLst>
            <a:ext uri="{FF2B5EF4-FFF2-40B4-BE49-F238E27FC236}">
              <a16:creationId xmlns:a16="http://schemas.microsoft.com/office/drawing/2014/main" id="{D675CE1D-71F7-4F6C-B465-9F1CD8D5A8B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292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8" name="Imagen 17">
          <a:extLst>
            <a:ext uri="{FF2B5EF4-FFF2-40B4-BE49-F238E27FC236}">
              <a16:creationId xmlns:a16="http://schemas.microsoft.com/office/drawing/2014/main" id="{1906057B-89FE-4070-9EDF-3CE45D14E42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292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19" name="Imagen 18">
          <a:extLst>
            <a:ext uri="{FF2B5EF4-FFF2-40B4-BE49-F238E27FC236}">
              <a16:creationId xmlns:a16="http://schemas.microsoft.com/office/drawing/2014/main" id="{F52FE986-BCAA-4F0B-BF86-42BDA17AC6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81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20" name="Imagen 19">
          <a:extLst>
            <a:ext uri="{FF2B5EF4-FFF2-40B4-BE49-F238E27FC236}">
              <a16:creationId xmlns:a16="http://schemas.microsoft.com/office/drawing/2014/main" id="{FF47AF1C-1048-4414-ABDE-CE5C38CC0F67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81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21" name="Imagen 20">
          <a:extLst>
            <a:ext uri="{FF2B5EF4-FFF2-40B4-BE49-F238E27FC236}">
              <a16:creationId xmlns:a16="http://schemas.microsoft.com/office/drawing/2014/main" id="{818A5156-1836-4893-9400-98E0655888F8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81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22" name="Imagen 21">
          <a:extLst>
            <a:ext uri="{FF2B5EF4-FFF2-40B4-BE49-F238E27FC236}">
              <a16:creationId xmlns:a16="http://schemas.microsoft.com/office/drawing/2014/main" id="{B6536675-ED92-4DC9-AE3A-58E6F11ADC6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81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23" name="Imagen 22">
          <a:extLst>
            <a:ext uri="{FF2B5EF4-FFF2-40B4-BE49-F238E27FC236}">
              <a16:creationId xmlns:a16="http://schemas.microsoft.com/office/drawing/2014/main" id="{2FDBC250-3B46-4A1B-BFEB-DE3C3E8AC2ED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813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216</xdr:col>
      <xdr:colOff>0</xdr:colOff>
      <xdr:row>3</xdr:row>
      <xdr:rowOff>68036</xdr:rowOff>
    </xdr:from>
    <xdr:ext cx="449489" cy="247650"/>
    <xdr:pic>
      <xdr:nvPicPr>
        <xdr:cNvPr id="24" name="Imagen 23">
          <a:extLst>
            <a:ext uri="{FF2B5EF4-FFF2-40B4-BE49-F238E27FC236}">
              <a16:creationId xmlns:a16="http://schemas.microsoft.com/office/drawing/2014/main" id="{EB29892D-BC37-46C5-84F6-4EBD5EDB89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469839" y="639536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  <xdr:twoCellAnchor editAs="oneCell">
    <xdr:from>
      <xdr:col>1</xdr:col>
      <xdr:colOff>1610178</xdr:colOff>
      <xdr:row>0</xdr:row>
      <xdr:rowOff>81642</xdr:rowOff>
    </xdr:from>
    <xdr:to>
      <xdr:col>2</xdr:col>
      <xdr:colOff>158750</xdr:colOff>
      <xdr:row>2</xdr:row>
      <xdr:rowOff>681264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FB706F37-04EE-4271-B0FD-D4F0700BB6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4678" y="81642"/>
          <a:ext cx="1564822" cy="980622"/>
        </a:xfrm>
        <a:prstGeom prst="rect">
          <a:avLst/>
        </a:prstGeom>
      </xdr:spPr>
    </xdr:pic>
    <xdr:clientData/>
  </xdr:twoCellAnchor>
  <xdr:oneCellAnchor>
    <xdr:from>
      <xdr:col>65</xdr:col>
      <xdr:colOff>217714</xdr:colOff>
      <xdr:row>3</xdr:row>
      <xdr:rowOff>68036</xdr:rowOff>
    </xdr:from>
    <xdr:ext cx="449489" cy="247650"/>
    <xdr:pic>
      <xdr:nvPicPr>
        <xdr:cNvPr id="26" name="Imagen 25">
          <a:extLst>
            <a:ext uri="{FF2B5EF4-FFF2-40B4-BE49-F238E27FC236}">
              <a16:creationId xmlns:a16="http://schemas.microsoft.com/office/drawing/2014/main" id="{63B31DB8-0969-4663-89B4-64A638C0D75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0964" y="1195161"/>
          <a:ext cx="449489" cy="24765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686"/>
  <sheetViews>
    <sheetView showGridLines="0" tabSelected="1" view="pageBreakPreview" zoomScale="70" zoomScaleNormal="70" zoomScaleSheetLayoutView="70" zoomScalePageLayoutView="70" workbookViewId="0">
      <pane xSplit="5" ySplit="11" topLeftCell="F12" activePane="bottomRight" state="frozen"/>
      <selection pane="topRight" activeCell="F1" sqref="F1"/>
      <selection pane="bottomLeft" activeCell="A12" sqref="A12"/>
      <selection pane="bottomRight" activeCell="D24" sqref="D24:D25"/>
    </sheetView>
  </sheetViews>
  <sheetFormatPr baseColWidth="10" defaultColWidth="9.140625" defaultRowHeight="13.5" x14ac:dyDescent="0.25"/>
  <cols>
    <col min="1" max="1" width="6.7109375" style="1" customWidth="1"/>
    <col min="2" max="2" width="45.140625" style="1" customWidth="1"/>
    <col min="3" max="3" width="24.5703125" style="1" customWidth="1"/>
    <col min="4" max="4" width="21.85546875" style="1" customWidth="1"/>
    <col min="5" max="5" width="6.5703125" style="7" customWidth="1"/>
    <col min="6" max="8" width="3.5703125" style="6" customWidth="1"/>
    <col min="9" max="9" width="4.7109375" style="6" customWidth="1"/>
    <col min="10" max="14" width="3.5703125" style="6" customWidth="1"/>
    <col min="15" max="15" width="4.7109375" style="6" customWidth="1"/>
    <col min="16" max="16" width="4.28515625" style="6" customWidth="1"/>
    <col min="17" max="17" width="5" style="6" customWidth="1"/>
    <col min="18" max="18" width="4.7109375" style="6" customWidth="1"/>
    <col min="19" max="19" width="5" style="6" customWidth="1"/>
    <col min="20" max="20" width="4.7109375" style="6" customWidth="1"/>
    <col min="21" max="21" width="4.28515625" style="6" customWidth="1"/>
    <col min="22" max="22" width="4.7109375" style="6" customWidth="1"/>
    <col min="23" max="23" width="5.28515625" style="6" customWidth="1"/>
    <col min="24" max="24" width="5" style="6" customWidth="1"/>
    <col min="25" max="25" width="6.7109375" style="6" customWidth="1"/>
    <col min="26" max="26" width="5.42578125" style="6" customWidth="1"/>
    <col min="27" max="27" width="5.5703125" style="6" customWidth="1"/>
    <col min="28" max="28" width="4.5703125" style="6" customWidth="1"/>
    <col min="29" max="29" width="5.5703125" style="6" customWidth="1"/>
    <col min="30" max="30" width="5.42578125" style="6" customWidth="1"/>
    <col min="31" max="31" width="5.7109375" style="6" customWidth="1"/>
    <col min="32" max="32" width="5.28515625" style="6" customWidth="1"/>
    <col min="33" max="33" width="4.5703125" style="6" customWidth="1"/>
    <col min="34" max="34" width="5.42578125" style="6" customWidth="1"/>
    <col min="35" max="35" width="6.140625" style="6" customWidth="1"/>
    <col min="36" max="40" width="5.140625" style="6" customWidth="1"/>
    <col min="41" max="42" width="5.28515625" style="6" customWidth="1"/>
    <col min="43" max="43" width="3.5703125" style="6" customWidth="1"/>
    <col min="44" max="45" width="4.7109375" style="6" customWidth="1"/>
    <col min="46" max="64" width="3.5703125" style="6" customWidth="1"/>
    <col min="65" max="65" width="18.42578125" style="1" customWidth="1"/>
    <col min="66" max="66" width="10.7109375" style="1" customWidth="1"/>
    <col min="67" max="67" width="12.7109375" style="1" customWidth="1"/>
    <col min="68" max="68" width="9.140625" style="4"/>
    <col min="69" max="16384" width="9.140625" style="1"/>
  </cols>
  <sheetData>
    <row r="1" spans="1:68" ht="15" customHeight="1" x14ac:dyDescent="0.25">
      <c r="A1" s="135"/>
      <c r="B1" s="136"/>
      <c r="C1" s="137"/>
      <c r="D1" s="110" t="s">
        <v>134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  <c r="AA1" s="110"/>
      <c r="AB1" s="110"/>
      <c r="AC1" s="110"/>
      <c r="AD1" s="110"/>
      <c r="AE1" s="110"/>
      <c r="AF1" s="110"/>
      <c r="AG1" s="110"/>
      <c r="AH1" s="110"/>
      <c r="AI1" s="110"/>
      <c r="AJ1" s="110"/>
      <c r="AK1" s="110"/>
      <c r="AL1" s="110"/>
      <c r="AM1" s="110"/>
      <c r="AN1" s="110"/>
      <c r="AO1" s="110"/>
      <c r="AP1" s="110"/>
      <c r="AQ1" s="110"/>
      <c r="AR1" s="110"/>
      <c r="AS1" s="110"/>
      <c r="AT1" s="110"/>
      <c r="AU1" s="110"/>
      <c r="AV1" s="110"/>
      <c r="AW1" s="110"/>
      <c r="AX1" s="110"/>
      <c r="AY1" s="110"/>
      <c r="AZ1" s="110"/>
      <c r="BA1" s="110"/>
      <c r="BB1" s="110"/>
      <c r="BC1" s="110"/>
      <c r="BD1" s="110"/>
      <c r="BE1" s="110"/>
      <c r="BF1" s="110"/>
      <c r="BG1" s="110"/>
      <c r="BH1" s="110"/>
      <c r="BI1" s="110"/>
      <c r="BJ1" s="110"/>
      <c r="BK1" s="110"/>
      <c r="BL1" s="110"/>
      <c r="BM1" s="110"/>
      <c r="BN1" s="110"/>
    </row>
    <row r="2" spans="1:68" ht="15" customHeight="1" x14ac:dyDescent="0.25">
      <c r="A2" s="138"/>
      <c r="B2" s="139"/>
      <c r="C2" s="140"/>
      <c r="D2" s="127" t="s">
        <v>224</v>
      </c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8"/>
      <c r="AE2" s="128"/>
      <c r="AF2" s="128"/>
      <c r="AG2" s="128"/>
      <c r="AH2" s="128"/>
      <c r="AI2" s="128"/>
      <c r="AJ2" s="128"/>
      <c r="AK2" s="128"/>
      <c r="AL2" s="128"/>
      <c r="AM2" s="128"/>
      <c r="AN2" s="128"/>
      <c r="AO2" s="128"/>
      <c r="AP2" s="128"/>
      <c r="AQ2" s="128"/>
      <c r="AR2" s="128"/>
      <c r="AS2" s="128"/>
      <c r="AT2" s="128"/>
      <c r="AU2" s="128"/>
      <c r="AV2" s="128"/>
      <c r="AW2" s="128"/>
      <c r="AX2" s="128"/>
      <c r="AY2" s="128"/>
      <c r="AZ2" s="131" t="s">
        <v>135</v>
      </c>
      <c r="BA2" s="131"/>
      <c r="BB2" s="131"/>
      <c r="BC2" s="131"/>
      <c r="BD2" s="131"/>
      <c r="BE2" s="131"/>
      <c r="BF2" s="131"/>
      <c r="BG2" s="131"/>
      <c r="BH2" s="131"/>
      <c r="BI2" s="131"/>
      <c r="BJ2" s="131"/>
      <c r="BK2" s="131"/>
      <c r="BL2" s="131"/>
      <c r="BM2" s="131"/>
      <c r="BN2" s="132"/>
    </row>
    <row r="3" spans="1:68" ht="48" customHeight="1" x14ac:dyDescent="0.25">
      <c r="A3" s="141"/>
      <c r="B3" s="142"/>
      <c r="C3" s="143"/>
      <c r="D3" s="129"/>
      <c r="E3" s="130"/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  <c r="Z3" s="130"/>
      <c r="AA3" s="130"/>
      <c r="AB3" s="130"/>
      <c r="AC3" s="130"/>
      <c r="AD3" s="130"/>
      <c r="AE3" s="130"/>
      <c r="AF3" s="130"/>
      <c r="AG3" s="130"/>
      <c r="AH3" s="130"/>
      <c r="AI3" s="130"/>
      <c r="AJ3" s="130"/>
      <c r="AK3" s="130"/>
      <c r="AL3" s="130"/>
      <c r="AM3" s="130"/>
      <c r="AN3" s="130"/>
      <c r="AO3" s="130"/>
      <c r="AP3" s="130"/>
      <c r="AQ3" s="130"/>
      <c r="AR3" s="130"/>
      <c r="AS3" s="130"/>
      <c r="AT3" s="130"/>
      <c r="AU3" s="130"/>
      <c r="AV3" s="130"/>
      <c r="AW3" s="130"/>
      <c r="AX3" s="130"/>
      <c r="AY3" s="130"/>
      <c r="AZ3" s="133"/>
      <c r="BA3" s="133"/>
      <c r="BB3" s="133"/>
      <c r="BC3" s="133"/>
      <c r="BD3" s="133"/>
      <c r="BE3" s="133"/>
      <c r="BF3" s="133"/>
      <c r="BG3" s="133"/>
      <c r="BH3" s="133"/>
      <c r="BI3" s="133"/>
      <c r="BJ3" s="133"/>
      <c r="BK3" s="133"/>
      <c r="BL3" s="133"/>
      <c r="BM3" s="133"/>
      <c r="BN3" s="134"/>
    </row>
    <row r="4" spans="1:68" ht="42" customHeight="1" x14ac:dyDescent="0.25">
      <c r="A4" s="144" t="s">
        <v>227</v>
      </c>
      <c r="B4" s="145"/>
      <c r="C4" s="146"/>
      <c r="D4" s="110" t="s">
        <v>136</v>
      </c>
      <c r="E4" s="110"/>
      <c r="F4" s="11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D4" s="110"/>
      <c r="AE4" s="110"/>
      <c r="AF4" s="110"/>
      <c r="AG4" s="110"/>
      <c r="AH4" s="110"/>
      <c r="AI4" s="110"/>
      <c r="AJ4" s="110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  <c r="BM4" s="111"/>
      <c r="BN4" s="111"/>
    </row>
    <row r="5" spans="1:68" ht="15" customHeight="1" x14ac:dyDescent="0.25">
      <c r="A5" s="112" t="s">
        <v>138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113"/>
      <c r="AC5" s="113"/>
      <c r="AD5" s="113"/>
      <c r="AE5" s="113"/>
      <c r="AF5" s="113"/>
      <c r="AG5" s="113"/>
      <c r="AH5" s="113"/>
      <c r="AI5" s="113"/>
      <c r="AJ5" s="113"/>
      <c r="AK5" s="48"/>
      <c r="AL5" s="48"/>
      <c r="AM5" s="48"/>
      <c r="AN5" s="48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23" t="s">
        <v>225</v>
      </c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4"/>
    </row>
    <row r="6" spans="1:68" ht="15" customHeight="1" x14ac:dyDescent="0.25">
      <c r="A6" s="114"/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  <c r="Z6" s="115"/>
      <c r="AA6" s="115"/>
      <c r="AB6" s="115"/>
      <c r="AC6" s="115"/>
      <c r="AD6" s="115"/>
      <c r="AE6" s="115"/>
      <c r="AF6" s="115"/>
      <c r="AG6" s="115"/>
      <c r="AH6" s="115"/>
      <c r="AI6" s="115"/>
      <c r="AJ6" s="115"/>
      <c r="AK6" s="49"/>
      <c r="AL6" s="49"/>
      <c r="AM6" s="49"/>
      <c r="AN6" s="49"/>
      <c r="AO6" s="120"/>
      <c r="AP6" s="120"/>
      <c r="AQ6" s="120"/>
      <c r="AR6" s="120"/>
      <c r="AS6" s="120"/>
      <c r="AT6" s="120"/>
      <c r="AU6" s="120"/>
      <c r="AV6" s="120"/>
      <c r="AW6" s="120"/>
      <c r="AX6" s="120"/>
      <c r="AY6" s="120"/>
      <c r="AZ6" s="125" t="s">
        <v>137</v>
      </c>
      <c r="BA6" s="125"/>
      <c r="BB6" s="125"/>
      <c r="BC6" s="125"/>
      <c r="BD6" s="125"/>
      <c r="BE6" s="125"/>
      <c r="BF6" s="125"/>
      <c r="BG6" s="125"/>
      <c r="BH6" s="125"/>
      <c r="BI6" s="125"/>
      <c r="BJ6" s="125"/>
      <c r="BK6" s="125"/>
      <c r="BL6" s="125"/>
      <c r="BM6" s="125"/>
      <c r="BN6" s="126"/>
    </row>
    <row r="7" spans="1:68" ht="15" customHeight="1" x14ac:dyDescent="0.25">
      <c r="A7" s="116"/>
      <c r="B7" s="117"/>
      <c r="C7" s="117"/>
      <c r="D7" s="117"/>
      <c r="E7" s="117"/>
      <c r="F7" s="117"/>
      <c r="G7" s="117"/>
      <c r="H7" s="117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8"/>
      <c r="AK7" s="50"/>
      <c r="AL7" s="50"/>
      <c r="AM7" s="50"/>
      <c r="AN7" s="50"/>
      <c r="AO7" s="121"/>
      <c r="AP7" s="121"/>
      <c r="AQ7" s="121"/>
      <c r="AR7" s="121"/>
      <c r="AS7" s="121"/>
      <c r="AT7" s="121"/>
      <c r="AU7" s="121"/>
      <c r="AV7" s="121"/>
      <c r="AW7" s="121"/>
      <c r="AX7" s="121"/>
      <c r="AY7" s="121"/>
      <c r="AZ7" s="121"/>
      <c r="BA7" s="121"/>
      <c r="BB7" s="121"/>
      <c r="BC7" s="121"/>
      <c r="BD7" s="121"/>
      <c r="BE7" s="121"/>
      <c r="BF7" s="121"/>
      <c r="BG7" s="121"/>
      <c r="BH7" s="121"/>
      <c r="BI7" s="121"/>
      <c r="BJ7" s="121"/>
      <c r="BK7" s="121"/>
      <c r="BL7" s="121"/>
      <c r="BM7" s="121"/>
      <c r="BN7" s="122"/>
    </row>
    <row r="8" spans="1:68" s="11" customFormat="1" ht="38.25" customHeight="1" x14ac:dyDescent="0.2">
      <c r="A8" s="9"/>
      <c r="C8" s="9"/>
      <c r="D8" s="9" t="s">
        <v>134</v>
      </c>
      <c r="E8" s="10"/>
      <c r="F8" s="151" t="s">
        <v>226</v>
      </c>
      <c r="G8" s="151"/>
      <c r="H8" s="151"/>
      <c r="I8" s="151"/>
      <c r="J8" s="151"/>
      <c r="K8" s="151"/>
      <c r="L8" s="151"/>
      <c r="M8" s="151"/>
      <c r="N8" s="151"/>
      <c r="O8" s="151"/>
      <c r="P8" s="151"/>
      <c r="Q8" s="151"/>
      <c r="R8" s="151"/>
      <c r="S8" s="151"/>
      <c r="T8" s="151"/>
      <c r="U8" s="151"/>
      <c r="V8" s="151"/>
      <c r="W8" s="151"/>
      <c r="X8" s="151"/>
      <c r="Y8" s="151"/>
      <c r="Z8" s="151"/>
      <c r="AA8" s="151"/>
      <c r="AB8" s="151"/>
      <c r="AC8" s="151"/>
      <c r="AD8" s="151"/>
      <c r="AE8" s="151"/>
      <c r="AF8" s="151"/>
      <c r="AG8" s="151"/>
      <c r="AH8" s="151"/>
      <c r="AI8" s="151"/>
      <c r="AJ8" s="151"/>
      <c r="AK8" s="151"/>
      <c r="AL8" s="151"/>
      <c r="AM8" s="151"/>
      <c r="AN8" s="151"/>
      <c r="AO8" s="151"/>
      <c r="AP8" s="151"/>
      <c r="AQ8" s="151"/>
      <c r="AR8" s="151"/>
      <c r="AS8" s="151"/>
      <c r="AT8" s="151"/>
      <c r="AU8" s="151"/>
      <c r="AV8" s="151"/>
      <c r="AW8" s="151"/>
      <c r="AX8" s="151"/>
      <c r="AY8" s="151"/>
      <c r="AZ8" s="151"/>
      <c r="BA8" s="151"/>
      <c r="BB8" s="151"/>
      <c r="BC8" s="151"/>
      <c r="BD8" s="151"/>
      <c r="BE8" s="151"/>
      <c r="BF8" s="151"/>
      <c r="BG8" s="151"/>
      <c r="BH8" s="151"/>
      <c r="BI8" s="151"/>
      <c r="BJ8" s="151"/>
      <c r="BK8" s="151"/>
      <c r="BL8" s="151"/>
      <c r="BM8" s="9"/>
      <c r="BN8" s="9"/>
    </row>
    <row r="9" spans="1:68" s="2" customFormat="1" ht="15.75" customHeight="1" x14ac:dyDescent="0.25">
      <c r="A9" s="99" t="s">
        <v>10</v>
      </c>
      <c r="B9" s="99" t="s">
        <v>0</v>
      </c>
      <c r="C9" s="99" t="s">
        <v>11</v>
      </c>
      <c r="D9" s="99" t="s">
        <v>1</v>
      </c>
      <c r="E9" s="99"/>
      <c r="F9" s="148" t="s">
        <v>223</v>
      </c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50"/>
      <c r="AK9" s="99" t="s">
        <v>2</v>
      </c>
      <c r="AL9" s="99"/>
      <c r="AM9" s="99"/>
      <c r="AN9" s="99"/>
      <c r="AO9" s="99" t="s">
        <v>131</v>
      </c>
      <c r="AP9" s="99"/>
      <c r="AQ9" s="99"/>
      <c r="AR9" s="99"/>
      <c r="AS9" s="148" t="s">
        <v>132</v>
      </c>
      <c r="AT9" s="149"/>
      <c r="AU9" s="149"/>
      <c r="AV9" s="150"/>
      <c r="AW9" s="99" t="s">
        <v>130</v>
      </c>
      <c r="AX9" s="99"/>
      <c r="AY9" s="99"/>
      <c r="AZ9" s="99"/>
      <c r="BA9" s="99" t="s">
        <v>3</v>
      </c>
      <c r="BB9" s="99"/>
      <c r="BC9" s="99"/>
      <c r="BD9" s="99"/>
      <c r="BE9" s="99" t="s">
        <v>4</v>
      </c>
      <c r="BF9" s="99"/>
      <c r="BG9" s="99"/>
      <c r="BH9" s="99"/>
      <c r="BI9" s="99" t="s">
        <v>133</v>
      </c>
      <c r="BJ9" s="99"/>
      <c r="BK9" s="99"/>
      <c r="BL9" s="99"/>
      <c r="BM9" s="77" t="s">
        <v>5</v>
      </c>
      <c r="BN9" s="77"/>
      <c r="BP9" s="5"/>
    </row>
    <row r="10" spans="1:68" s="2" customFormat="1" ht="22.5" customHeight="1" x14ac:dyDescent="0.25">
      <c r="A10" s="99"/>
      <c r="B10" s="99"/>
      <c r="C10" s="99"/>
      <c r="D10" s="99"/>
      <c r="E10" s="99"/>
      <c r="F10" s="77" t="s">
        <v>6</v>
      </c>
      <c r="G10" s="77"/>
      <c r="H10" s="77"/>
      <c r="I10" s="77"/>
      <c r="J10" s="77" t="s">
        <v>6</v>
      </c>
      <c r="K10" s="77"/>
      <c r="L10" s="77"/>
      <c r="M10" s="77"/>
      <c r="N10" s="77" t="s">
        <v>6</v>
      </c>
      <c r="O10" s="77"/>
      <c r="P10" s="77"/>
      <c r="Q10" s="77"/>
      <c r="R10" s="77" t="s">
        <v>6</v>
      </c>
      <c r="S10" s="77"/>
      <c r="T10" s="77"/>
      <c r="U10" s="77"/>
      <c r="V10" s="77" t="s">
        <v>6</v>
      </c>
      <c r="W10" s="77"/>
      <c r="X10" s="77"/>
      <c r="Y10" s="77"/>
      <c r="Z10" s="77" t="s">
        <v>6</v>
      </c>
      <c r="AA10" s="77"/>
      <c r="AB10" s="77"/>
      <c r="AC10" s="77"/>
      <c r="AD10" s="77" t="s">
        <v>6</v>
      </c>
      <c r="AE10" s="77"/>
      <c r="AF10" s="77"/>
      <c r="AG10" s="77"/>
      <c r="AH10" s="77"/>
      <c r="AI10" s="77" t="s">
        <v>6</v>
      </c>
      <c r="AJ10" s="77"/>
      <c r="AK10" s="77" t="s">
        <v>6</v>
      </c>
      <c r="AL10" s="77"/>
      <c r="AM10" s="77"/>
      <c r="AN10" s="77"/>
      <c r="AO10" s="77" t="s">
        <v>6</v>
      </c>
      <c r="AP10" s="77"/>
      <c r="AQ10" s="77"/>
      <c r="AR10" s="77"/>
      <c r="AS10" s="77" t="s">
        <v>6</v>
      </c>
      <c r="AT10" s="77"/>
      <c r="AU10" s="77"/>
      <c r="AV10" s="77"/>
      <c r="AW10" s="77" t="s">
        <v>6</v>
      </c>
      <c r="AX10" s="77"/>
      <c r="AY10" s="77"/>
      <c r="AZ10" s="77"/>
      <c r="BA10" s="77" t="s">
        <v>6</v>
      </c>
      <c r="BB10" s="77"/>
      <c r="BC10" s="77"/>
      <c r="BD10" s="77"/>
      <c r="BE10" s="77" t="s">
        <v>6</v>
      </c>
      <c r="BF10" s="77" t="s">
        <v>6</v>
      </c>
      <c r="BG10" s="77"/>
      <c r="BH10" s="77"/>
      <c r="BI10" s="77" t="s">
        <v>6</v>
      </c>
      <c r="BJ10" s="77" t="s">
        <v>6</v>
      </c>
      <c r="BK10" s="77"/>
      <c r="BL10" s="77"/>
      <c r="BM10" s="77"/>
      <c r="BN10" s="77"/>
      <c r="BP10" s="5"/>
    </row>
    <row r="11" spans="1:68" s="5" customFormat="1" ht="24" customHeight="1" x14ac:dyDescent="0.2">
      <c r="A11" s="90" t="s">
        <v>174</v>
      </c>
      <c r="B11" s="90"/>
      <c r="C11" s="90"/>
      <c r="D11" s="90"/>
      <c r="E11" s="90"/>
      <c r="F11" s="34">
        <v>1</v>
      </c>
      <c r="G11" s="34">
        <v>2</v>
      </c>
      <c r="H11" s="34">
        <v>3</v>
      </c>
      <c r="I11" s="34">
        <v>4</v>
      </c>
      <c r="J11" s="34">
        <v>5</v>
      </c>
      <c r="K11" s="34">
        <v>6</v>
      </c>
      <c r="L11" s="34">
        <v>7</v>
      </c>
      <c r="M11" s="34">
        <v>8</v>
      </c>
      <c r="N11" s="34">
        <v>9</v>
      </c>
      <c r="O11" s="34">
        <v>10</v>
      </c>
      <c r="P11" s="34">
        <v>11</v>
      </c>
      <c r="Q11" s="34">
        <v>12</v>
      </c>
      <c r="R11" s="34">
        <v>13</v>
      </c>
      <c r="S11" s="34">
        <v>14</v>
      </c>
      <c r="T11" s="34">
        <v>15</v>
      </c>
      <c r="U11" s="34">
        <v>16</v>
      </c>
      <c r="V11" s="34">
        <v>17</v>
      </c>
      <c r="W11" s="34">
        <v>18</v>
      </c>
      <c r="X11" s="34">
        <v>19</v>
      </c>
      <c r="Y11" s="34">
        <v>20</v>
      </c>
      <c r="Z11" s="34">
        <v>21</v>
      </c>
      <c r="AA11" s="34">
        <v>22</v>
      </c>
      <c r="AB11" s="34">
        <v>23</v>
      </c>
      <c r="AC11" s="34">
        <v>24</v>
      </c>
      <c r="AD11" s="34">
        <v>25</v>
      </c>
      <c r="AE11" s="34">
        <v>26</v>
      </c>
      <c r="AF11" s="34">
        <v>27</v>
      </c>
      <c r="AG11" s="34">
        <v>28</v>
      </c>
      <c r="AH11" s="34">
        <v>29</v>
      </c>
      <c r="AI11" s="34">
        <v>30</v>
      </c>
      <c r="AJ11" s="34">
        <v>31</v>
      </c>
      <c r="AK11" s="34">
        <v>1</v>
      </c>
      <c r="AL11" s="34">
        <v>2</v>
      </c>
      <c r="AM11" s="34">
        <v>3</v>
      </c>
      <c r="AN11" s="34">
        <v>4</v>
      </c>
      <c r="AO11" s="34">
        <v>1</v>
      </c>
      <c r="AP11" s="34">
        <v>2</v>
      </c>
      <c r="AQ11" s="34">
        <v>3</v>
      </c>
      <c r="AR11" s="34">
        <v>4</v>
      </c>
      <c r="AS11" s="34">
        <v>1</v>
      </c>
      <c r="AT11" s="34">
        <v>2</v>
      </c>
      <c r="AU11" s="34">
        <v>3</v>
      </c>
      <c r="AV11" s="34">
        <v>4</v>
      </c>
      <c r="AW11" s="34">
        <v>1</v>
      </c>
      <c r="AX11" s="34">
        <v>2</v>
      </c>
      <c r="AY11" s="34">
        <v>3</v>
      </c>
      <c r="AZ11" s="34">
        <v>4</v>
      </c>
      <c r="BA11" s="34">
        <v>1</v>
      </c>
      <c r="BB11" s="34">
        <v>2</v>
      </c>
      <c r="BC11" s="34">
        <v>3</v>
      </c>
      <c r="BD11" s="34">
        <v>4</v>
      </c>
      <c r="BE11" s="34">
        <v>1</v>
      </c>
      <c r="BF11" s="34">
        <v>2</v>
      </c>
      <c r="BG11" s="34">
        <v>3</v>
      </c>
      <c r="BH11" s="34">
        <v>4</v>
      </c>
      <c r="BI11" s="34">
        <v>1</v>
      </c>
      <c r="BJ11" s="34">
        <v>2</v>
      </c>
      <c r="BK11" s="34">
        <v>3</v>
      </c>
      <c r="BL11" s="34">
        <v>4</v>
      </c>
      <c r="BM11" s="77"/>
      <c r="BN11" s="77"/>
    </row>
    <row r="12" spans="1:68" s="2" customFormat="1" ht="21.75" customHeight="1" x14ac:dyDescent="0.25">
      <c r="A12" s="89">
        <v>1</v>
      </c>
      <c r="B12" s="78" t="s">
        <v>139</v>
      </c>
      <c r="C12" s="70" t="s">
        <v>99</v>
      </c>
      <c r="D12" s="70" t="s">
        <v>213</v>
      </c>
      <c r="E12" s="29" t="s">
        <v>8</v>
      </c>
      <c r="F12" s="51">
        <v>1</v>
      </c>
      <c r="G12" s="51">
        <v>1</v>
      </c>
      <c r="H12" s="51">
        <v>1</v>
      </c>
      <c r="I12" s="51">
        <v>1</v>
      </c>
      <c r="J12" s="51">
        <v>1</v>
      </c>
      <c r="K12" s="51">
        <v>1</v>
      </c>
      <c r="L12" s="51">
        <v>1</v>
      </c>
      <c r="M12" s="51">
        <v>1</v>
      </c>
      <c r="N12" s="51">
        <v>1</v>
      </c>
      <c r="O12" s="51">
        <v>1</v>
      </c>
      <c r="P12" s="51">
        <v>1</v>
      </c>
      <c r="Q12" s="51">
        <v>1</v>
      </c>
      <c r="R12" s="51">
        <v>1</v>
      </c>
      <c r="S12" s="51">
        <v>1</v>
      </c>
      <c r="T12" s="51">
        <v>1</v>
      </c>
      <c r="U12" s="51">
        <v>1</v>
      </c>
      <c r="V12" s="51">
        <v>1</v>
      </c>
      <c r="W12" s="51">
        <v>1</v>
      </c>
      <c r="X12" s="51">
        <v>1</v>
      </c>
      <c r="Y12" s="51">
        <v>1</v>
      </c>
      <c r="Z12" s="51">
        <v>1</v>
      </c>
      <c r="AA12" s="51">
        <v>1</v>
      </c>
      <c r="AB12" s="51">
        <v>1</v>
      </c>
      <c r="AC12" s="51">
        <v>1</v>
      </c>
      <c r="AD12" s="51">
        <v>1</v>
      </c>
      <c r="AE12" s="51">
        <v>1</v>
      </c>
      <c r="AF12" s="51">
        <v>1</v>
      </c>
      <c r="AG12" s="51">
        <v>1</v>
      </c>
      <c r="AH12" s="51">
        <v>1</v>
      </c>
      <c r="AI12" s="51">
        <v>1</v>
      </c>
      <c r="AJ12" s="51">
        <v>1</v>
      </c>
      <c r="AK12" s="51">
        <v>1</v>
      </c>
      <c r="AL12" s="51">
        <v>1</v>
      </c>
      <c r="AM12" s="51">
        <v>1</v>
      </c>
      <c r="AN12" s="51">
        <v>1</v>
      </c>
      <c r="AO12" s="51">
        <v>1</v>
      </c>
      <c r="AP12" s="51">
        <v>1</v>
      </c>
      <c r="AQ12" s="51">
        <v>1</v>
      </c>
      <c r="AR12" s="51">
        <v>1</v>
      </c>
      <c r="AS12" s="51">
        <v>1</v>
      </c>
      <c r="AT12" s="51">
        <v>1</v>
      </c>
      <c r="AU12" s="51">
        <v>1</v>
      </c>
      <c r="AV12" s="51">
        <v>1</v>
      </c>
      <c r="AW12" s="51">
        <v>1</v>
      </c>
      <c r="AX12" s="51">
        <v>1</v>
      </c>
      <c r="AY12" s="51">
        <v>1</v>
      </c>
      <c r="AZ12" s="51">
        <v>1</v>
      </c>
      <c r="BA12" s="51">
        <v>1</v>
      </c>
      <c r="BB12" s="51">
        <v>1</v>
      </c>
      <c r="BC12" s="51">
        <v>1</v>
      </c>
      <c r="BD12" s="51">
        <v>1</v>
      </c>
      <c r="BE12" s="51">
        <v>1</v>
      </c>
      <c r="BF12" s="51">
        <v>1</v>
      </c>
      <c r="BG12" s="51">
        <v>1</v>
      </c>
      <c r="BH12" s="51">
        <v>1</v>
      </c>
      <c r="BI12" s="51">
        <v>1</v>
      </c>
      <c r="BJ12" s="51">
        <v>1</v>
      </c>
      <c r="BK12" s="51">
        <v>1</v>
      </c>
      <c r="BL12" s="51">
        <v>1</v>
      </c>
      <c r="BM12" s="29">
        <f>SUM(F12:BE12)</f>
        <v>52</v>
      </c>
      <c r="BN12" s="72">
        <f>IFERROR((BM13/BM12),"")</f>
        <v>0</v>
      </c>
      <c r="BP12" s="5"/>
    </row>
    <row r="13" spans="1:68" s="2" customFormat="1" ht="20.25" customHeight="1" x14ac:dyDescent="0.25">
      <c r="A13" s="65"/>
      <c r="B13" s="88"/>
      <c r="C13" s="71"/>
      <c r="D13" s="71"/>
      <c r="E13" s="27" t="s">
        <v>9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27">
        <f>SUM(F13:BE13)</f>
        <v>0</v>
      </c>
      <c r="BN13" s="72"/>
      <c r="BP13" s="5"/>
    </row>
    <row r="14" spans="1:68" s="2" customFormat="1" ht="15.75" customHeight="1" x14ac:dyDescent="0.25">
      <c r="A14" s="89">
        <v>2</v>
      </c>
      <c r="B14" s="78" t="s">
        <v>140</v>
      </c>
      <c r="C14" s="70" t="s">
        <v>99</v>
      </c>
      <c r="D14" s="70" t="s">
        <v>213</v>
      </c>
      <c r="E14" s="29" t="s">
        <v>8</v>
      </c>
      <c r="F14" s="51">
        <v>1</v>
      </c>
      <c r="G14" s="51">
        <v>1</v>
      </c>
      <c r="H14" s="51">
        <v>1</v>
      </c>
      <c r="I14" s="51">
        <v>1</v>
      </c>
      <c r="J14" s="51">
        <v>1</v>
      </c>
      <c r="K14" s="51">
        <v>1</v>
      </c>
      <c r="L14" s="51">
        <v>1</v>
      </c>
      <c r="M14" s="51">
        <v>1</v>
      </c>
      <c r="N14" s="51">
        <v>1</v>
      </c>
      <c r="O14" s="51">
        <v>1</v>
      </c>
      <c r="P14" s="51">
        <v>1</v>
      </c>
      <c r="Q14" s="51">
        <v>1</v>
      </c>
      <c r="R14" s="51">
        <v>1</v>
      </c>
      <c r="S14" s="51">
        <v>1</v>
      </c>
      <c r="T14" s="51">
        <v>1</v>
      </c>
      <c r="U14" s="51">
        <v>1</v>
      </c>
      <c r="V14" s="51">
        <v>1</v>
      </c>
      <c r="W14" s="51">
        <v>1</v>
      </c>
      <c r="X14" s="51">
        <v>1</v>
      </c>
      <c r="Y14" s="51">
        <v>1</v>
      </c>
      <c r="Z14" s="51">
        <v>1</v>
      </c>
      <c r="AA14" s="51">
        <v>1</v>
      </c>
      <c r="AB14" s="51">
        <v>1</v>
      </c>
      <c r="AC14" s="51">
        <v>1</v>
      </c>
      <c r="AD14" s="51">
        <v>1</v>
      </c>
      <c r="AE14" s="51">
        <v>1</v>
      </c>
      <c r="AF14" s="51">
        <v>1</v>
      </c>
      <c r="AG14" s="51">
        <v>1</v>
      </c>
      <c r="AH14" s="51">
        <v>1</v>
      </c>
      <c r="AI14" s="51">
        <v>1</v>
      </c>
      <c r="AJ14" s="51">
        <v>1</v>
      </c>
      <c r="AK14" s="51">
        <v>1</v>
      </c>
      <c r="AL14" s="51">
        <v>1</v>
      </c>
      <c r="AM14" s="51">
        <v>1</v>
      </c>
      <c r="AN14" s="51">
        <v>1</v>
      </c>
      <c r="AO14" s="51">
        <v>1</v>
      </c>
      <c r="AP14" s="51">
        <v>1</v>
      </c>
      <c r="AQ14" s="51">
        <v>1</v>
      </c>
      <c r="AR14" s="51">
        <v>1</v>
      </c>
      <c r="AS14" s="51">
        <v>1</v>
      </c>
      <c r="AT14" s="51">
        <v>1</v>
      </c>
      <c r="AU14" s="51">
        <v>1</v>
      </c>
      <c r="AV14" s="51">
        <v>1</v>
      </c>
      <c r="AW14" s="51">
        <v>1</v>
      </c>
      <c r="AX14" s="51">
        <v>1</v>
      </c>
      <c r="AY14" s="51">
        <v>1</v>
      </c>
      <c r="AZ14" s="51">
        <v>1</v>
      </c>
      <c r="BA14" s="51">
        <v>1</v>
      </c>
      <c r="BB14" s="51">
        <v>1</v>
      </c>
      <c r="BC14" s="51">
        <v>1</v>
      </c>
      <c r="BD14" s="51">
        <v>1</v>
      </c>
      <c r="BE14" s="51">
        <v>1</v>
      </c>
      <c r="BF14" s="51">
        <v>1</v>
      </c>
      <c r="BG14" s="51">
        <v>1</v>
      </c>
      <c r="BH14" s="51">
        <v>1</v>
      </c>
      <c r="BI14" s="51">
        <v>1</v>
      </c>
      <c r="BJ14" s="51">
        <v>1</v>
      </c>
      <c r="BK14" s="51">
        <v>1</v>
      </c>
      <c r="BL14" s="51">
        <v>1</v>
      </c>
      <c r="BM14" s="29">
        <f>SUM(F14:BE14)</f>
        <v>52</v>
      </c>
      <c r="BN14" s="72">
        <f>IFERROR((BM15/BM14),"")</f>
        <v>0</v>
      </c>
      <c r="BP14" s="5"/>
    </row>
    <row r="15" spans="1:68" s="2" customFormat="1" ht="15.75" customHeight="1" x14ac:dyDescent="0.25">
      <c r="A15" s="65"/>
      <c r="B15" s="88"/>
      <c r="C15" s="71"/>
      <c r="D15" s="71"/>
      <c r="E15" s="27" t="s">
        <v>9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27">
        <f>SUM(F15:BE15)</f>
        <v>0</v>
      </c>
      <c r="BN15" s="72"/>
      <c r="BP15" s="5"/>
    </row>
    <row r="16" spans="1:68" s="2" customFormat="1" ht="15.75" customHeight="1" x14ac:dyDescent="0.25">
      <c r="A16" s="89">
        <v>3</v>
      </c>
      <c r="B16" s="78" t="s">
        <v>141</v>
      </c>
      <c r="C16" s="70" t="s">
        <v>99</v>
      </c>
      <c r="D16" s="70" t="s">
        <v>213</v>
      </c>
      <c r="E16" s="29" t="s">
        <v>8</v>
      </c>
      <c r="F16" s="51">
        <v>1</v>
      </c>
      <c r="G16" s="51">
        <v>1</v>
      </c>
      <c r="H16" s="51">
        <v>1</v>
      </c>
      <c r="I16" s="51">
        <v>1</v>
      </c>
      <c r="J16" s="51">
        <v>1</v>
      </c>
      <c r="K16" s="51">
        <v>1</v>
      </c>
      <c r="L16" s="51">
        <v>1</v>
      </c>
      <c r="M16" s="51">
        <v>1</v>
      </c>
      <c r="N16" s="51">
        <v>1</v>
      </c>
      <c r="O16" s="51">
        <v>1</v>
      </c>
      <c r="P16" s="51">
        <v>1</v>
      </c>
      <c r="Q16" s="51">
        <v>1</v>
      </c>
      <c r="R16" s="51">
        <v>1</v>
      </c>
      <c r="S16" s="51">
        <v>1</v>
      </c>
      <c r="T16" s="51">
        <v>1</v>
      </c>
      <c r="U16" s="51">
        <v>1</v>
      </c>
      <c r="V16" s="51">
        <v>1</v>
      </c>
      <c r="W16" s="51">
        <v>1</v>
      </c>
      <c r="X16" s="51">
        <v>1</v>
      </c>
      <c r="Y16" s="51">
        <v>1</v>
      </c>
      <c r="Z16" s="51">
        <v>1</v>
      </c>
      <c r="AA16" s="51">
        <v>1</v>
      </c>
      <c r="AB16" s="51">
        <v>1</v>
      </c>
      <c r="AC16" s="51">
        <v>1</v>
      </c>
      <c r="AD16" s="51">
        <v>1</v>
      </c>
      <c r="AE16" s="51">
        <v>1</v>
      </c>
      <c r="AF16" s="51">
        <v>1</v>
      </c>
      <c r="AG16" s="51">
        <v>1</v>
      </c>
      <c r="AH16" s="51">
        <v>1</v>
      </c>
      <c r="AI16" s="51">
        <v>1</v>
      </c>
      <c r="AJ16" s="51">
        <v>1</v>
      </c>
      <c r="AK16" s="51">
        <v>1</v>
      </c>
      <c r="AL16" s="51">
        <v>1</v>
      </c>
      <c r="AM16" s="51">
        <v>1</v>
      </c>
      <c r="AN16" s="51">
        <v>1</v>
      </c>
      <c r="AO16" s="51">
        <v>1</v>
      </c>
      <c r="AP16" s="51">
        <v>1</v>
      </c>
      <c r="AQ16" s="51">
        <v>1</v>
      </c>
      <c r="AR16" s="51">
        <v>1</v>
      </c>
      <c r="AS16" s="51">
        <v>1</v>
      </c>
      <c r="AT16" s="51">
        <v>1</v>
      </c>
      <c r="AU16" s="51">
        <v>1</v>
      </c>
      <c r="AV16" s="51">
        <v>1</v>
      </c>
      <c r="AW16" s="51">
        <v>1</v>
      </c>
      <c r="AX16" s="51">
        <v>1</v>
      </c>
      <c r="AY16" s="51">
        <v>1</v>
      </c>
      <c r="AZ16" s="51">
        <v>1</v>
      </c>
      <c r="BA16" s="51">
        <v>1</v>
      </c>
      <c r="BB16" s="51">
        <v>1</v>
      </c>
      <c r="BC16" s="51">
        <v>1</v>
      </c>
      <c r="BD16" s="51">
        <v>1</v>
      </c>
      <c r="BE16" s="51">
        <v>1</v>
      </c>
      <c r="BF16" s="51">
        <v>1</v>
      </c>
      <c r="BG16" s="51">
        <v>1</v>
      </c>
      <c r="BH16" s="51">
        <v>1</v>
      </c>
      <c r="BI16" s="51">
        <v>1</v>
      </c>
      <c r="BJ16" s="51">
        <v>1</v>
      </c>
      <c r="BK16" s="51">
        <v>1</v>
      </c>
      <c r="BL16" s="51">
        <v>1</v>
      </c>
      <c r="BM16" s="29">
        <f>SUM(F16:BE16)</f>
        <v>52</v>
      </c>
      <c r="BN16" s="72">
        <f t="shared" ref="BN16" si="0">IFERROR((BM17/BM16),"")</f>
        <v>0</v>
      </c>
      <c r="BP16" s="5"/>
    </row>
    <row r="17" spans="1:68" s="2" customFormat="1" ht="15.75" customHeight="1" x14ac:dyDescent="0.25">
      <c r="A17" s="65"/>
      <c r="B17" s="88"/>
      <c r="C17" s="71"/>
      <c r="D17" s="71"/>
      <c r="E17" s="27" t="s">
        <v>9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27">
        <f>SUM(F17:BE17)</f>
        <v>0</v>
      </c>
      <c r="BN17" s="72"/>
      <c r="BP17" s="5"/>
    </row>
    <row r="18" spans="1:68" s="2" customFormat="1" ht="15.75" customHeight="1" x14ac:dyDescent="0.25">
      <c r="A18" s="89">
        <v>4</v>
      </c>
      <c r="B18" s="78" t="s">
        <v>142</v>
      </c>
      <c r="C18" s="70" t="s">
        <v>99</v>
      </c>
      <c r="D18" s="70" t="s">
        <v>213</v>
      </c>
      <c r="E18" s="29" t="s">
        <v>8</v>
      </c>
      <c r="F18" s="51">
        <v>1</v>
      </c>
      <c r="G18" s="51">
        <v>1</v>
      </c>
      <c r="H18" s="51">
        <v>1</v>
      </c>
      <c r="I18" s="51">
        <v>1</v>
      </c>
      <c r="J18" s="51">
        <v>1</v>
      </c>
      <c r="K18" s="51">
        <v>1</v>
      </c>
      <c r="L18" s="51">
        <v>1</v>
      </c>
      <c r="M18" s="51">
        <v>1</v>
      </c>
      <c r="N18" s="51">
        <v>1</v>
      </c>
      <c r="O18" s="51">
        <v>1</v>
      </c>
      <c r="P18" s="51">
        <v>1</v>
      </c>
      <c r="Q18" s="51">
        <v>1</v>
      </c>
      <c r="R18" s="51">
        <v>1</v>
      </c>
      <c r="S18" s="51">
        <v>1</v>
      </c>
      <c r="T18" s="51">
        <v>1</v>
      </c>
      <c r="U18" s="51">
        <v>1</v>
      </c>
      <c r="V18" s="51">
        <v>1</v>
      </c>
      <c r="W18" s="51">
        <v>1</v>
      </c>
      <c r="X18" s="51">
        <v>1</v>
      </c>
      <c r="Y18" s="51">
        <v>1</v>
      </c>
      <c r="Z18" s="51">
        <v>1</v>
      </c>
      <c r="AA18" s="51">
        <v>1</v>
      </c>
      <c r="AB18" s="51">
        <v>1</v>
      </c>
      <c r="AC18" s="51">
        <v>1</v>
      </c>
      <c r="AD18" s="51">
        <v>1</v>
      </c>
      <c r="AE18" s="51">
        <v>1</v>
      </c>
      <c r="AF18" s="51">
        <v>1</v>
      </c>
      <c r="AG18" s="51">
        <v>1</v>
      </c>
      <c r="AH18" s="51">
        <v>1</v>
      </c>
      <c r="AI18" s="51">
        <v>1</v>
      </c>
      <c r="AJ18" s="51">
        <v>1</v>
      </c>
      <c r="AK18" s="51">
        <v>1</v>
      </c>
      <c r="AL18" s="51">
        <v>1</v>
      </c>
      <c r="AM18" s="51">
        <v>1</v>
      </c>
      <c r="AN18" s="51">
        <v>1</v>
      </c>
      <c r="AO18" s="51">
        <v>1</v>
      </c>
      <c r="AP18" s="51">
        <v>1</v>
      </c>
      <c r="AQ18" s="51">
        <v>1</v>
      </c>
      <c r="AR18" s="51">
        <v>1</v>
      </c>
      <c r="AS18" s="51">
        <v>1</v>
      </c>
      <c r="AT18" s="51">
        <v>1</v>
      </c>
      <c r="AU18" s="51">
        <v>1</v>
      </c>
      <c r="AV18" s="51">
        <v>1</v>
      </c>
      <c r="AW18" s="51">
        <v>1</v>
      </c>
      <c r="AX18" s="51">
        <v>1</v>
      </c>
      <c r="AY18" s="51">
        <v>1</v>
      </c>
      <c r="AZ18" s="51">
        <v>1</v>
      </c>
      <c r="BA18" s="51">
        <v>1</v>
      </c>
      <c r="BB18" s="51">
        <v>1</v>
      </c>
      <c r="BC18" s="51">
        <v>1</v>
      </c>
      <c r="BD18" s="51">
        <v>1</v>
      </c>
      <c r="BE18" s="51">
        <v>1</v>
      </c>
      <c r="BF18" s="51">
        <v>1</v>
      </c>
      <c r="BG18" s="51">
        <v>1</v>
      </c>
      <c r="BH18" s="51">
        <v>1</v>
      </c>
      <c r="BI18" s="51">
        <v>1</v>
      </c>
      <c r="BJ18" s="51">
        <v>1</v>
      </c>
      <c r="BK18" s="51">
        <v>1</v>
      </c>
      <c r="BL18" s="51">
        <v>1</v>
      </c>
      <c r="BM18" s="29">
        <f>SUM(F18:BE18)</f>
        <v>52</v>
      </c>
      <c r="BN18" s="72">
        <f t="shared" ref="BN18" si="1">IFERROR((BM19/BM18),"")</f>
        <v>0</v>
      </c>
      <c r="BP18" s="5"/>
    </row>
    <row r="19" spans="1:68" s="2" customFormat="1" ht="15.75" customHeight="1" x14ac:dyDescent="0.25">
      <c r="A19" s="65"/>
      <c r="B19" s="88"/>
      <c r="C19" s="71"/>
      <c r="D19" s="71"/>
      <c r="E19" s="27" t="s">
        <v>9</v>
      </c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14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27">
        <f>SUM(F19:BE19)</f>
        <v>0</v>
      </c>
      <c r="BN19" s="72"/>
      <c r="BP19" s="5"/>
    </row>
    <row r="20" spans="1:68" s="2" customFormat="1" ht="15.75" customHeight="1" x14ac:dyDescent="0.25">
      <c r="A20" s="89">
        <v>5</v>
      </c>
      <c r="B20" s="78" t="s">
        <v>143</v>
      </c>
      <c r="C20" s="70" t="s">
        <v>99</v>
      </c>
      <c r="D20" s="70" t="s">
        <v>213</v>
      </c>
      <c r="E20" s="29" t="s">
        <v>8</v>
      </c>
      <c r="F20" s="51">
        <v>1</v>
      </c>
      <c r="G20" s="51">
        <v>1</v>
      </c>
      <c r="H20" s="51">
        <v>1</v>
      </c>
      <c r="I20" s="51">
        <v>1</v>
      </c>
      <c r="J20" s="51">
        <v>1</v>
      </c>
      <c r="K20" s="51">
        <v>1</v>
      </c>
      <c r="L20" s="51">
        <v>1</v>
      </c>
      <c r="M20" s="51">
        <v>1</v>
      </c>
      <c r="N20" s="51">
        <v>1</v>
      </c>
      <c r="O20" s="51">
        <v>1</v>
      </c>
      <c r="P20" s="51">
        <v>1</v>
      </c>
      <c r="Q20" s="51">
        <v>1</v>
      </c>
      <c r="R20" s="51">
        <v>1</v>
      </c>
      <c r="S20" s="51">
        <v>1</v>
      </c>
      <c r="T20" s="51">
        <v>1</v>
      </c>
      <c r="U20" s="51">
        <v>1</v>
      </c>
      <c r="V20" s="51">
        <v>1</v>
      </c>
      <c r="W20" s="51">
        <v>1</v>
      </c>
      <c r="X20" s="51">
        <v>1</v>
      </c>
      <c r="Y20" s="51">
        <v>1</v>
      </c>
      <c r="Z20" s="51">
        <v>1</v>
      </c>
      <c r="AA20" s="51">
        <v>1</v>
      </c>
      <c r="AB20" s="51">
        <v>1</v>
      </c>
      <c r="AC20" s="51">
        <v>1</v>
      </c>
      <c r="AD20" s="51">
        <v>1</v>
      </c>
      <c r="AE20" s="51">
        <v>1</v>
      </c>
      <c r="AF20" s="51">
        <v>1</v>
      </c>
      <c r="AG20" s="51">
        <v>1</v>
      </c>
      <c r="AH20" s="51">
        <v>1</v>
      </c>
      <c r="AI20" s="51">
        <v>1</v>
      </c>
      <c r="AJ20" s="51">
        <v>1</v>
      </c>
      <c r="AK20" s="51">
        <v>1</v>
      </c>
      <c r="AL20" s="51">
        <v>1</v>
      </c>
      <c r="AM20" s="51">
        <v>1</v>
      </c>
      <c r="AN20" s="51">
        <v>1</v>
      </c>
      <c r="AO20" s="51">
        <v>1</v>
      </c>
      <c r="AP20" s="51">
        <v>1</v>
      </c>
      <c r="AQ20" s="51">
        <v>1</v>
      </c>
      <c r="AR20" s="51">
        <v>1</v>
      </c>
      <c r="AS20" s="51">
        <v>1</v>
      </c>
      <c r="AT20" s="51">
        <v>1</v>
      </c>
      <c r="AU20" s="51">
        <v>1</v>
      </c>
      <c r="AV20" s="51">
        <v>1</v>
      </c>
      <c r="AW20" s="51">
        <v>1</v>
      </c>
      <c r="AX20" s="51">
        <v>1</v>
      </c>
      <c r="AY20" s="51">
        <v>1</v>
      </c>
      <c r="AZ20" s="51">
        <v>1</v>
      </c>
      <c r="BA20" s="51">
        <v>1</v>
      </c>
      <c r="BB20" s="51">
        <v>1</v>
      </c>
      <c r="BC20" s="51">
        <v>1</v>
      </c>
      <c r="BD20" s="51">
        <v>1</v>
      </c>
      <c r="BE20" s="51">
        <v>1</v>
      </c>
      <c r="BF20" s="51">
        <v>1</v>
      </c>
      <c r="BG20" s="51">
        <v>1</v>
      </c>
      <c r="BH20" s="51">
        <v>1</v>
      </c>
      <c r="BI20" s="51">
        <v>1</v>
      </c>
      <c r="BJ20" s="51">
        <v>1</v>
      </c>
      <c r="BK20" s="51">
        <v>1</v>
      </c>
      <c r="BL20" s="51">
        <v>1</v>
      </c>
      <c r="BM20" s="29">
        <f>SUM(F20:BE20)</f>
        <v>52</v>
      </c>
      <c r="BN20" s="72">
        <f t="shared" ref="BN20" si="2">IFERROR((BM21/BM20),"")</f>
        <v>0</v>
      </c>
      <c r="BP20" s="5"/>
    </row>
    <row r="21" spans="1:68" s="2" customFormat="1" ht="15.75" customHeight="1" x14ac:dyDescent="0.25">
      <c r="A21" s="65"/>
      <c r="B21" s="88"/>
      <c r="C21" s="71"/>
      <c r="D21" s="71"/>
      <c r="E21" s="27" t="s">
        <v>9</v>
      </c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27">
        <f>SUM(F21:BE21)</f>
        <v>0</v>
      </c>
      <c r="BN21" s="72"/>
      <c r="BP21" s="5"/>
    </row>
    <row r="22" spans="1:68" s="2" customFormat="1" ht="15.75" customHeight="1" x14ac:dyDescent="0.25">
      <c r="A22" s="89">
        <v>6</v>
      </c>
      <c r="B22" s="78" t="s">
        <v>144</v>
      </c>
      <c r="C22" s="70" t="s">
        <v>99</v>
      </c>
      <c r="D22" s="70" t="s">
        <v>213</v>
      </c>
      <c r="E22" s="29" t="s">
        <v>8</v>
      </c>
      <c r="F22" s="51">
        <v>1</v>
      </c>
      <c r="G22" s="51">
        <v>1</v>
      </c>
      <c r="H22" s="51">
        <v>1</v>
      </c>
      <c r="I22" s="51">
        <v>1</v>
      </c>
      <c r="J22" s="51">
        <v>1</v>
      </c>
      <c r="K22" s="51">
        <v>1</v>
      </c>
      <c r="L22" s="51">
        <v>1</v>
      </c>
      <c r="M22" s="51">
        <v>1</v>
      </c>
      <c r="N22" s="51">
        <v>1</v>
      </c>
      <c r="O22" s="51">
        <v>1</v>
      </c>
      <c r="P22" s="51">
        <v>1</v>
      </c>
      <c r="Q22" s="51">
        <v>1</v>
      </c>
      <c r="R22" s="51">
        <v>1</v>
      </c>
      <c r="S22" s="51">
        <v>1</v>
      </c>
      <c r="T22" s="51">
        <v>1</v>
      </c>
      <c r="U22" s="51">
        <v>1</v>
      </c>
      <c r="V22" s="51">
        <v>1</v>
      </c>
      <c r="W22" s="51">
        <v>1</v>
      </c>
      <c r="X22" s="51">
        <v>1</v>
      </c>
      <c r="Y22" s="51">
        <v>1</v>
      </c>
      <c r="Z22" s="51">
        <v>1</v>
      </c>
      <c r="AA22" s="51">
        <v>1</v>
      </c>
      <c r="AB22" s="51">
        <v>1</v>
      </c>
      <c r="AC22" s="51">
        <v>1</v>
      </c>
      <c r="AD22" s="51">
        <v>1</v>
      </c>
      <c r="AE22" s="51">
        <v>1</v>
      </c>
      <c r="AF22" s="51">
        <v>1</v>
      </c>
      <c r="AG22" s="51">
        <v>1</v>
      </c>
      <c r="AH22" s="51">
        <v>1</v>
      </c>
      <c r="AI22" s="51">
        <v>1</v>
      </c>
      <c r="AJ22" s="51">
        <v>1</v>
      </c>
      <c r="AK22" s="51">
        <v>1</v>
      </c>
      <c r="AL22" s="51">
        <v>1</v>
      </c>
      <c r="AM22" s="51">
        <v>1</v>
      </c>
      <c r="AN22" s="51">
        <v>1</v>
      </c>
      <c r="AO22" s="51">
        <v>1</v>
      </c>
      <c r="AP22" s="51">
        <v>1</v>
      </c>
      <c r="AQ22" s="51">
        <v>1</v>
      </c>
      <c r="AR22" s="51">
        <v>1</v>
      </c>
      <c r="AS22" s="51">
        <v>1</v>
      </c>
      <c r="AT22" s="51">
        <v>1</v>
      </c>
      <c r="AU22" s="51">
        <v>1</v>
      </c>
      <c r="AV22" s="51">
        <v>1</v>
      </c>
      <c r="AW22" s="51">
        <v>1</v>
      </c>
      <c r="AX22" s="51">
        <v>1</v>
      </c>
      <c r="AY22" s="51">
        <v>1</v>
      </c>
      <c r="AZ22" s="51">
        <v>1</v>
      </c>
      <c r="BA22" s="51">
        <v>1</v>
      </c>
      <c r="BB22" s="51">
        <v>1</v>
      </c>
      <c r="BC22" s="51">
        <v>1</v>
      </c>
      <c r="BD22" s="51">
        <v>1</v>
      </c>
      <c r="BE22" s="51">
        <v>1</v>
      </c>
      <c r="BF22" s="51">
        <v>1</v>
      </c>
      <c r="BG22" s="51">
        <v>1</v>
      </c>
      <c r="BH22" s="51">
        <v>1</v>
      </c>
      <c r="BI22" s="51">
        <v>1</v>
      </c>
      <c r="BJ22" s="51">
        <v>1</v>
      </c>
      <c r="BK22" s="51">
        <v>1</v>
      </c>
      <c r="BL22" s="51">
        <v>1</v>
      </c>
      <c r="BM22" s="29">
        <f>SUM(F22:BE22)</f>
        <v>52</v>
      </c>
      <c r="BN22" s="72">
        <f t="shared" ref="BN22" si="3">IFERROR((BM23/BM22),"")</f>
        <v>0</v>
      </c>
      <c r="BP22" s="5"/>
    </row>
    <row r="23" spans="1:68" s="2" customFormat="1" ht="15.75" customHeight="1" x14ac:dyDescent="0.25">
      <c r="A23" s="65"/>
      <c r="B23" s="88"/>
      <c r="C23" s="71"/>
      <c r="D23" s="71"/>
      <c r="E23" s="27" t="s">
        <v>9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27">
        <f>SUM(F23:BE23)</f>
        <v>0</v>
      </c>
      <c r="BN23" s="72"/>
      <c r="BP23" s="5"/>
    </row>
    <row r="24" spans="1:68" s="2" customFormat="1" ht="15.75" customHeight="1" x14ac:dyDescent="0.25">
      <c r="A24" s="89">
        <v>7</v>
      </c>
      <c r="B24" s="78" t="s">
        <v>145</v>
      </c>
      <c r="C24" s="70" t="s">
        <v>99</v>
      </c>
      <c r="D24" s="70" t="s">
        <v>213</v>
      </c>
      <c r="E24" s="29" t="s">
        <v>8</v>
      </c>
      <c r="F24" s="51">
        <v>1</v>
      </c>
      <c r="G24" s="51">
        <v>1</v>
      </c>
      <c r="H24" s="51">
        <v>1</v>
      </c>
      <c r="I24" s="51">
        <v>1</v>
      </c>
      <c r="J24" s="51">
        <v>1</v>
      </c>
      <c r="K24" s="51">
        <v>1</v>
      </c>
      <c r="L24" s="51">
        <v>1</v>
      </c>
      <c r="M24" s="51">
        <v>1</v>
      </c>
      <c r="N24" s="51">
        <v>1</v>
      </c>
      <c r="O24" s="51">
        <v>1</v>
      </c>
      <c r="P24" s="51">
        <v>1</v>
      </c>
      <c r="Q24" s="51">
        <v>1</v>
      </c>
      <c r="R24" s="51">
        <v>1</v>
      </c>
      <c r="S24" s="51">
        <v>1</v>
      </c>
      <c r="T24" s="51">
        <v>1</v>
      </c>
      <c r="U24" s="51">
        <v>1</v>
      </c>
      <c r="V24" s="51">
        <v>1</v>
      </c>
      <c r="W24" s="51">
        <v>1</v>
      </c>
      <c r="X24" s="51">
        <v>1</v>
      </c>
      <c r="Y24" s="51">
        <v>1</v>
      </c>
      <c r="Z24" s="51">
        <v>1</v>
      </c>
      <c r="AA24" s="51">
        <v>1</v>
      </c>
      <c r="AB24" s="51">
        <v>1</v>
      </c>
      <c r="AC24" s="51">
        <v>1</v>
      </c>
      <c r="AD24" s="51">
        <v>1</v>
      </c>
      <c r="AE24" s="51">
        <v>1</v>
      </c>
      <c r="AF24" s="51">
        <v>1</v>
      </c>
      <c r="AG24" s="51">
        <v>1</v>
      </c>
      <c r="AH24" s="51">
        <v>1</v>
      </c>
      <c r="AI24" s="51">
        <v>1</v>
      </c>
      <c r="AJ24" s="51">
        <v>1</v>
      </c>
      <c r="AK24" s="51">
        <v>1</v>
      </c>
      <c r="AL24" s="51">
        <v>1</v>
      </c>
      <c r="AM24" s="51">
        <v>1</v>
      </c>
      <c r="AN24" s="51">
        <v>1</v>
      </c>
      <c r="AO24" s="51">
        <v>1</v>
      </c>
      <c r="AP24" s="51">
        <v>1</v>
      </c>
      <c r="AQ24" s="51">
        <v>1</v>
      </c>
      <c r="AR24" s="51">
        <v>1</v>
      </c>
      <c r="AS24" s="51">
        <v>1</v>
      </c>
      <c r="AT24" s="51">
        <v>1</v>
      </c>
      <c r="AU24" s="51">
        <v>1</v>
      </c>
      <c r="AV24" s="51">
        <v>1</v>
      </c>
      <c r="AW24" s="51">
        <v>1</v>
      </c>
      <c r="AX24" s="51">
        <v>1</v>
      </c>
      <c r="AY24" s="51">
        <v>1</v>
      </c>
      <c r="AZ24" s="51">
        <v>1</v>
      </c>
      <c r="BA24" s="51">
        <v>1</v>
      </c>
      <c r="BB24" s="51">
        <v>1</v>
      </c>
      <c r="BC24" s="51">
        <v>1</v>
      </c>
      <c r="BD24" s="51">
        <v>1</v>
      </c>
      <c r="BE24" s="51">
        <v>1</v>
      </c>
      <c r="BF24" s="51">
        <v>1</v>
      </c>
      <c r="BG24" s="51">
        <v>1</v>
      </c>
      <c r="BH24" s="51">
        <v>1</v>
      </c>
      <c r="BI24" s="51">
        <v>1</v>
      </c>
      <c r="BJ24" s="51">
        <v>1</v>
      </c>
      <c r="BK24" s="51">
        <v>1</v>
      </c>
      <c r="BL24" s="51">
        <v>1</v>
      </c>
      <c r="BM24" s="29">
        <f>SUM(F24:BE24)</f>
        <v>52</v>
      </c>
      <c r="BN24" s="72">
        <f t="shared" ref="BN24" si="4">IFERROR((BM25/BM24),"")</f>
        <v>0</v>
      </c>
      <c r="BP24" s="5"/>
    </row>
    <row r="25" spans="1:68" s="2" customFormat="1" ht="15.75" customHeight="1" x14ac:dyDescent="0.25">
      <c r="A25" s="65"/>
      <c r="B25" s="88"/>
      <c r="C25" s="71"/>
      <c r="D25" s="71"/>
      <c r="E25" s="27" t="s">
        <v>9</v>
      </c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27">
        <f>SUM(F25:BE25)</f>
        <v>0</v>
      </c>
      <c r="BN25" s="72"/>
      <c r="BP25" s="5"/>
    </row>
    <row r="26" spans="1:68" s="2" customFormat="1" ht="15.75" customHeight="1" x14ac:dyDescent="0.25">
      <c r="A26" s="89">
        <v>8</v>
      </c>
      <c r="B26" s="78" t="s">
        <v>146</v>
      </c>
      <c r="C26" s="70" t="s">
        <v>99</v>
      </c>
      <c r="D26" s="70" t="s">
        <v>213</v>
      </c>
      <c r="E26" s="29" t="s">
        <v>8</v>
      </c>
      <c r="F26" s="51">
        <v>1</v>
      </c>
      <c r="G26" s="51">
        <v>1</v>
      </c>
      <c r="H26" s="51">
        <v>1</v>
      </c>
      <c r="I26" s="51">
        <v>1</v>
      </c>
      <c r="J26" s="51">
        <v>1</v>
      </c>
      <c r="K26" s="51">
        <v>1</v>
      </c>
      <c r="L26" s="51">
        <v>1</v>
      </c>
      <c r="M26" s="51">
        <v>1</v>
      </c>
      <c r="N26" s="51">
        <v>1</v>
      </c>
      <c r="O26" s="51">
        <v>1</v>
      </c>
      <c r="P26" s="51">
        <v>1</v>
      </c>
      <c r="Q26" s="51">
        <v>1</v>
      </c>
      <c r="R26" s="51">
        <v>1</v>
      </c>
      <c r="S26" s="51">
        <v>1</v>
      </c>
      <c r="T26" s="51">
        <v>1</v>
      </c>
      <c r="U26" s="51">
        <v>1</v>
      </c>
      <c r="V26" s="51">
        <v>1</v>
      </c>
      <c r="W26" s="51">
        <v>1</v>
      </c>
      <c r="X26" s="51">
        <v>1</v>
      </c>
      <c r="Y26" s="51">
        <v>1</v>
      </c>
      <c r="Z26" s="51">
        <v>1</v>
      </c>
      <c r="AA26" s="51">
        <v>1</v>
      </c>
      <c r="AB26" s="51">
        <v>1</v>
      </c>
      <c r="AC26" s="51">
        <v>1</v>
      </c>
      <c r="AD26" s="51">
        <v>1</v>
      </c>
      <c r="AE26" s="51">
        <v>1</v>
      </c>
      <c r="AF26" s="51">
        <v>1</v>
      </c>
      <c r="AG26" s="51">
        <v>1</v>
      </c>
      <c r="AH26" s="51">
        <v>1</v>
      </c>
      <c r="AI26" s="51">
        <v>1</v>
      </c>
      <c r="AJ26" s="51">
        <v>1</v>
      </c>
      <c r="AK26" s="51">
        <v>1</v>
      </c>
      <c r="AL26" s="51">
        <v>1</v>
      </c>
      <c r="AM26" s="51">
        <v>1</v>
      </c>
      <c r="AN26" s="51">
        <v>1</v>
      </c>
      <c r="AO26" s="51">
        <v>1</v>
      </c>
      <c r="AP26" s="51">
        <v>1</v>
      </c>
      <c r="AQ26" s="51">
        <v>1</v>
      </c>
      <c r="AR26" s="51">
        <v>1</v>
      </c>
      <c r="AS26" s="51">
        <v>1</v>
      </c>
      <c r="AT26" s="51">
        <v>1</v>
      </c>
      <c r="AU26" s="51">
        <v>1</v>
      </c>
      <c r="AV26" s="51">
        <v>1</v>
      </c>
      <c r="AW26" s="51">
        <v>1</v>
      </c>
      <c r="AX26" s="51">
        <v>1</v>
      </c>
      <c r="AY26" s="51">
        <v>1</v>
      </c>
      <c r="AZ26" s="51">
        <v>1</v>
      </c>
      <c r="BA26" s="51">
        <v>1</v>
      </c>
      <c r="BB26" s="51">
        <v>1</v>
      </c>
      <c r="BC26" s="51">
        <v>1</v>
      </c>
      <c r="BD26" s="51">
        <v>1</v>
      </c>
      <c r="BE26" s="51">
        <v>1</v>
      </c>
      <c r="BF26" s="51">
        <v>1</v>
      </c>
      <c r="BG26" s="51">
        <v>1</v>
      </c>
      <c r="BH26" s="51">
        <v>1</v>
      </c>
      <c r="BI26" s="51">
        <v>1</v>
      </c>
      <c r="BJ26" s="51">
        <v>1</v>
      </c>
      <c r="BK26" s="51">
        <v>1</v>
      </c>
      <c r="BL26" s="51">
        <v>1</v>
      </c>
      <c r="BM26" s="29">
        <f>SUM(F26:BE26)</f>
        <v>52</v>
      </c>
      <c r="BN26" s="72">
        <f t="shared" ref="BN26" si="5">IFERROR((BM27/BM26),"")</f>
        <v>0</v>
      </c>
      <c r="BP26" s="5"/>
    </row>
    <row r="27" spans="1:68" s="2" customFormat="1" ht="15.75" customHeight="1" x14ac:dyDescent="0.25">
      <c r="A27" s="65"/>
      <c r="B27" s="88"/>
      <c r="C27" s="71"/>
      <c r="D27" s="71"/>
      <c r="E27" s="27" t="s">
        <v>9</v>
      </c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27">
        <f>SUM(F27:BE27)</f>
        <v>0</v>
      </c>
      <c r="BN27" s="72"/>
      <c r="BP27" s="5"/>
    </row>
    <row r="28" spans="1:68" s="2" customFormat="1" ht="15.75" customHeight="1" x14ac:dyDescent="0.25">
      <c r="A28" s="89">
        <v>9</v>
      </c>
      <c r="B28" s="78" t="s">
        <v>147</v>
      </c>
      <c r="C28" s="70" t="s">
        <v>99</v>
      </c>
      <c r="D28" s="70" t="s">
        <v>213</v>
      </c>
      <c r="E28" s="29" t="s">
        <v>8</v>
      </c>
      <c r="F28" s="51">
        <v>1</v>
      </c>
      <c r="G28" s="51">
        <v>1</v>
      </c>
      <c r="H28" s="51">
        <v>1</v>
      </c>
      <c r="I28" s="51">
        <v>1</v>
      </c>
      <c r="J28" s="51">
        <v>1</v>
      </c>
      <c r="K28" s="51">
        <v>1</v>
      </c>
      <c r="L28" s="51">
        <v>1</v>
      </c>
      <c r="M28" s="51">
        <v>1</v>
      </c>
      <c r="N28" s="51">
        <v>1</v>
      </c>
      <c r="O28" s="51">
        <v>1</v>
      </c>
      <c r="P28" s="51">
        <v>1</v>
      </c>
      <c r="Q28" s="51">
        <v>1</v>
      </c>
      <c r="R28" s="51">
        <v>1</v>
      </c>
      <c r="S28" s="51">
        <v>1</v>
      </c>
      <c r="T28" s="51">
        <v>1</v>
      </c>
      <c r="U28" s="51">
        <v>1</v>
      </c>
      <c r="V28" s="51">
        <v>1</v>
      </c>
      <c r="W28" s="51">
        <v>1</v>
      </c>
      <c r="X28" s="51">
        <v>1</v>
      </c>
      <c r="Y28" s="51">
        <v>1</v>
      </c>
      <c r="Z28" s="51">
        <v>1</v>
      </c>
      <c r="AA28" s="51">
        <v>1</v>
      </c>
      <c r="AB28" s="51">
        <v>1</v>
      </c>
      <c r="AC28" s="51">
        <v>1</v>
      </c>
      <c r="AD28" s="51">
        <v>1</v>
      </c>
      <c r="AE28" s="51">
        <v>1</v>
      </c>
      <c r="AF28" s="51">
        <v>1</v>
      </c>
      <c r="AG28" s="51">
        <v>1</v>
      </c>
      <c r="AH28" s="51">
        <v>1</v>
      </c>
      <c r="AI28" s="51">
        <v>1</v>
      </c>
      <c r="AJ28" s="51">
        <v>1</v>
      </c>
      <c r="AK28" s="51">
        <v>1</v>
      </c>
      <c r="AL28" s="51">
        <v>1</v>
      </c>
      <c r="AM28" s="51">
        <v>1</v>
      </c>
      <c r="AN28" s="51">
        <v>1</v>
      </c>
      <c r="AO28" s="51">
        <v>1</v>
      </c>
      <c r="AP28" s="51">
        <v>1</v>
      </c>
      <c r="AQ28" s="51">
        <v>1</v>
      </c>
      <c r="AR28" s="51">
        <v>1</v>
      </c>
      <c r="AS28" s="51">
        <v>1</v>
      </c>
      <c r="AT28" s="51">
        <v>1</v>
      </c>
      <c r="AU28" s="51">
        <v>1</v>
      </c>
      <c r="AV28" s="51">
        <v>1</v>
      </c>
      <c r="AW28" s="51">
        <v>1</v>
      </c>
      <c r="AX28" s="51">
        <v>1</v>
      </c>
      <c r="AY28" s="51">
        <v>1</v>
      </c>
      <c r="AZ28" s="51">
        <v>1</v>
      </c>
      <c r="BA28" s="51">
        <v>1</v>
      </c>
      <c r="BB28" s="51">
        <v>1</v>
      </c>
      <c r="BC28" s="51">
        <v>1</v>
      </c>
      <c r="BD28" s="51">
        <v>1</v>
      </c>
      <c r="BE28" s="51">
        <v>1</v>
      </c>
      <c r="BF28" s="51">
        <v>1</v>
      </c>
      <c r="BG28" s="51">
        <v>1</v>
      </c>
      <c r="BH28" s="51">
        <v>1</v>
      </c>
      <c r="BI28" s="51">
        <v>1</v>
      </c>
      <c r="BJ28" s="51">
        <v>1</v>
      </c>
      <c r="BK28" s="51">
        <v>1</v>
      </c>
      <c r="BL28" s="51">
        <v>1</v>
      </c>
      <c r="BM28" s="29">
        <f>SUM(F28:BE28)</f>
        <v>52</v>
      </c>
      <c r="BN28" s="72">
        <f t="shared" ref="BN28" si="6">IFERROR((BM29/BM28),"")</f>
        <v>0</v>
      </c>
      <c r="BP28" s="5"/>
    </row>
    <row r="29" spans="1:68" s="2" customFormat="1" ht="49.5" customHeight="1" x14ac:dyDescent="0.25">
      <c r="A29" s="65"/>
      <c r="B29" s="88"/>
      <c r="C29" s="71"/>
      <c r="D29" s="71"/>
      <c r="E29" s="27" t="s">
        <v>9</v>
      </c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27">
        <f>SUM(F29:BE29)</f>
        <v>0</v>
      </c>
      <c r="BN29" s="72"/>
      <c r="BP29" s="5"/>
    </row>
    <row r="30" spans="1:68" s="2" customFormat="1" ht="15.75" customHeight="1" x14ac:dyDescent="0.25">
      <c r="A30" s="89">
        <v>10</v>
      </c>
      <c r="B30" s="78" t="s">
        <v>148</v>
      </c>
      <c r="C30" s="70" t="s">
        <v>99</v>
      </c>
      <c r="D30" s="70" t="s">
        <v>213</v>
      </c>
      <c r="E30" s="29" t="s">
        <v>8</v>
      </c>
      <c r="F30" s="51">
        <v>1</v>
      </c>
      <c r="G30" s="51">
        <v>1</v>
      </c>
      <c r="H30" s="51">
        <v>1</v>
      </c>
      <c r="I30" s="51">
        <v>1</v>
      </c>
      <c r="J30" s="51">
        <v>1</v>
      </c>
      <c r="K30" s="51">
        <v>1</v>
      </c>
      <c r="L30" s="51">
        <v>1</v>
      </c>
      <c r="M30" s="51">
        <v>1</v>
      </c>
      <c r="N30" s="51">
        <v>1</v>
      </c>
      <c r="O30" s="51">
        <v>1</v>
      </c>
      <c r="P30" s="51">
        <v>1</v>
      </c>
      <c r="Q30" s="51">
        <v>1</v>
      </c>
      <c r="R30" s="51">
        <v>1</v>
      </c>
      <c r="S30" s="51">
        <v>1</v>
      </c>
      <c r="T30" s="51">
        <v>1</v>
      </c>
      <c r="U30" s="51">
        <v>1</v>
      </c>
      <c r="V30" s="51">
        <v>1</v>
      </c>
      <c r="W30" s="51">
        <v>1</v>
      </c>
      <c r="X30" s="51">
        <v>1</v>
      </c>
      <c r="Y30" s="51">
        <v>1</v>
      </c>
      <c r="Z30" s="51">
        <v>1</v>
      </c>
      <c r="AA30" s="51">
        <v>1</v>
      </c>
      <c r="AB30" s="51">
        <v>1</v>
      </c>
      <c r="AC30" s="51">
        <v>1</v>
      </c>
      <c r="AD30" s="51">
        <v>1</v>
      </c>
      <c r="AE30" s="51">
        <v>1</v>
      </c>
      <c r="AF30" s="51">
        <v>1</v>
      </c>
      <c r="AG30" s="51">
        <v>1</v>
      </c>
      <c r="AH30" s="51">
        <v>1</v>
      </c>
      <c r="AI30" s="51">
        <v>1</v>
      </c>
      <c r="AJ30" s="51">
        <v>1</v>
      </c>
      <c r="AK30" s="51">
        <v>1</v>
      </c>
      <c r="AL30" s="51">
        <v>1</v>
      </c>
      <c r="AM30" s="51">
        <v>1</v>
      </c>
      <c r="AN30" s="51">
        <v>1</v>
      </c>
      <c r="AO30" s="51">
        <v>1</v>
      </c>
      <c r="AP30" s="51">
        <v>1</v>
      </c>
      <c r="AQ30" s="51">
        <v>1</v>
      </c>
      <c r="AR30" s="51">
        <v>1</v>
      </c>
      <c r="AS30" s="51">
        <v>1</v>
      </c>
      <c r="AT30" s="51">
        <v>1</v>
      </c>
      <c r="AU30" s="51">
        <v>1</v>
      </c>
      <c r="AV30" s="51">
        <v>1</v>
      </c>
      <c r="AW30" s="51">
        <v>1</v>
      </c>
      <c r="AX30" s="51">
        <v>1</v>
      </c>
      <c r="AY30" s="51">
        <v>1</v>
      </c>
      <c r="AZ30" s="51">
        <v>1</v>
      </c>
      <c r="BA30" s="51">
        <v>1</v>
      </c>
      <c r="BB30" s="51">
        <v>1</v>
      </c>
      <c r="BC30" s="51">
        <v>1</v>
      </c>
      <c r="BD30" s="51">
        <v>1</v>
      </c>
      <c r="BE30" s="51">
        <v>1</v>
      </c>
      <c r="BF30" s="51">
        <v>1</v>
      </c>
      <c r="BG30" s="51">
        <v>1</v>
      </c>
      <c r="BH30" s="51">
        <v>1</v>
      </c>
      <c r="BI30" s="51">
        <v>1</v>
      </c>
      <c r="BJ30" s="51">
        <v>1</v>
      </c>
      <c r="BK30" s="51">
        <v>1</v>
      </c>
      <c r="BL30" s="51">
        <v>1</v>
      </c>
      <c r="BM30" s="29">
        <f>SUM(F30:BE30)</f>
        <v>52</v>
      </c>
      <c r="BN30" s="72">
        <f t="shared" ref="BN30" si="7">IFERROR((BM31/BM30),"")</f>
        <v>0</v>
      </c>
      <c r="BP30" s="5"/>
    </row>
    <row r="31" spans="1:68" s="2" customFormat="1" ht="21.75" customHeight="1" x14ac:dyDescent="0.25">
      <c r="A31" s="65"/>
      <c r="B31" s="88"/>
      <c r="C31" s="71"/>
      <c r="D31" s="71"/>
      <c r="E31" s="27" t="s">
        <v>9</v>
      </c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27">
        <f>SUM(F31:BE31)</f>
        <v>0</v>
      </c>
      <c r="BN31" s="72"/>
      <c r="BP31" s="5"/>
    </row>
    <row r="32" spans="1:68" s="2" customFormat="1" ht="15.75" customHeight="1" x14ac:dyDescent="0.25">
      <c r="A32" s="89">
        <v>11</v>
      </c>
      <c r="B32" s="78" t="s">
        <v>149</v>
      </c>
      <c r="C32" s="70" t="s">
        <v>99</v>
      </c>
      <c r="D32" s="70" t="s">
        <v>213</v>
      </c>
      <c r="E32" s="29" t="s">
        <v>8</v>
      </c>
      <c r="F32" s="51">
        <v>1</v>
      </c>
      <c r="G32" s="51">
        <v>1</v>
      </c>
      <c r="H32" s="51">
        <v>1</v>
      </c>
      <c r="I32" s="51">
        <v>1</v>
      </c>
      <c r="J32" s="51">
        <v>1</v>
      </c>
      <c r="K32" s="51">
        <v>1</v>
      </c>
      <c r="L32" s="51">
        <v>1</v>
      </c>
      <c r="M32" s="51">
        <v>1</v>
      </c>
      <c r="N32" s="51">
        <v>1</v>
      </c>
      <c r="O32" s="51">
        <v>1</v>
      </c>
      <c r="P32" s="51">
        <v>1</v>
      </c>
      <c r="Q32" s="51">
        <v>1</v>
      </c>
      <c r="R32" s="51">
        <v>1</v>
      </c>
      <c r="S32" s="51">
        <v>1</v>
      </c>
      <c r="T32" s="51">
        <v>1</v>
      </c>
      <c r="U32" s="51">
        <v>1</v>
      </c>
      <c r="V32" s="51">
        <v>1</v>
      </c>
      <c r="W32" s="51">
        <v>1</v>
      </c>
      <c r="X32" s="51">
        <v>1</v>
      </c>
      <c r="Y32" s="51">
        <v>1</v>
      </c>
      <c r="Z32" s="51">
        <v>1</v>
      </c>
      <c r="AA32" s="51">
        <v>1</v>
      </c>
      <c r="AB32" s="51">
        <v>1</v>
      </c>
      <c r="AC32" s="51">
        <v>1</v>
      </c>
      <c r="AD32" s="51">
        <v>1</v>
      </c>
      <c r="AE32" s="51">
        <v>1</v>
      </c>
      <c r="AF32" s="51">
        <v>1</v>
      </c>
      <c r="AG32" s="51">
        <v>1</v>
      </c>
      <c r="AH32" s="51">
        <v>1</v>
      </c>
      <c r="AI32" s="51">
        <v>1</v>
      </c>
      <c r="AJ32" s="51">
        <v>1</v>
      </c>
      <c r="AK32" s="51">
        <v>1</v>
      </c>
      <c r="AL32" s="51">
        <v>1</v>
      </c>
      <c r="AM32" s="51">
        <v>1</v>
      </c>
      <c r="AN32" s="51">
        <v>1</v>
      </c>
      <c r="AO32" s="51">
        <v>1</v>
      </c>
      <c r="AP32" s="51">
        <v>1</v>
      </c>
      <c r="AQ32" s="51">
        <v>1</v>
      </c>
      <c r="AR32" s="51">
        <v>1</v>
      </c>
      <c r="AS32" s="51">
        <v>1</v>
      </c>
      <c r="AT32" s="51">
        <v>1</v>
      </c>
      <c r="AU32" s="51">
        <v>1</v>
      </c>
      <c r="AV32" s="51">
        <v>1</v>
      </c>
      <c r="AW32" s="51">
        <v>1</v>
      </c>
      <c r="AX32" s="51">
        <v>1</v>
      </c>
      <c r="AY32" s="51">
        <v>1</v>
      </c>
      <c r="AZ32" s="51">
        <v>1</v>
      </c>
      <c r="BA32" s="51">
        <v>1</v>
      </c>
      <c r="BB32" s="51">
        <v>1</v>
      </c>
      <c r="BC32" s="51">
        <v>1</v>
      </c>
      <c r="BD32" s="51">
        <v>1</v>
      </c>
      <c r="BE32" s="51">
        <v>1</v>
      </c>
      <c r="BF32" s="51">
        <v>1</v>
      </c>
      <c r="BG32" s="51">
        <v>1</v>
      </c>
      <c r="BH32" s="51">
        <v>1</v>
      </c>
      <c r="BI32" s="51">
        <v>1</v>
      </c>
      <c r="BJ32" s="51">
        <v>1</v>
      </c>
      <c r="BK32" s="51">
        <v>1</v>
      </c>
      <c r="BL32" s="51">
        <v>1</v>
      </c>
      <c r="BM32" s="29">
        <f>SUM(F32:BE32)</f>
        <v>52</v>
      </c>
      <c r="BN32" s="72">
        <f t="shared" ref="BN32" si="8">IFERROR((BM33/BM32),"")</f>
        <v>0</v>
      </c>
      <c r="BP32" s="5"/>
    </row>
    <row r="33" spans="1:68" s="2" customFormat="1" ht="15.75" customHeight="1" x14ac:dyDescent="0.25">
      <c r="A33" s="65"/>
      <c r="B33" s="88"/>
      <c r="C33" s="71"/>
      <c r="D33" s="71"/>
      <c r="E33" s="27" t="s">
        <v>9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27">
        <f>SUM(F33:BE33)</f>
        <v>0</v>
      </c>
      <c r="BN33" s="72"/>
      <c r="BP33" s="5"/>
    </row>
    <row r="34" spans="1:68" s="2" customFormat="1" ht="15.75" customHeight="1" x14ac:dyDescent="0.25">
      <c r="A34" s="89">
        <v>12</v>
      </c>
      <c r="B34" s="78" t="s">
        <v>150</v>
      </c>
      <c r="C34" s="70" t="s">
        <v>99</v>
      </c>
      <c r="D34" s="70" t="s">
        <v>213</v>
      </c>
      <c r="E34" s="29" t="s">
        <v>8</v>
      </c>
      <c r="F34" s="51">
        <v>1</v>
      </c>
      <c r="G34" s="51">
        <v>1</v>
      </c>
      <c r="H34" s="51">
        <v>1</v>
      </c>
      <c r="I34" s="51">
        <v>1</v>
      </c>
      <c r="J34" s="51">
        <v>1</v>
      </c>
      <c r="K34" s="51">
        <v>1</v>
      </c>
      <c r="L34" s="51">
        <v>1</v>
      </c>
      <c r="M34" s="51">
        <v>1</v>
      </c>
      <c r="N34" s="51">
        <v>1</v>
      </c>
      <c r="O34" s="51">
        <v>1</v>
      </c>
      <c r="P34" s="51">
        <v>1</v>
      </c>
      <c r="Q34" s="51">
        <v>1</v>
      </c>
      <c r="R34" s="51">
        <v>1</v>
      </c>
      <c r="S34" s="51">
        <v>1</v>
      </c>
      <c r="T34" s="51">
        <v>1</v>
      </c>
      <c r="U34" s="51">
        <v>1</v>
      </c>
      <c r="V34" s="51">
        <v>1</v>
      </c>
      <c r="W34" s="51">
        <v>1</v>
      </c>
      <c r="X34" s="51">
        <v>1</v>
      </c>
      <c r="Y34" s="51">
        <v>1</v>
      </c>
      <c r="Z34" s="51">
        <v>1</v>
      </c>
      <c r="AA34" s="51">
        <v>1</v>
      </c>
      <c r="AB34" s="51">
        <v>1</v>
      </c>
      <c r="AC34" s="51">
        <v>1</v>
      </c>
      <c r="AD34" s="51">
        <v>1</v>
      </c>
      <c r="AE34" s="51">
        <v>1</v>
      </c>
      <c r="AF34" s="51">
        <v>1</v>
      </c>
      <c r="AG34" s="51">
        <v>1</v>
      </c>
      <c r="AH34" s="51">
        <v>1</v>
      </c>
      <c r="AI34" s="51">
        <v>1</v>
      </c>
      <c r="AJ34" s="51">
        <v>1</v>
      </c>
      <c r="AK34" s="51">
        <v>1</v>
      </c>
      <c r="AL34" s="51">
        <v>1</v>
      </c>
      <c r="AM34" s="51">
        <v>1</v>
      </c>
      <c r="AN34" s="51">
        <v>1</v>
      </c>
      <c r="AO34" s="51">
        <v>1</v>
      </c>
      <c r="AP34" s="51">
        <v>1</v>
      </c>
      <c r="AQ34" s="51">
        <v>1</v>
      </c>
      <c r="AR34" s="51">
        <v>1</v>
      </c>
      <c r="AS34" s="51">
        <v>1</v>
      </c>
      <c r="AT34" s="51">
        <v>1</v>
      </c>
      <c r="AU34" s="51">
        <v>1</v>
      </c>
      <c r="AV34" s="51">
        <v>1</v>
      </c>
      <c r="AW34" s="51">
        <v>1</v>
      </c>
      <c r="AX34" s="51">
        <v>1</v>
      </c>
      <c r="AY34" s="51">
        <v>1</v>
      </c>
      <c r="AZ34" s="51">
        <v>1</v>
      </c>
      <c r="BA34" s="51">
        <v>1</v>
      </c>
      <c r="BB34" s="51">
        <v>1</v>
      </c>
      <c r="BC34" s="51">
        <v>1</v>
      </c>
      <c r="BD34" s="51">
        <v>1</v>
      </c>
      <c r="BE34" s="51">
        <v>1</v>
      </c>
      <c r="BF34" s="51">
        <v>1</v>
      </c>
      <c r="BG34" s="51">
        <v>1</v>
      </c>
      <c r="BH34" s="51">
        <v>1</v>
      </c>
      <c r="BI34" s="51">
        <v>1</v>
      </c>
      <c r="BJ34" s="51">
        <v>1</v>
      </c>
      <c r="BK34" s="51">
        <v>1</v>
      </c>
      <c r="BL34" s="51">
        <v>1</v>
      </c>
      <c r="BM34" s="29">
        <f>SUM(F34:BE34)</f>
        <v>52</v>
      </c>
      <c r="BN34" s="72">
        <f t="shared" ref="BN34" si="9">IFERROR((BM35/BM34),"")</f>
        <v>0</v>
      </c>
      <c r="BP34" s="5"/>
    </row>
    <row r="35" spans="1:68" s="2" customFormat="1" ht="15.75" customHeight="1" x14ac:dyDescent="0.25">
      <c r="A35" s="65"/>
      <c r="B35" s="88"/>
      <c r="C35" s="71"/>
      <c r="D35" s="71"/>
      <c r="E35" s="27" t="s">
        <v>9</v>
      </c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27">
        <f>SUM(F35:BE35)</f>
        <v>0</v>
      </c>
      <c r="BN35" s="72"/>
      <c r="BP35" s="5"/>
    </row>
    <row r="36" spans="1:68" s="2" customFormat="1" ht="15.75" customHeight="1" x14ac:dyDescent="0.25">
      <c r="A36" s="89">
        <v>13</v>
      </c>
      <c r="B36" s="78" t="s">
        <v>151</v>
      </c>
      <c r="C36" s="70" t="s">
        <v>99</v>
      </c>
      <c r="D36" s="70" t="s">
        <v>213</v>
      </c>
      <c r="E36" s="29" t="s">
        <v>8</v>
      </c>
      <c r="F36" s="51">
        <v>1</v>
      </c>
      <c r="G36" s="51">
        <v>1</v>
      </c>
      <c r="H36" s="51">
        <v>1</v>
      </c>
      <c r="I36" s="51">
        <v>1</v>
      </c>
      <c r="J36" s="51">
        <v>1</v>
      </c>
      <c r="K36" s="51">
        <v>1</v>
      </c>
      <c r="L36" s="51">
        <v>1</v>
      </c>
      <c r="M36" s="51">
        <v>1</v>
      </c>
      <c r="N36" s="51">
        <v>1</v>
      </c>
      <c r="O36" s="51">
        <v>1</v>
      </c>
      <c r="P36" s="51">
        <v>1</v>
      </c>
      <c r="Q36" s="51">
        <v>1</v>
      </c>
      <c r="R36" s="51">
        <v>1</v>
      </c>
      <c r="S36" s="51">
        <v>1</v>
      </c>
      <c r="T36" s="51">
        <v>1</v>
      </c>
      <c r="U36" s="51">
        <v>1</v>
      </c>
      <c r="V36" s="51">
        <v>1</v>
      </c>
      <c r="W36" s="51">
        <v>1</v>
      </c>
      <c r="X36" s="51">
        <v>1</v>
      </c>
      <c r="Y36" s="51">
        <v>1</v>
      </c>
      <c r="Z36" s="51">
        <v>1</v>
      </c>
      <c r="AA36" s="51">
        <v>1</v>
      </c>
      <c r="AB36" s="51">
        <v>1</v>
      </c>
      <c r="AC36" s="51">
        <v>1</v>
      </c>
      <c r="AD36" s="51">
        <v>1</v>
      </c>
      <c r="AE36" s="51">
        <v>1</v>
      </c>
      <c r="AF36" s="51">
        <v>1</v>
      </c>
      <c r="AG36" s="51">
        <v>1</v>
      </c>
      <c r="AH36" s="51">
        <v>1</v>
      </c>
      <c r="AI36" s="51">
        <v>1</v>
      </c>
      <c r="AJ36" s="51">
        <v>1</v>
      </c>
      <c r="AK36" s="51">
        <v>1</v>
      </c>
      <c r="AL36" s="51">
        <v>1</v>
      </c>
      <c r="AM36" s="51">
        <v>1</v>
      </c>
      <c r="AN36" s="51">
        <v>1</v>
      </c>
      <c r="AO36" s="51">
        <v>1</v>
      </c>
      <c r="AP36" s="51">
        <v>1</v>
      </c>
      <c r="AQ36" s="51">
        <v>1</v>
      </c>
      <c r="AR36" s="51">
        <v>1</v>
      </c>
      <c r="AS36" s="51">
        <v>1</v>
      </c>
      <c r="AT36" s="51">
        <v>1</v>
      </c>
      <c r="AU36" s="51">
        <v>1</v>
      </c>
      <c r="AV36" s="51">
        <v>1</v>
      </c>
      <c r="AW36" s="51">
        <v>1</v>
      </c>
      <c r="AX36" s="51">
        <v>1</v>
      </c>
      <c r="AY36" s="51">
        <v>1</v>
      </c>
      <c r="AZ36" s="51">
        <v>1</v>
      </c>
      <c r="BA36" s="51">
        <v>1</v>
      </c>
      <c r="BB36" s="51">
        <v>1</v>
      </c>
      <c r="BC36" s="51">
        <v>1</v>
      </c>
      <c r="BD36" s="51">
        <v>1</v>
      </c>
      <c r="BE36" s="51">
        <v>1</v>
      </c>
      <c r="BF36" s="51">
        <v>1</v>
      </c>
      <c r="BG36" s="51">
        <v>1</v>
      </c>
      <c r="BH36" s="51">
        <v>1</v>
      </c>
      <c r="BI36" s="51">
        <v>1</v>
      </c>
      <c r="BJ36" s="51">
        <v>1</v>
      </c>
      <c r="BK36" s="51">
        <v>1</v>
      </c>
      <c r="BL36" s="51">
        <v>1</v>
      </c>
      <c r="BM36" s="29">
        <f>SUM(F36:BE36)</f>
        <v>52</v>
      </c>
      <c r="BN36" s="72">
        <f t="shared" ref="BN36" si="10">IFERROR((BM37/BM36),"")</f>
        <v>0</v>
      </c>
      <c r="BP36" s="5"/>
    </row>
    <row r="37" spans="1:68" s="2" customFormat="1" ht="15.75" customHeight="1" x14ac:dyDescent="0.25">
      <c r="A37" s="65"/>
      <c r="B37" s="88"/>
      <c r="C37" s="71"/>
      <c r="D37" s="71"/>
      <c r="E37" s="27" t="s">
        <v>9</v>
      </c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27">
        <f>SUM(F37:BE37)</f>
        <v>0</v>
      </c>
      <c r="BN37" s="72"/>
      <c r="BP37" s="5"/>
    </row>
    <row r="38" spans="1:68" s="5" customFormat="1" ht="14.25" customHeight="1" x14ac:dyDescent="0.2">
      <c r="A38" s="90" t="s">
        <v>152</v>
      </c>
      <c r="B38" s="90"/>
      <c r="C38" s="90"/>
      <c r="D38" s="90"/>
      <c r="E38" s="90"/>
      <c r="F38" s="90"/>
      <c r="G38" s="90"/>
      <c r="H38" s="90"/>
      <c r="I38" s="90"/>
      <c r="J38" s="90"/>
      <c r="K38" s="90"/>
      <c r="L38" s="90"/>
      <c r="M38" s="90"/>
      <c r="N38" s="90"/>
      <c r="O38" s="90"/>
      <c r="P38" s="90"/>
      <c r="Q38" s="90"/>
      <c r="R38" s="90"/>
      <c r="S38" s="90"/>
      <c r="T38" s="90"/>
      <c r="U38" s="90"/>
      <c r="V38" s="90"/>
      <c r="W38" s="90"/>
      <c r="X38" s="90"/>
      <c r="Y38" s="90"/>
      <c r="Z38" s="90"/>
      <c r="AA38" s="90"/>
      <c r="AB38" s="90"/>
      <c r="AC38" s="90"/>
      <c r="AD38" s="90"/>
      <c r="AE38" s="90"/>
      <c r="AF38" s="90"/>
      <c r="AG38" s="90"/>
      <c r="AH38" s="90"/>
      <c r="AI38" s="90"/>
      <c r="AJ38" s="90"/>
      <c r="AK38" s="90"/>
      <c r="AL38" s="90"/>
      <c r="AM38" s="90"/>
      <c r="AN38" s="90"/>
      <c r="AO38" s="90"/>
      <c r="AP38" s="90"/>
      <c r="AQ38" s="90"/>
      <c r="AR38" s="90"/>
      <c r="AS38" s="90"/>
      <c r="AT38" s="90"/>
      <c r="AU38" s="90"/>
      <c r="AV38" s="90"/>
      <c r="AW38" s="90"/>
      <c r="AX38" s="90"/>
      <c r="AY38" s="90"/>
      <c r="AZ38" s="90"/>
      <c r="BA38" s="90"/>
      <c r="BB38" s="90"/>
      <c r="BC38" s="90"/>
      <c r="BD38" s="90"/>
      <c r="BE38" s="90"/>
      <c r="BF38" s="90"/>
      <c r="BG38" s="90"/>
      <c r="BH38" s="90"/>
      <c r="BI38" s="90"/>
      <c r="BJ38" s="90"/>
      <c r="BK38" s="90"/>
      <c r="BL38" s="90"/>
      <c r="BM38" s="90"/>
      <c r="BN38" s="90"/>
    </row>
    <row r="39" spans="1:68" s="2" customFormat="1" ht="15.75" customHeight="1" x14ac:dyDescent="0.25">
      <c r="A39" s="89">
        <v>14</v>
      </c>
      <c r="B39" s="78" t="s">
        <v>153</v>
      </c>
      <c r="C39" s="70" t="s">
        <v>101</v>
      </c>
      <c r="D39" s="70" t="s">
        <v>213</v>
      </c>
      <c r="E39" s="29" t="s">
        <v>8</v>
      </c>
      <c r="F39" s="51">
        <v>1</v>
      </c>
      <c r="G39" s="28"/>
      <c r="H39" s="28"/>
      <c r="I39" s="28"/>
      <c r="J39" s="51">
        <v>1</v>
      </c>
      <c r="K39" s="28"/>
      <c r="L39" s="28"/>
      <c r="M39" s="28"/>
      <c r="N39" s="51">
        <v>1</v>
      </c>
      <c r="O39" s="28"/>
      <c r="P39" s="28"/>
      <c r="Q39" s="28"/>
      <c r="R39" s="51">
        <v>1</v>
      </c>
      <c r="S39" s="28"/>
      <c r="T39" s="28"/>
      <c r="U39" s="28"/>
      <c r="V39" s="51">
        <v>1</v>
      </c>
      <c r="W39" s="28"/>
      <c r="X39" s="28"/>
      <c r="Y39" s="28"/>
      <c r="Z39" s="51">
        <v>1</v>
      </c>
      <c r="AA39" s="28"/>
      <c r="AB39" s="28"/>
      <c r="AC39" s="28"/>
      <c r="AD39" s="51">
        <v>1</v>
      </c>
      <c r="AE39" s="28"/>
      <c r="AF39" s="28"/>
      <c r="AG39" s="28"/>
      <c r="AH39" s="28"/>
      <c r="AI39" s="28"/>
      <c r="AJ39" s="28"/>
      <c r="AK39" s="51">
        <v>1</v>
      </c>
      <c r="AL39" s="51">
        <v>1</v>
      </c>
      <c r="AM39" s="51">
        <v>1</v>
      </c>
      <c r="AN39" s="51">
        <v>1</v>
      </c>
      <c r="AO39" s="51">
        <v>1</v>
      </c>
      <c r="AP39" s="51">
        <v>1</v>
      </c>
      <c r="AQ39" s="51">
        <v>1</v>
      </c>
      <c r="AR39" s="51">
        <v>1</v>
      </c>
      <c r="AS39" s="51">
        <v>1</v>
      </c>
      <c r="AT39" s="51">
        <v>1</v>
      </c>
      <c r="AU39" s="51">
        <v>1</v>
      </c>
      <c r="AV39" s="51">
        <v>1</v>
      </c>
      <c r="AW39" s="51">
        <v>1</v>
      </c>
      <c r="AX39" s="51">
        <v>1</v>
      </c>
      <c r="AY39" s="51">
        <v>1</v>
      </c>
      <c r="AZ39" s="51">
        <v>1</v>
      </c>
      <c r="BA39" s="51">
        <v>1</v>
      </c>
      <c r="BB39" s="51">
        <v>1</v>
      </c>
      <c r="BC39" s="51">
        <v>1</v>
      </c>
      <c r="BD39" s="51">
        <v>1</v>
      </c>
      <c r="BE39" s="51">
        <v>1</v>
      </c>
      <c r="BF39" s="51">
        <v>1</v>
      </c>
      <c r="BG39" s="51">
        <v>1</v>
      </c>
      <c r="BH39" s="51">
        <v>1</v>
      </c>
      <c r="BI39" s="51">
        <v>1</v>
      </c>
      <c r="BJ39" s="51">
        <v>1</v>
      </c>
      <c r="BK39" s="51">
        <v>1</v>
      </c>
      <c r="BL39" s="51">
        <v>1</v>
      </c>
      <c r="BM39" s="29">
        <f>SUM(F39:BE39)</f>
        <v>28</v>
      </c>
      <c r="BN39" s="72">
        <f t="shared" ref="BN39" si="11">IFERROR((BM40/BM39),"")</f>
        <v>0</v>
      </c>
      <c r="BP39" s="5"/>
    </row>
    <row r="40" spans="1:68" s="2" customFormat="1" ht="15.75" customHeight="1" x14ac:dyDescent="0.25">
      <c r="A40" s="65"/>
      <c r="B40" s="88"/>
      <c r="C40" s="71"/>
      <c r="D40" s="71"/>
      <c r="E40" s="27" t="s">
        <v>9</v>
      </c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  <c r="AY40" s="30"/>
      <c r="AZ40" s="30"/>
      <c r="BA40" s="30"/>
      <c r="BB40" s="30"/>
      <c r="BC40" s="30"/>
      <c r="BD40" s="30"/>
      <c r="BE40" s="30"/>
      <c r="BF40" s="30"/>
      <c r="BG40" s="30"/>
      <c r="BH40" s="30"/>
      <c r="BI40" s="30"/>
      <c r="BJ40" s="30"/>
      <c r="BK40" s="30"/>
      <c r="BL40" s="30"/>
      <c r="BM40" s="27">
        <f>SUM(F40:BE40)</f>
        <v>0</v>
      </c>
      <c r="BN40" s="72"/>
      <c r="BP40" s="5"/>
    </row>
    <row r="41" spans="1:68" s="2" customFormat="1" ht="15.75" customHeight="1" x14ac:dyDescent="0.25">
      <c r="A41" s="89">
        <v>15</v>
      </c>
      <c r="B41" s="78" t="s">
        <v>154</v>
      </c>
      <c r="C41" s="70" t="s">
        <v>101</v>
      </c>
      <c r="D41" s="70" t="s">
        <v>213</v>
      </c>
      <c r="E41" s="29" t="s">
        <v>8</v>
      </c>
      <c r="F41" s="51">
        <v>1</v>
      </c>
      <c r="G41" s="28"/>
      <c r="H41" s="28"/>
      <c r="I41" s="28"/>
      <c r="J41" s="51">
        <v>1</v>
      </c>
      <c r="K41" s="28"/>
      <c r="L41" s="28"/>
      <c r="M41" s="28"/>
      <c r="N41" s="51">
        <v>1</v>
      </c>
      <c r="O41" s="28"/>
      <c r="P41" s="28"/>
      <c r="Q41" s="28"/>
      <c r="R41" s="51">
        <v>1</v>
      </c>
      <c r="S41" s="28"/>
      <c r="T41" s="28"/>
      <c r="U41" s="28"/>
      <c r="V41" s="51">
        <v>1</v>
      </c>
      <c r="W41" s="28"/>
      <c r="X41" s="28"/>
      <c r="Y41" s="28"/>
      <c r="Z41" s="51">
        <v>1</v>
      </c>
      <c r="AA41" s="28"/>
      <c r="AB41" s="28"/>
      <c r="AC41" s="28"/>
      <c r="AD41" s="51">
        <v>1</v>
      </c>
      <c r="AE41" s="28"/>
      <c r="AF41" s="28"/>
      <c r="AG41" s="28"/>
      <c r="AH41" s="28"/>
      <c r="AI41" s="28"/>
      <c r="AJ41" s="28"/>
      <c r="AK41" s="51">
        <v>1</v>
      </c>
      <c r="AL41" s="51">
        <v>1</v>
      </c>
      <c r="AM41" s="51">
        <v>1</v>
      </c>
      <c r="AN41" s="51">
        <v>1</v>
      </c>
      <c r="AO41" s="51">
        <v>1</v>
      </c>
      <c r="AP41" s="51">
        <v>1</v>
      </c>
      <c r="AQ41" s="51">
        <v>1</v>
      </c>
      <c r="AR41" s="51">
        <v>1</v>
      </c>
      <c r="AS41" s="51">
        <v>1</v>
      </c>
      <c r="AT41" s="51">
        <v>1</v>
      </c>
      <c r="AU41" s="51">
        <v>1</v>
      </c>
      <c r="AV41" s="51">
        <v>1</v>
      </c>
      <c r="AW41" s="51">
        <v>1</v>
      </c>
      <c r="AX41" s="51">
        <v>1</v>
      </c>
      <c r="AY41" s="51">
        <v>1</v>
      </c>
      <c r="AZ41" s="51">
        <v>1</v>
      </c>
      <c r="BA41" s="51">
        <v>1</v>
      </c>
      <c r="BB41" s="51">
        <v>1</v>
      </c>
      <c r="BC41" s="51">
        <v>1</v>
      </c>
      <c r="BD41" s="51">
        <v>1</v>
      </c>
      <c r="BE41" s="51">
        <v>1</v>
      </c>
      <c r="BF41" s="51">
        <v>1</v>
      </c>
      <c r="BG41" s="51">
        <v>1</v>
      </c>
      <c r="BH41" s="51">
        <v>1</v>
      </c>
      <c r="BI41" s="51">
        <v>1</v>
      </c>
      <c r="BJ41" s="51">
        <v>1</v>
      </c>
      <c r="BK41" s="51">
        <v>1</v>
      </c>
      <c r="BL41" s="51">
        <v>1</v>
      </c>
      <c r="BM41" s="29">
        <f>SUM(F41:BE41)</f>
        <v>28</v>
      </c>
      <c r="BN41" s="72">
        <f t="shared" ref="BN41" si="12">IFERROR((BM42/BM41),"")</f>
        <v>0</v>
      </c>
      <c r="BP41" s="5"/>
    </row>
    <row r="42" spans="1:68" s="2" customFormat="1" ht="15.75" customHeight="1" x14ac:dyDescent="0.25">
      <c r="A42" s="65"/>
      <c r="B42" s="88"/>
      <c r="C42" s="71"/>
      <c r="D42" s="71"/>
      <c r="E42" s="27" t="s">
        <v>9</v>
      </c>
      <c r="F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27">
        <f>SUM(F42:BE42)</f>
        <v>0</v>
      </c>
      <c r="BN42" s="72"/>
      <c r="BP42" s="5"/>
    </row>
    <row r="43" spans="1:68" s="2" customFormat="1" ht="15.75" customHeight="1" x14ac:dyDescent="0.25">
      <c r="A43" s="89">
        <v>16</v>
      </c>
      <c r="B43" s="78" t="s">
        <v>155</v>
      </c>
      <c r="C43" s="70" t="s">
        <v>101</v>
      </c>
      <c r="D43" s="70" t="s">
        <v>213</v>
      </c>
      <c r="E43" s="29" t="s">
        <v>8</v>
      </c>
      <c r="F43" s="51">
        <v>1</v>
      </c>
      <c r="G43" s="28"/>
      <c r="H43" s="28"/>
      <c r="I43" s="28"/>
      <c r="J43" s="51">
        <v>1</v>
      </c>
      <c r="K43" s="28"/>
      <c r="L43" s="28"/>
      <c r="M43" s="28"/>
      <c r="N43" s="51">
        <v>1</v>
      </c>
      <c r="O43" s="28"/>
      <c r="P43" s="28"/>
      <c r="Q43" s="28"/>
      <c r="R43" s="51">
        <v>1</v>
      </c>
      <c r="S43" s="28"/>
      <c r="T43" s="28"/>
      <c r="U43" s="28"/>
      <c r="V43" s="51">
        <v>1</v>
      </c>
      <c r="W43" s="28"/>
      <c r="X43" s="28"/>
      <c r="Y43" s="28"/>
      <c r="Z43" s="51">
        <v>1</v>
      </c>
      <c r="AA43" s="28"/>
      <c r="AB43" s="28"/>
      <c r="AC43" s="28"/>
      <c r="AD43" s="51">
        <v>1</v>
      </c>
      <c r="AE43" s="28"/>
      <c r="AF43" s="28"/>
      <c r="AG43" s="28"/>
      <c r="AH43" s="28"/>
      <c r="AI43" s="28"/>
      <c r="AJ43" s="28"/>
      <c r="AK43" s="51">
        <v>1</v>
      </c>
      <c r="AL43" s="51">
        <v>1</v>
      </c>
      <c r="AM43" s="51">
        <v>1</v>
      </c>
      <c r="AN43" s="51">
        <v>1</v>
      </c>
      <c r="AO43" s="51">
        <v>1</v>
      </c>
      <c r="AP43" s="51">
        <v>1</v>
      </c>
      <c r="AQ43" s="51">
        <v>1</v>
      </c>
      <c r="AR43" s="51">
        <v>1</v>
      </c>
      <c r="AS43" s="51">
        <v>1</v>
      </c>
      <c r="AT43" s="51">
        <v>1</v>
      </c>
      <c r="AU43" s="51">
        <v>1</v>
      </c>
      <c r="AV43" s="51">
        <v>1</v>
      </c>
      <c r="AW43" s="51">
        <v>1</v>
      </c>
      <c r="AX43" s="51">
        <v>1</v>
      </c>
      <c r="AY43" s="51">
        <v>1</v>
      </c>
      <c r="AZ43" s="51">
        <v>1</v>
      </c>
      <c r="BA43" s="51">
        <v>1</v>
      </c>
      <c r="BB43" s="51">
        <v>1</v>
      </c>
      <c r="BC43" s="51">
        <v>1</v>
      </c>
      <c r="BD43" s="51">
        <v>1</v>
      </c>
      <c r="BE43" s="51">
        <v>1</v>
      </c>
      <c r="BF43" s="51">
        <v>1</v>
      </c>
      <c r="BG43" s="51">
        <v>1</v>
      </c>
      <c r="BH43" s="51">
        <v>1</v>
      </c>
      <c r="BI43" s="51">
        <v>1</v>
      </c>
      <c r="BJ43" s="51">
        <v>1</v>
      </c>
      <c r="BK43" s="51">
        <v>1</v>
      </c>
      <c r="BL43" s="51">
        <v>1</v>
      </c>
      <c r="BM43" s="29">
        <f>SUM(F43:BE43)</f>
        <v>28</v>
      </c>
      <c r="BN43" s="72">
        <f t="shared" ref="BN43" si="13">IFERROR((BM44/BM43),"")</f>
        <v>0</v>
      </c>
      <c r="BP43" s="5"/>
    </row>
    <row r="44" spans="1:68" s="2" customFormat="1" ht="15.75" customHeight="1" x14ac:dyDescent="0.25">
      <c r="A44" s="65"/>
      <c r="B44" s="88"/>
      <c r="C44" s="71"/>
      <c r="D44" s="71"/>
      <c r="E44" s="27" t="s">
        <v>9</v>
      </c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27">
        <f>SUM(F44:BE44)</f>
        <v>0</v>
      </c>
      <c r="BN44" s="72"/>
      <c r="BP44" s="5"/>
    </row>
    <row r="45" spans="1:68" s="2" customFormat="1" ht="15.75" customHeight="1" x14ac:dyDescent="0.25">
      <c r="A45" s="89">
        <v>17</v>
      </c>
      <c r="B45" s="78" t="s">
        <v>156</v>
      </c>
      <c r="C45" s="70" t="s">
        <v>101</v>
      </c>
      <c r="D45" s="70" t="s">
        <v>213</v>
      </c>
      <c r="E45" s="29" t="s">
        <v>8</v>
      </c>
      <c r="F45" s="51">
        <v>1</v>
      </c>
      <c r="G45" s="28"/>
      <c r="H45" s="28"/>
      <c r="I45" s="28"/>
      <c r="J45" s="51">
        <v>1</v>
      </c>
      <c r="K45" s="28"/>
      <c r="L45" s="28"/>
      <c r="M45" s="28"/>
      <c r="N45" s="51">
        <v>1</v>
      </c>
      <c r="O45" s="28"/>
      <c r="P45" s="28"/>
      <c r="Q45" s="28"/>
      <c r="R45" s="51">
        <v>1</v>
      </c>
      <c r="S45" s="28"/>
      <c r="T45" s="28"/>
      <c r="U45" s="28"/>
      <c r="V45" s="51">
        <v>1</v>
      </c>
      <c r="W45" s="28"/>
      <c r="X45" s="28"/>
      <c r="Y45" s="28"/>
      <c r="Z45" s="51">
        <v>1</v>
      </c>
      <c r="AA45" s="28"/>
      <c r="AB45" s="28"/>
      <c r="AC45" s="28"/>
      <c r="AD45" s="51">
        <v>1</v>
      </c>
      <c r="AE45" s="28"/>
      <c r="AF45" s="28"/>
      <c r="AG45" s="28"/>
      <c r="AH45" s="28"/>
      <c r="AI45" s="28"/>
      <c r="AJ45" s="28"/>
      <c r="AK45" s="51">
        <v>1</v>
      </c>
      <c r="AL45" s="51">
        <v>1</v>
      </c>
      <c r="AM45" s="51">
        <v>1</v>
      </c>
      <c r="AN45" s="51">
        <v>1</v>
      </c>
      <c r="AO45" s="51">
        <v>1</v>
      </c>
      <c r="AP45" s="51">
        <v>1</v>
      </c>
      <c r="AQ45" s="51">
        <v>1</v>
      </c>
      <c r="AR45" s="51">
        <v>1</v>
      </c>
      <c r="AS45" s="51">
        <v>1</v>
      </c>
      <c r="AT45" s="51">
        <v>1</v>
      </c>
      <c r="AU45" s="51">
        <v>1</v>
      </c>
      <c r="AV45" s="51">
        <v>1</v>
      </c>
      <c r="AW45" s="51">
        <v>1</v>
      </c>
      <c r="AX45" s="51">
        <v>1</v>
      </c>
      <c r="AY45" s="51">
        <v>1</v>
      </c>
      <c r="AZ45" s="51">
        <v>1</v>
      </c>
      <c r="BA45" s="51">
        <v>1</v>
      </c>
      <c r="BB45" s="51">
        <v>1</v>
      </c>
      <c r="BC45" s="51">
        <v>1</v>
      </c>
      <c r="BD45" s="51">
        <v>1</v>
      </c>
      <c r="BE45" s="51">
        <v>1</v>
      </c>
      <c r="BF45" s="51">
        <v>1</v>
      </c>
      <c r="BG45" s="51">
        <v>1</v>
      </c>
      <c r="BH45" s="51">
        <v>1</v>
      </c>
      <c r="BI45" s="51">
        <v>1</v>
      </c>
      <c r="BJ45" s="51">
        <v>1</v>
      </c>
      <c r="BK45" s="51">
        <v>1</v>
      </c>
      <c r="BL45" s="51">
        <v>1</v>
      </c>
      <c r="BM45" s="29">
        <f>SUM(F45:BE45)</f>
        <v>28</v>
      </c>
      <c r="BN45" s="72">
        <f t="shared" ref="BN45" si="14">IFERROR((BM46/BM45),"")</f>
        <v>0</v>
      </c>
      <c r="BP45" s="5"/>
    </row>
    <row r="46" spans="1:68" s="2" customFormat="1" ht="15.75" customHeight="1" x14ac:dyDescent="0.25">
      <c r="A46" s="65"/>
      <c r="B46" s="88"/>
      <c r="C46" s="71"/>
      <c r="D46" s="71"/>
      <c r="E46" s="27" t="s">
        <v>9</v>
      </c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27">
        <f>SUM(F46:BE46)</f>
        <v>0</v>
      </c>
      <c r="BN46" s="72"/>
      <c r="BP46" s="5"/>
    </row>
    <row r="47" spans="1:68" s="2" customFormat="1" ht="15.75" customHeight="1" x14ac:dyDescent="0.25">
      <c r="A47" s="89">
        <v>18</v>
      </c>
      <c r="B47" s="78" t="s">
        <v>157</v>
      </c>
      <c r="C47" s="70" t="s">
        <v>101</v>
      </c>
      <c r="D47" s="70" t="s">
        <v>213</v>
      </c>
      <c r="E47" s="29" t="s">
        <v>8</v>
      </c>
      <c r="F47" s="51">
        <v>1</v>
      </c>
      <c r="G47" s="28"/>
      <c r="H47" s="28"/>
      <c r="I47" s="28"/>
      <c r="J47" s="51">
        <v>1</v>
      </c>
      <c r="K47" s="28"/>
      <c r="L47" s="28"/>
      <c r="M47" s="28"/>
      <c r="N47" s="51">
        <v>1</v>
      </c>
      <c r="O47" s="28"/>
      <c r="P47" s="28"/>
      <c r="Q47" s="28"/>
      <c r="R47" s="51">
        <v>1</v>
      </c>
      <c r="S47" s="28"/>
      <c r="T47" s="28"/>
      <c r="U47" s="28"/>
      <c r="V47" s="51">
        <v>1</v>
      </c>
      <c r="W47" s="28"/>
      <c r="X47" s="28"/>
      <c r="Y47" s="28"/>
      <c r="Z47" s="51">
        <v>1</v>
      </c>
      <c r="AA47" s="28"/>
      <c r="AB47" s="28"/>
      <c r="AC47" s="28"/>
      <c r="AD47" s="51">
        <v>1</v>
      </c>
      <c r="AE47" s="28"/>
      <c r="AF47" s="28"/>
      <c r="AG47" s="28"/>
      <c r="AH47" s="28"/>
      <c r="AI47" s="28"/>
      <c r="AJ47" s="28"/>
      <c r="AK47" s="51">
        <v>1</v>
      </c>
      <c r="AL47" s="51">
        <v>1</v>
      </c>
      <c r="AM47" s="51">
        <v>1</v>
      </c>
      <c r="AN47" s="51">
        <v>1</v>
      </c>
      <c r="AO47" s="51">
        <v>1</v>
      </c>
      <c r="AP47" s="51">
        <v>1</v>
      </c>
      <c r="AQ47" s="51">
        <v>1</v>
      </c>
      <c r="AR47" s="51">
        <v>1</v>
      </c>
      <c r="AS47" s="51">
        <v>1</v>
      </c>
      <c r="AT47" s="51">
        <v>1</v>
      </c>
      <c r="AU47" s="51">
        <v>1</v>
      </c>
      <c r="AV47" s="51">
        <v>1</v>
      </c>
      <c r="AW47" s="51">
        <v>1</v>
      </c>
      <c r="AX47" s="51">
        <v>1</v>
      </c>
      <c r="AY47" s="51">
        <v>1</v>
      </c>
      <c r="AZ47" s="51">
        <v>1</v>
      </c>
      <c r="BA47" s="51">
        <v>1</v>
      </c>
      <c r="BB47" s="51">
        <v>1</v>
      </c>
      <c r="BC47" s="51">
        <v>1</v>
      </c>
      <c r="BD47" s="51">
        <v>1</v>
      </c>
      <c r="BE47" s="51">
        <v>1</v>
      </c>
      <c r="BF47" s="51">
        <v>1</v>
      </c>
      <c r="BG47" s="51">
        <v>1</v>
      </c>
      <c r="BH47" s="51">
        <v>1</v>
      </c>
      <c r="BI47" s="51">
        <v>1</v>
      </c>
      <c r="BJ47" s="51">
        <v>1</v>
      </c>
      <c r="BK47" s="51">
        <v>1</v>
      </c>
      <c r="BL47" s="51">
        <v>1</v>
      </c>
      <c r="BM47" s="29">
        <f>SUM(F47:BE47)</f>
        <v>28</v>
      </c>
      <c r="BN47" s="72">
        <f t="shared" ref="BN47" si="15">IFERROR((BM48/BM47),"")</f>
        <v>0</v>
      </c>
      <c r="BP47" s="5"/>
    </row>
    <row r="48" spans="1:68" s="2" customFormat="1" ht="15.75" customHeight="1" x14ac:dyDescent="0.25">
      <c r="A48" s="65"/>
      <c r="B48" s="88"/>
      <c r="C48" s="71"/>
      <c r="D48" s="71"/>
      <c r="E48" s="27" t="s">
        <v>9</v>
      </c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30"/>
      <c r="BB48" s="30"/>
      <c r="BC48" s="30"/>
      <c r="BD48" s="30"/>
      <c r="BE48" s="30"/>
      <c r="BF48" s="30"/>
      <c r="BG48" s="30"/>
      <c r="BH48" s="30"/>
      <c r="BI48" s="30"/>
      <c r="BJ48" s="30"/>
      <c r="BK48" s="30"/>
      <c r="BL48" s="30"/>
      <c r="BM48" s="27">
        <f>SUM(F48:BE48)</f>
        <v>0</v>
      </c>
      <c r="BN48" s="72"/>
      <c r="BP48" s="5"/>
    </row>
    <row r="49" spans="1:68" s="2" customFormat="1" ht="15.75" customHeight="1" x14ac:dyDescent="0.25">
      <c r="A49" s="89">
        <v>19</v>
      </c>
      <c r="B49" s="78" t="s">
        <v>158</v>
      </c>
      <c r="C49" s="70" t="s">
        <v>101</v>
      </c>
      <c r="D49" s="70" t="s">
        <v>213</v>
      </c>
      <c r="E49" s="29" t="s">
        <v>8</v>
      </c>
      <c r="F49" s="51">
        <v>1</v>
      </c>
      <c r="G49" s="28"/>
      <c r="H49" s="28"/>
      <c r="I49" s="28"/>
      <c r="J49" s="51">
        <v>1</v>
      </c>
      <c r="K49" s="28"/>
      <c r="L49" s="28"/>
      <c r="M49" s="28"/>
      <c r="N49" s="51">
        <v>1</v>
      </c>
      <c r="O49" s="28"/>
      <c r="P49" s="28"/>
      <c r="Q49" s="28"/>
      <c r="R49" s="51">
        <v>1</v>
      </c>
      <c r="S49" s="28"/>
      <c r="T49" s="28"/>
      <c r="U49" s="28"/>
      <c r="V49" s="51">
        <v>1</v>
      </c>
      <c r="W49" s="28"/>
      <c r="X49" s="28"/>
      <c r="Y49" s="28"/>
      <c r="Z49" s="51">
        <v>1</v>
      </c>
      <c r="AA49" s="28"/>
      <c r="AB49" s="28"/>
      <c r="AC49" s="28"/>
      <c r="AD49" s="51">
        <v>1</v>
      </c>
      <c r="AE49" s="28"/>
      <c r="AF49" s="28"/>
      <c r="AG49" s="28"/>
      <c r="AH49" s="28"/>
      <c r="AI49" s="28"/>
      <c r="AJ49" s="28"/>
      <c r="AK49" s="51">
        <v>1</v>
      </c>
      <c r="AL49" s="51">
        <v>1</v>
      </c>
      <c r="AM49" s="51">
        <v>1</v>
      </c>
      <c r="AN49" s="51">
        <v>1</v>
      </c>
      <c r="AO49" s="51">
        <v>1</v>
      </c>
      <c r="AP49" s="51">
        <v>1</v>
      </c>
      <c r="AQ49" s="51">
        <v>1</v>
      </c>
      <c r="AR49" s="51">
        <v>1</v>
      </c>
      <c r="AS49" s="51">
        <v>1</v>
      </c>
      <c r="AT49" s="51">
        <v>1</v>
      </c>
      <c r="AU49" s="51">
        <v>1</v>
      </c>
      <c r="AV49" s="51">
        <v>1</v>
      </c>
      <c r="AW49" s="51">
        <v>1</v>
      </c>
      <c r="AX49" s="51">
        <v>1</v>
      </c>
      <c r="AY49" s="51">
        <v>1</v>
      </c>
      <c r="AZ49" s="51">
        <v>1</v>
      </c>
      <c r="BA49" s="51">
        <v>1</v>
      </c>
      <c r="BB49" s="51">
        <v>1</v>
      </c>
      <c r="BC49" s="51">
        <v>1</v>
      </c>
      <c r="BD49" s="51">
        <v>1</v>
      </c>
      <c r="BE49" s="51">
        <v>1</v>
      </c>
      <c r="BF49" s="51">
        <v>1</v>
      </c>
      <c r="BG49" s="51">
        <v>1</v>
      </c>
      <c r="BH49" s="51">
        <v>1</v>
      </c>
      <c r="BI49" s="51">
        <v>1</v>
      </c>
      <c r="BJ49" s="51">
        <v>1</v>
      </c>
      <c r="BK49" s="51">
        <v>1</v>
      </c>
      <c r="BL49" s="51">
        <v>1</v>
      </c>
      <c r="BM49" s="29">
        <f>SUM(F49:BE49)</f>
        <v>28</v>
      </c>
      <c r="BN49" s="72">
        <f t="shared" ref="BN49" si="16">IFERROR((BM50/BM49),"")</f>
        <v>0</v>
      </c>
      <c r="BP49" s="5"/>
    </row>
    <row r="50" spans="1:68" s="2" customFormat="1" ht="15.75" customHeight="1" x14ac:dyDescent="0.25">
      <c r="A50" s="65"/>
      <c r="B50" s="88"/>
      <c r="C50" s="71"/>
      <c r="D50" s="71"/>
      <c r="E50" s="27" t="s">
        <v>9</v>
      </c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/>
      <c r="AZ50" s="30"/>
      <c r="BA50" s="30"/>
      <c r="BB50" s="30"/>
      <c r="BC50" s="30"/>
      <c r="BD50" s="30"/>
      <c r="BE50" s="30"/>
      <c r="BF50" s="30"/>
      <c r="BG50" s="30"/>
      <c r="BH50" s="30"/>
      <c r="BI50" s="30"/>
      <c r="BJ50" s="30"/>
      <c r="BK50" s="30"/>
      <c r="BL50" s="30"/>
      <c r="BM50" s="27">
        <f>SUM(F50:BE50)</f>
        <v>0</v>
      </c>
      <c r="BN50" s="72"/>
      <c r="BP50" s="5"/>
    </row>
    <row r="51" spans="1:68" s="2" customFormat="1" ht="15.75" customHeight="1" x14ac:dyDescent="0.25">
      <c r="A51" s="89">
        <v>20</v>
      </c>
      <c r="B51" s="78" t="s">
        <v>159</v>
      </c>
      <c r="C51" s="70" t="s">
        <v>101</v>
      </c>
      <c r="D51" s="70" t="s">
        <v>213</v>
      </c>
      <c r="E51" s="29" t="s">
        <v>8</v>
      </c>
      <c r="F51" s="51">
        <v>1</v>
      </c>
      <c r="G51" s="28"/>
      <c r="H51" s="28"/>
      <c r="I51" s="28"/>
      <c r="J51" s="51">
        <v>1</v>
      </c>
      <c r="K51" s="28"/>
      <c r="L51" s="28"/>
      <c r="M51" s="28"/>
      <c r="N51" s="51">
        <v>1</v>
      </c>
      <c r="O51" s="28"/>
      <c r="P51" s="28"/>
      <c r="Q51" s="28"/>
      <c r="R51" s="51">
        <v>1</v>
      </c>
      <c r="S51" s="28"/>
      <c r="T51" s="28"/>
      <c r="U51" s="28"/>
      <c r="V51" s="51">
        <v>1</v>
      </c>
      <c r="W51" s="28"/>
      <c r="X51" s="28"/>
      <c r="Y51" s="28"/>
      <c r="Z51" s="51">
        <v>1</v>
      </c>
      <c r="AA51" s="28"/>
      <c r="AB51" s="28"/>
      <c r="AC51" s="28"/>
      <c r="AD51" s="51">
        <v>1</v>
      </c>
      <c r="AE51" s="28"/>
      <c r="AF51" s="28"/>
      <c r="AG51" s="28"/>
      <c r="AH51" s="28"/>
      <c r="AI51" s="28"/>
      <c r="AJ51" s="28"/>
      <c r="AK51" s="51">
        <v>1</v>
      </c>
      <c r="AL51" s="51">
        <v>1</v>
      </c>
      <c r="AM51" s="51">
        <v>1</v>
      </c>
      <c r="AN51" s="51">
        <v>1</v>
      </c>
      <c r="AO51" s="51">
        <v>1</v>
      </c>
      <c r="AP51" s="51">
        <v>1</v>
      </c>
      <c r="AQ51" s="51">
        <v>1</v>
      </c>
      <c r="AR51" s="51">
        <v>1</v>
      </c>
      <c r="AS51" s="51">
        <v>1</v>
      </c>
      <c r="AT51" s="51">
        <v>1</v>
      </c>
      <c r="AU51" s="51">
        <v>1</v>
      </c>
      <c r="AV51" s="51">
        <v>1</v>
      </c>
      <c r="AW51" s="51">
        <v>1</v>
      </c>
      <c r="AX51" s="51">
        <v>1</v>
      </c>
      <c r="AY51" s="51">
        <v>1</v>
      </c>
      <c r="AZ51" s="51">
        <v>1</v>
      </c>
      <c r="BA51" s="51">
        <v>1</v>
      </c>
      <c r="BB51" s="51">
        <v>1</v>
      </c>
      <c r="BC51" s="51">
        <v>1</v>
      </c>
      <c r="BD51" s="51">
        <v>1</v>
      </c>
      <c r="BE51" s="51">
        <v>1</v>
      </c>
      <c r="BF51" s="51">
        <v>1</v>
      </c>
      <c r="BG51" s="51">
        <v>1</v>
      </c>
      <c r="BH51" s="51">
        <v>1</v>
      </c>
      <c r="BI51" s="51">
        <v>1</v>
      </c>
      <c r="BJ51" s="51">
        <v>1</v>
      </c>
      <c r="BK51" s="51">
        <v>1</v>
      </c>
      <c r="BL51" s="51">
        <v>1</v>
      </c>
      <c r="BM51" s="29">
        <f>SUM(F51:BE51)</f>
        <v>28</v>
      </c>
      <c r="BN51" s="72">
        <f t="shared" ref="BN51" si="17">IFERROR((BM52/BM51),"")</f>
        <v>0</v>
      </c>
      <c r="BP51" s="5"/>
    </row>
    <row r="52" spans="1:68" s="2" customFormat="1" ht="15.75" customHeight="1" x14ac:dyDescent="0.25">
      <c r="A52" s="65"/>
      <c r="B52" s="88"/>
      <c r="C52" s="71"/>
      <c r="D52" s="71"/>
      <c r="E52" s="27" t="s">
        <v>9</v>
      </c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27">
        <f>SUM(F52:BE52)</f>
        <v>0</v>
      </c>
      <c r="BN52" s="72"/>
      <c r="BP52" s="5"/>
    </row>
    <row r="53" spans="1:68" s="2" customFormat="1" ht="15.75" customHeight="1" x14ac:dyDescent="0.25">
      <c r="A53" s="89">
        <v>21</v>
      </c>
      <c r="B53" s="78" t="s">
        <v>160</v>
      </c>
      <c r="C53" s="70" t="s">
        <v>101</v>
      </c>
      <c r="D53" s="70" t="s">
        <v>213</v>
      </c>
      <c r="E53" s="29" t="s">
        <v>8</v>
      </c>
      <c r="F53" s="51">
        <v>1</v>
      </c>
      <c r="G53" s="28"/>
      <c r="H53" s="28"/>
      <c r="I53" s="30"/>
      <c r="J53" s="51">
        <v>1</v>
      </c>
      <c r="K53" s="28"/>
      <c r="L53" s="28"/>
      <c r="M53" s="28"/>
      <c r="N53" s="51">
        <v>1</v>
      </c>
      <c r="O53" s="28"/>
      <c r="P53" s="28"/>
      <c r="Q53" s="28"/>
      <c r="R53" s="51">
        <v>1</v>
      </c>
      <c r="S53" s="28"/>
      <c r="T53" s="28"/>
      <c r="U53" s="28"/>
      <c r="V53" s="51">
        <v>1</v>
      </c>
      <c r="W53" s="28"/>
      <c r="X53" s="28"/>
      <c r="Y53" s="28"/>
      <c r="Z53" s="51">
        <v>1</v>
      </c>
      <c r="AA53" s="28"/>
      <c r="AB53" s="28"/>
      <c r="AC53" s="28"/>
      <c r="AD53" s="51">
        <v>1</v>
      </c>
      <c r="AE53" s="28"/>
      <c r="AF53" s="28"/>
      <c r="AG53" s="28"/>
      <c r="AH53" s="28"/>
      <c r="AI53" s="28"/>
      <c r="AJ53" s="28"/>
      <c r="AK53" s="51">
        <v>1</v>
      </c>
      <c r="AL53" s="51">
        <v>1</v>
      </c>
      <c r="AM53" s="51">
        <v>1</v>
      </c>
      <c r="AN53" s="51">
        <v>1</v>
      </c>
      <c r="AO53" s="51">
        <v>1</v>
      </c>
      <c r="AP53" s="51">
        <v>1</v>
      </c>
      <c r="AQ53" s="51">
        <v>1</v>
      </c>
      <c r="AR53" s="51">
        <v>1</v>
      </c>
      <c r="AS53" s="51">
        <v>1</v>
      </c>
      <c r="AT53" s="51">
        <v>1</v>
      </c>
      <c r="AU53" s="51">
        <v>1</v>
      </c>
      <c r="AV53" s="51">
        <v>1</v>
      </c>
      <c r="AW53" s="51">
        <v>1</v>
      </c>
      <c r="AX53" s="51">
        <v>1</v>
      </c>
      <c r="AY53" s="51">
        <v>1</v>
      </c>
      <c r="AZ53" s="51">
        <v>1</v>
      </c>
      <c r="BA53" s="51">
        <v>1</v>
      </c>
      <c r="BB53" s="51">
        <v>1</v>
      </c>
      <c r="BC53" s="51">
        <v>1</v>
      </c>
      <c r="BD53" s="51">
        <v>1</v>
      </c>
      <c r="BE53" s="51">
        <v>1</v>
      </c>
      <c r="BF53" s="51">
        <v>1</v>
      </c>
      <c r="BG53" s="51">
        <v>1</v>
      </c>
      <c r="BH53" s="51">
        <v>1</v>
      </c>
      <c r="BI53" s="51">
        <v>1</v>
      </c>
      <c r="BJ53" s="51">
        <v>1</v>
      </c>
      <c r="BK53" s="51">
        <v>1</v>
      </c>
      <c r="BL53" s="51">
        <v>1</v>
      </c>
      <c r="BM53" s="29">
        <f>SUM(F53:BE53)</f>
        <v>28</v>
      </c>
      <c r="BN53" s="72">
        <f t="shared" ref="BN53" si="18">IFERROR((BM54/BM53),"")</f>
        <v>0</v>
      </c>
      <c r="BP53" s="5"/>
    </row>
    <row r="54" spans="1:68" s="2" customFormat="1" ht="15.75" customHeight="1" x14ac:dyDescent="0.25">
      <c r="A54" s="65"/>
      <c r="B54" s="88"/>
      <c r="C54" s="71"/>
      <c r="D54" s="71"/>
      <c r="E54" s="27" t="s">
        <v>9</v>
      </c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  <c r="AY54" s="30"/>
      <c r="AZ54" s="30"/>
      <c r="BA54" s="30"/>
      <c r="BB54" s="30"/>
      <c r="BC54" s="30"/>
      <c r="BD54" s="30"/>
      <c r="BE54" s="30"/>
      <c r="BF54" s="30"/>
      <c r="BG54" s="30"/>
      <c r="BH54" s="30"/>
      <c r="BI54" s="30"/>
      <c r="BJ54" s="30"/>
      <c r="BK54" s="30"/>
      <c r="BL54" s="30"/>
      <c r="BM54" s="27">
        <f>SUM(F54:BE54)</f>
        <v>0</v>
      </c>
      <c r="BN54" s="72"/>
      <c r="BP54" s="5"/>
    </row>
    <row r="55" spans="1:68" s="2" customFormat="1" ht="15.75" customHeight="1" x14ac:dyDescent="0.25">
      <c r="A55" s="89">
        <v>22</v>
      </c>
      <c r="B55" s="78" t="s">
        <v>161</v>
      </c>
      <c r="C55" s="70" t="s">
        <v>101</v>
      </c>
      <c r="D55" s="70" t="s">
        <v>213</v>
      </c>
      <c r="E55" s="29" t="s">
        <v>8</v>
      </c>
      <c r="F55" s="51">
        <v>1</v>
      </c>
      <c r="G55" s="28"/>
      <c r="H55" s="28"/>
      <c r="I55" s="28"/>
      <c r="J55" s="51">
        <v>1</v>
      </c>
      <c r="K55" s="28"/>
      <c r="L55" s="28"/>
      <c r="M55" s="28"/>
      <c r="N55" s="51">
        <v>1</v>
      </c>
      <c r="O55" s="28"/>
      <c r="P55" s="28"/>
      <c r="Q55" s="28"/>
      <c r="R55" s="51">
        <v>1</v>
      </c>
      <c r="S55" s="28"/>
      <c r="T55" s="28"/>
      <c r="U55" s="28"/>
      <c r="V55" s="51">
        <v>1</v>
      </c>
      <c r="W55" s="28"/>
      <c r="X55" s="28"/>
      <c r="Y55" s="28"/>
      <c r="Z55" s="51">
        <v>1</v>
      </c>
      <c r="AA55" s="28"/>
      <c r="AB55" s="28"/>
      <c r="AC55" s="28"/>
      <c r="AD55" s="51">
        <v>1</v>
      </c>
      <c r="AE55" s="28"/>
      <c r="AF55" s="28"/>
      <c r="AG55" s="28"/>
      <c r="AH55" s="28"/>
      <c r="AI55" s="28"/>
      <c r="AJ55" s="28"/>
      <c r="AK55" s="51">
        <v>1</v>
      </c>
      <c r="AL55" s="51">
        <v>1</v>
      </c>
      <c r="AM55" s="51">
        <v>1</v>
      </c>
      <c r="AN55" s="51">
        <v>1</v>
      </c>
      <c r="AO55" s="51">
        <v>1</v>
      </c>
      <c r="AP55" s="51">
        <v>1</v>
      </c>
      <c r="AQ55" s="51">
        <v>1</v>
      </c>
      <c r="AR55" s="51">
        <v>1</v>
      </c>
      <c r="AS55" s="51">
        <v>1</v>
      </c>
      <c r="AT55" s="51">
        <v>1</v>
      </c>
      <c r="AU55" s="51">
        <v>1</v>
      </c>
      <c r="AV55" s="51">
        <v>1</v>
      </c>
      <c r="AW55" s="51">
        <v>1</v>
      </c>
      <c r="AX55" s="51">
        <v>1</v>
      </c>
      <c r="AY55" s="51">
        <v>1</v>
      </c>
      <c r="AZ55" s="51">
        <v>1</v>
      </c>
      <c r="BA55" s="51">
        <v>1</v>
      </c>
      <c r="BB55" s="51">
        <v>1</v>
      </c>
      <c r="BC55" s="51">
        <v>1</v>
      </c>
      <c r="BD55" s="51">
        <v>1</v>
      </c>
      <c r="BE55" s="51">
        <v>1</v>
      </c>
      <c r="BF55" s="51">
        <v>1</v>
      </c>
      <c r="BG55" s="51">
        <v>1</v>
      </c>
      <c r="BH55" s="51">
        <v>1</v>
      </c>
      <c r="BI55" s="51">
        <v>1</v>
      </c>
      <c r="BJ55" s="51">
        <v>1</v>
      </c>
      <c r="BK55" s="51">
        <v>1</v>
      </c>
      <c r="BL55" s="51">
        <v>1</v>
      </c>
      <c r="BM55" s="29">
        <f>SUM(F55:BE55)</f>
        <v>28</v>
      </c>
      <c r="BN55" s="72">
        <f t="shared" ref="BN55" si="19">IFERROR((BM56/BM55),"")</f>
        <v>0</v>
      </c>
      <c r="BP55" s="5"/>
    </row>
    <row r="56" spans="1:68" s="2" customFormat="1" ht="15.75" customHeight="1" x14ac:dyDescent="0.25">
      <c r="A56" s="65"/>
      <c r="B56" s="88"/>
      <c r="C56" s="71"/>
      <c r="D56" s="71"/>
      <c r="E56" s="27" t="s">
        <v>9</v>
      </c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  <c r="AY56" s="30"/>
      <c r="AZ56" s="30"/>
      <c r="BA56" s="30"/>
      <c r="BB56" s="30"/>
      <c r="BC56" s="30"/>
      <c r="BD56" s="30"/>
      <c r="BE56" s="30"/>
      <c r="BF56" s="30"/>
      <c r="BG56" s="30"/>
      <c r="BH56" s="30"/>
      <c r="BI56" s="30"/>
      <c r="BJ56" s="30"/>
      <c r="BK56" s="30"/>
      <c r="BL56" s="30"/>
      <c r="BM56" s="27">
        <f>SUM(F56:BE56)</f>
        <v>0</v>
      </c>
      <c r="BN56" s="72"/>
      <c r="BP56" s="5"/>
    </row>
    <row r="57" spans="1:68" s="2" customFormat="1" ht="15.75" customHeight="1" x14ac:dyDescent="0.25">
      <c r="A57" s="89">
        <v>23</v>
      </c>
      <c r="B57" s="78" t="s">
        <v>162</v>
      </c>
      <c r="C57" s="70" t="s">
        <v>101</v>
      </c>
      <c r="D57" s="70" t="s">
        <v>213</v>
      </c>
      <c r="E57" s="29" t="s">
        <v>8</v>
      </c>
      <c r="F57" s="51">
        <v>1</v>
      </c>
      <c r="G57" s="28"/>
      <c r="H57" s="28"/>
      <c r="I57" s="28"/>
      <c r="J57" s="51">
        <v>1</v>
      </c>
      <c r="K57" s="28"/>
      <c r="L57" s="28"/>
      <c r="M57" s="28"/>
      <c r="N57" s="51">
        <v>1</v>
      </c>
      <c r="O57" s="28"/>
      <c r="P57" s="28"/>
      <c r="Q57" s="28"/>
      <c r="R57" s="51">
        <v>1</v>
      </c>
      <c r="S57" s="28"/>
      <c r="T57" s="28"/>
      <c r="U57" s="28"/>
      <c r="V57" s="51">
        <v>1</v>
      </c>
      <c r="W57" s="28"/>
      <c r="X57" s="28"/>
      <c r="Y57" s="28"/>
      <c r="Z57" s="51">
        <v>1</v>
      </c>
      <c r="AA57" s="28"/>
      <c r="AB57" s="28"/>
      <c r="AC57" s="28"/>
      <c r="AD57" s="51">
        <v>1</v>
      </c>
      <c r="AE57" s="28"/>
      <c r="AF57" s="28"/>
      <c r="AG57" s="28"/>
      <c r="AH57" s="28"/>
      <c r="AI57" s="28"/>
      <c r="AJ57" s="28"/>
      <c r="AK57" s="51">
        <v>1</v>
      </c>
      <c r="AL57" s="51">
        <v>1</v>
      </c>
      <c r="AM57" s="51">
        <v>1</v>
      </c>
      <c r="AN57" s="51">
        <v>1</v>
      </c>
      <c r="AO57" s="51">
        <v>1</v>
      </c>
      <c r="AP57" s="51">
        <v>1</v>
      </c>
      <c r="AQ57" s="51">
        <v>1</v>
      </c>
      <c r="AR57" s="51">
        <v>1</v>
      </c>
      <c r="AS57" s="51">
        <v>1</v>
      </c>
      <c r="AT57" s="51">
        <v>1</v>
      </c>
      <c r="AU57" s="51">
        <v>1</v>
      </c>
      <c r="AV57" s="51">
        <v>1</v>
      </c>
      <c r="AW57" s="51">
        <v>1</v>
      </c>
      <c r="AX57" s="51">
        <v>1</v>
      </c>
      <c r="AY57" s="51">
        <v>1</v>
      </c>
      <c r="AZ57" s="51">
        <v>1</v>
      </c>
      <c r="BA57" s="51">
        <v>1</v>
      </c>
      <c r="BB57" s="51">
        <v>1</v>
      </c>
      <c r="BC57" s="51">
        <v>1</v>
      </c>
      <c r="BD57" s="51">
        <v>1</v>
      </c>
      <c r="BE57" s="51">
        <v>1</v>
      </c>
      <c r="BF57" s="51">
        <v>1</v>
      </c>
      <c r="BG57" s="51">
        <v>1</v>
      </c>
      <c r="BH57" s="51">
        <v>1</v>
      </c>
      <c r="BI57" s="51">
        <v>1</v>
      </c>
      <c r="BJ57" s="51">
        <v>1</v>
      </c>
      <c r="BK57" s="51">
        <v>1</v>
      </c>
      <c r="BL57" s="51">
        <v>1</v>
      </c>
      <c r="BM57" s="29">
        <f>SUM(F57:BE57)</f>
        <v>28</v>
      </c>
      <c r="BN57" s="72">
        <f t="shared" ref="BN57" si="20">IFERROR((BM58/BM57),"")</f>
        <v>0</v>
      </c>
      <c r="BP57" s="5"/>
    </row>
    <row r="58" spans="1:68" s="2" customFormat="1" ht="15.75" customHeight="1" x14ac:dyDescent="0.25">
      <c r="A58" s="65"/>
      <c r="B58" s="88"/>
      <c r="C58" s="71"/>
      <c r="D58" s="71"/>
      <c r="E58" s="27" t="s">
        <v>9</v>
      </c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  <c r="AY58" s="30"/>
      <c r="AZ58" s="30"/>
      <c r="BA58" s="30"/>
      <c r="BB58" s="30"/>
      <c r="BC58" s="30"/>
      <c r="BD58" s="30"/>
      <c r="BE58" s="30"/>
      <c r="BF58" s="30"/>
      <c r="BG58" s="30"/>
      <c r="BH58" s="30"/>
      <c r="BI58" s="30"/>
      <c r="BJ58" s="30"/>
      <c r="BK58" s="30"/>
      <c r="BL58" s="30"/>
      <c r="BM58" s="27">
        <f>SUM(F58:BE58)</f>
        <v>0</v>
      </c>
      <c r="BN58" s="72"/>
      <c r="BP58" s="5"/>
    </row>
    <row r="59" spans="1:68" s="2" customFormat="1" ht="15.75" customHeight="1" x14ac:dyDescent="0.25">
      <c r="A59" s="89">
        <v>24</v>
      </c>
      <c r="B59" s="78" t="s">
        <v>163</v>
      </c>
      <c r="C59" s="70" t="s">
        <v>101</v>
      </c>
      <c r="D59" s="70" t="s">
        <v>213</v>
      </c>
      <c r="E59" s="29" t="s">
        <v>8</v>
      </c>
      <c r="F59" s="51">
        <v>1</v>
      </c>
      <c r="G59" s="28"/>
      <c r="H59" s="28"/>
      <c r="I59" s="28"/>
      <c r="J59" s="51">
        <v>1</v>
      </c>
      <c r="K59" s="28"/>
      <c r="L59" s="28"/>
      <c r="M59" s="28"/>
      <c r="N59" s="51">
        <v>1</v>
      </c>
      <c r="O59" s="28"/>
      <c r="P59" s="28"/>
      <c r="Q59" s="28"/>
      <c r="R59" s="51">
        <v>1</v>
      </c>
      <c r="S59" s="28"/>
      <c r="T59" s="28"/>
      <c r="U59" s="28"/>
      <c r="V59" s="51">
        <v>1</v>
      </c>
      <c r="W59" s="28"/>
      <c r="X59" s="28"/>
      <c r="Y59" s="28"/>
      <c r="Z59" s="51">
        <v>1</v>
      </c>
      <c r="AA59" s="28"/>
      <c r="AB59" s="28"/>
      <c r="AC59" s="28"/>
      <c r="AD59" s="51">
        <v>1</v>
      </c>
      <c r="AE59" s="28"/>
      <c r="AF59" s="28"/>
      <c r="AG59" s="28"/>
      <c r="AH59" s="28"/>
      <c r="AI59" s="28"/>
      <c r="AJ59" s="28"/>
      <c r="AK59" s="51">
        <v>1</v>
      </c>
      <c r="AL59" s="51">
        <v>1</v>
      </c>
      <c r="AM59" s="51">
        <v>1</v>
      </c>
      <c r="AN59" s="51">
        <v>1</v>
      </c>
      <c r="AO59" s="51">
        <v>1</v>
      </c>
      <c r="AP59" s="51">
        <v>1</v>
      </c>
      <c r="AQ59" s="51">
        <v>1</v>
      </c>
      <c r="AR59" s="51">
        <v>1</v>
      </c>
      <c r="AS59" s="51">
        <v>1</v>
      </c>
      <c r="AT59" s="51">
        <v>1</v>
      </c>
      <c r="AU59" s="51">
        <v>1</v>
      </c>
      <c r="AV59" s="51">
        <v>1</v>
      </c>
      <c r="AW59" s="51">
        <v>1</v>
      </c>
      <c r="AX59" s="51">
        <v>1</v>
      </c>
      <c r="AY59" s="51">
        <v>1</v>
      </c>
      <c r="AZ59" s="51">
        <v>1</v>
      </c>
      <c r="BA59" s="51">
        <v>1</v>
      </c>
      <c r="BB59" s="51">
        <v>1</v>
      </c>
      <c r="BC59" s="51">
        <v>1</v>
      </c>
      <c r="BD59" s="51">
        <v>1</v>
      </c>
      <c r="BE59" s="51">
        <v>1</v>
      </c>
      <c r="BF59" s="51">
        <v>1</v>
      </c>
      <c r="BG59" s="51">
        <v>1</v>
      </c>
      <c r="BH59" s="51">
        <v>1</v>
      </c>
      <c r="BI59" s="51">
        <v>1</v>
      </c>
      <c r="BJ59" s="51">
        <v>1</v>
      </c>
      <c r="BK59" s="51">
        <v>1</v>
      </c>
      <c r="BL59" s="51">
        <v>1</v>
      </c>
      <c r="BM59" s="29">
        <f>SUM(F59:BE59)</f>
        <v>28</v>
      </c>
      <c r="BN59" s="72">
        <f t="shared" ref="BN59" si="21">IFERROR((BM60/BM59),"")</f>
        <v>0</v>
      </c>
      <c r="BP59" s="5"/>
    </row>
    <row r="60" spans="1:68" s="2" customFormat="1" ht="15.75" customHeight="1" x14ac:dyDescent="0.25">
      <c r="A60" s="65"/>
      <c r="B60" s="88"/>
      <c r="C60" s="71"/>
      <c r="D60" s="71"/>
      <c r="E60" s="27" t="s">
        <v>9</v>
      </c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  <c r="AY60" s="30"/>
      <c r="AZ60" s="30"/>
      <c r="BA60" s="30"/>
      <c r="BB60" s="30"/>
      <c r="BC60" s="30"/>
      <c r="BD60" s="30"/>
      <c r="BE60" s="30"/>
      <c r="BF60" s="30"/>
      <c r="BG60" s="30"/>
      <c r="BH60" s="30"/>
      <c r="BI60" s="30"/>
      <c r="BJ60" s="30"/>
      <c r="BK60" s="30"/>
      <c r="BL60" s="30"/>
      <c r="BM60" s="27">
        <f>SUM(F60:BE60)</f>
        <v>0</v>
      </c>
      <c r="BN60" s="72"/>
      <c r="BP60" s="5"/>
    </row>
    <row r="61" spans="1:68" s="2" customFormat="1" ht="15.75" customHeight="1" x14ac:dyDescent="0.25">
      <c r="A61" s="89">
        <v>25</v>
      </c>
      <c r="B61" s="78" t="s">
        <v>164</v>
      </c>
      <c r="C61" s="70" t="s">
        <v>101</v>
      </c>
      <c r="D61" s="70" t="s">
        <v>213</v>
      </c>
      <c r="E61" s="29" t="s">
        <v>8</v>
      </c>
      <c r="F61" s="51">
        <v>1</v>
      </c>
      <c r="G61" s="28"/>
      <c r="H61" s="28"/>
      <c r="I61" s="28"/>
      <c r="J61" s="51">
        <v>1</v>
      </c>
      <c r="K61" s="28"/>
      <c r="L61" s="28"/>
      <c r="M61" s="28"/>
      <c r="N61" s="51">
        <v>1</v>
      </c>
      <c r="O61" s="28"/>
      <c r="P61" s="28"/>
      <c r="Q61" s="28"/>
      <c r="R61" s="51">
        <v>1</v>
      </c>
      <c r="S61" s="28"/>
      <c r="T61" s="28"/>
      <c r="U61" s="28"/>
      <c r="V61" s="51">
        <v>1</v>
      </c>
      <c r="W61" s="28"/>
      <c r="X61" s="28"/>
      <c r="Y61" s="28"/>
      <c r="Z61" s="51">
        <v>1</v>
      </c>
      <c r="AA61" s="28"/>
      <c r="AB61" s="28"/>
      <c r="AC61" s="28"/>
      <c r="AD61" s="51">
        <v>1</v>
      </c>
      <c r="AE61" s="28"/>
      <c r="AF61" s="28"/>
      <c r="AG61" s="28"/>
      <c r="AH61" s="28"/>
      <c r="AI61" s="28"/>
      <c r="AJ61" s="28"/>
      <c r="AK61" s="51">
        <v>1</v>
      </c>
      <c r="AL61" s="51">
        <v>1</v>
      </c>
      <c r="AM61" s="51">
        <v>1</v>
      </c>
      <c r="AN61" s="51">
        <v>1</v>
      </c>
      <c r="AO61" s="51">
        <v>1</v>
      </c>
      <c r="AP61" s="51">
        <v>1</v>
      </c>
      <c r="AQ61" s="51">
        <v>1</v>
      </c>
      <c r="AR61" s="51">
        <v>1</v>
      </c>
      <c r="AS61" s="51">
        <v>1</v>
      </c>
      <c r="AT61" s="51">
        <v>1</v>
      </c>
      <c r="AU61" s="51">
        <v>1</v>
      </c>
      <c r="AV61" s="51">
        <v>1</v>
      </c>
      <c r="AW61" s="51">
        <v>1</v>
      </c>
      <c r="AX61" s="51">
        <v>1</v>
      </c>
      <c r="AY61" s="51">
        <v>1</v>
      </c>
      <c r="AZ61" s="51">
        <v>1</v>
      </c>
      <c r="BA61" s="51">
        <v>1</v>
      </c>
      <c r="BB61" s="51">
        <v>1</v>
      </c>
      <c r="BC61" s="51">
        <v>1</v>
      </c>
      <c r="BD61" s="51">
        <v>1</v>
      </c>
      <c r="BE61" s="51">
        <v>1</v>
      </c>
      <c r="BF61" s="51">
        <v>1</v>
      </c>
      <c r="BG61" s="51">
        <v>1</v>
      </c>
      <c r="BH61" s="51">
        <v>1</v>
      </c>
      <c r="BI61" s="51">
        <v>1</v>
      </c>
      <c r="BJ61" s="51">
        <v>1</v>
      </c>
      <c r="BK61" s="51">
        <v>1</v>
      </c>
      <c r="BL61" s="51">
        <v>1</v>
      </c>
      <c r="BM61" s="29">
        <f>SUM(F61:BE61)</f>
        <v>28</v>
      </c>
      <c r="BN61" s="72">
        <f t="shared" ref="BN61" si="22">IFERROR((BM62/BM61),"")</f>
        <v>0</v>
      </c>
      <c r="BP61" s="5"/>
    </row>
    <row r="62" spans="1:68" s="2" customFormat="1" ht="15.75" customHeight="1" x14ac:dyDescent="0.25">
      <c r="A62" s="65"/>
      <c r="B62" s="88"/>
      <c r="C62" s="71"/>
      <c r="D62" s="71"/>
      <c r="E62" s="27" t="s">
        <v>9</v>
      </c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27">
        <f>SUM(F62:BE62)</f>
        <v>0</v>
      </c>
      <c r="BN62" s="72"/>
      <c r="BP62" s="5"/>
    </row>
    <row r="63" spans="1:68" s="2" customFormat="1" ht="20.25" customHeight="1" x14ac:dyDescent="0.25">
      <c r="A63" s="89">
        <v>26</v>
      </c>
      <c r="B63" s="78" t="s">
        <v>165</v>
      </c>
      <c r="C63" s="70" t="s">
        <v>101</v>
      </c>
      <c r="D63" s="70" t="s">
        <v>213</v>
      </c>
      <c r="E63" s="29" t="s">
        <v>8</v>
      </c>
      <c r="F63" s="51">
        <v>1</v>
      </c>
      <c r="G63" s="28"/>
      <c r="H63" s="28"/>
      <c r="I63" s="28"/>
      <c r="J63" s="51">
        <v>1</v>
      </c>
      <c r="K63" s="28"/>
      <c r="L63" s="28"/>
      <c r="M63" s="28"/>
      <c r="N63" s="51">
        <v>1</v>
      </c>
      <c r="O63" s="28"/>
      <c r="P63" s="28"/>
      <c r="Q63" s="28"/>
      <c r="R63" s="51">
        <v>1</v>
      </c>
      <c r="S63" s="28"/>
      <c r="T63" s="28"/>
      <c r="U63" s="28"/>
      <c r="V63" s="51">
        <v>1</v>
      </c>
      <c r="W63" s="28"/>
      <c r="X63" s="28"/>
      <c r="Y63" s="28"/>
      <c r="Z63" s="51">
        <v>1</v>
      </c>
      <c r="AA63" s="28"/>
      <c r="AB63" s="28"/>
      <c r="AC63" s="28"/>
      <c r="AD63" s="51">
        <v>1</v>
      </c>
      <c r="AE63" s="28"/>
      <c r="AF63" s="28"/>
      <c r="AG63" s="28"/>
      <c r="AH63" s="28"/>
      <c r="AI63" s="28"/>
      <c r="AJ63" s="28"/>
      <c r="AK63" s="51">
        <v>1</v>
      </c>
      <c r="AL63" s="51">
        <v>1</v>
      </c>
      <c r="AM63" s="51">
        <v>1</v>
      </c>
      <c r="AN63" s="51">
        <v>1</v>
      </c>
      <c r="AO63" s="51">
        <v>1</v>
      </c>
      <c r="AP63" s="51">
        <v>1</v>
      </c>
      <c r="AQ63" s="51">
        <v>1</v>
      </c>
      <c r="AR63" s="51">
        <v>1</v>
      </c>
      <c r="AS63" s="51">
        <v>1</v>
      </c>
      <c r="AT63" s="51">
        <v>1</v>
      </c>
      <c r="AU63" s="51">
        <v>1</v>
      </c>
      <c r="AV63" s="51">
        <v>1</v>
      </c>
      <c r="AW63" s="51">
        <v>1</v>
      </c>
      <c r="AX63" s="51">
        <v>1</v>
      </c>
      <c r="AY63" s="51">
        <v>1</v>
      </c>
      <c r="AZ63" s="51">
        <v>1</v>
      </c>
      <c r="BA63" s="51">
        <v>1</v>
      </c>
      <c r="BB63" s="51">
        <v>1</v>
      </c>
      <c r="BC63" s="51">
        <v>1</v>
      </c>
      <c r="BD63" s="51">
        <v>1</v>
      </c>
      <c r="BE63" s="51">
        <v>1</v>
      </c>
      <c r="BF63" s="51">
        <v>1</v>
      </c>
      <c r="BG63" s="51">
        <v>1</v>
      </c>
      <c r="BH63" s="51">
        <v>1</v>
      </c>
      <c r="BI63" s="51">
        <v>1</v>
      </c>
      <c r="BJ63" s="51">
        <v>1</v>
      </c>
      <c r="BK63" s="51">
        <v>1</v>
      </c>
      <c r="BL63" s="51">
        <v>1</v>
      </c>
      <c r="BM63" s="29">
        <f>SUM(F63:BE63)</f>
        <v>28</v>
      </c>
      <c r="BN63" s="72">
        <f>IFERROR((BM64/BM63),"")</f>
        <v>0</v>
      </c>
      <c r="BP63" s="5"/>
    </row>
    <row r="64" spans="1:68" s="2" customFormat="1" ht="20.25" customHeight="1" x14ac:dyDescent="0.25">
      <c r="A64" s="65"/>
      <c r="B64" s="88"/>
      <c r="C64" s="71"/>
      <c r="D64" s="71"/>
      <c r="E64" s="27" t="s">
        <v>9</v>
      </c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  <c r="AY64" s="30"/>
      <c r="AZ64" s="30"/>
      <c r="BA64" s="30"/>
      <c r="BB64" s="30"/>
      <c r="BC64" s="30"/>
      <c r="BD64" s="30"/>
      <c r="BE64" s="30"/>
      <c r="BF64" s="30"/>
      <c r="BG64" s="30"/>
      <c r="BH64" s="30"/>
      <c r="BI64" s="30"/>
      <c r="BJ64" s="30"/>
      <c r="BK64" s="30"/>
      <c r="BL64" s="30"/>
      <c r="BM64" s="27">
        <f>SUM(F64:BE64)</f>
        <v>0</v>
      </c>
      <c r="BN64" s="72"/>
      <c r="BP64" s="5"/>
    </row>
    <row r="65" spans="1:68" s="2" customFormat="1" ht="13.5" customHeight="1" x14ac:dyDescent="0.25">
      <c r="A65" s="89">
        <v>27</v>
      </c>
      <c r="B65" s="78" t="s">
        <v>166</v>
      </c>
      <c r="C65" s="70" t="s">
        <v>101</v>
      </c>
      <c r="D65" s="70" t="s">
        <v>213</v>
      </c>
      <c r="E65" s="29" t="s">
        <v>8</v>
      </c>
      <c r="F65" s="51">
        <v>1</v>
      </c>
      <c r="G65" s="28"/>
      <c r="H65" s="28"/>
      <c r="I65" s="28"/>
      <c r="J65" s="51">
        <v>1</v>
      </c>
      <c r="K65" s="28"/>
      <c r="L65" s="28"/>
      <c r="M65" s="28"/>
      <c r="N65" s="51">
        <v>1</v>
      </c>
      <c r="O65" s="28"/>
      <c r="P65" s="28"/>
      <c r="Q65" s="28"/>
      <c r="R65" s="51">
        <v>1</v>
      </c>
      <c r="S65" s="28"/>
      <c r="T65" s="28"/>
      <c r="U65" s="28"/>
      <c r="V65" s="51">
        <v>1</v>
      </c>
      <c r="W65" s="28"/>
      <c r="X65" s="28"/>
      <c r="Y65" s="28"/>
      <c r="Z65" s="51">
        <v>1</v>
      </c>
      <c r="AA65" s="28"/>
      <c r="AB65" s="28"/>
      <c r="AC65" s="28"/>
      <c r="AD65" s="51">
        <v>1</v>
      </c>
      <c r="AE65" s="28"/>
      <c r="AF65" s="28"/>
      <c r="AG65" s="28"/>
      <c r="AH65" s="28"/>
      <c r="AI65" s="28"/>
      <c r="AJ65" s="28"/>
      <c r="AK65" s="51">
        <v>1</v>
      </c>
      <c r="AL65" s="51">
        <v>1</v>
      </c>
      <c r="AM65" s="51">
        <v>1</v>
      </c>
      <c r="AN65" s="51">
        <v>1</v>
      </c>
      <c r="AO65" s="51">
        <v>1</v>
      </c>
      <c r="AP65" s="51">
        <v>1</v>
      </c>
      <c r="AQ65" s="51">
        <v>1</v>
      </c>
      <c r="AR65" s="51">
        <v>1</v>
      </c>
      <c r="AS65" s="51">
        <v>1</v>
      </c>
      <c r="AT65" s="51">
        <v>1</v>
      </c>
      <c r="AU65" s="51">
        <v>1</v>
      </c>
      <c r="AV65" s="51">
        <v>1</v>
      </c>
      <c r="AW65" s="51">
        <v>1</v>
      </c>
      <c r="AX65" s="51">
        <v>1</v>
      </c>
      <c r="AY65" s="51">
        <v>1</v>
      </c>
      <c r="AZ65" s="51">
        <v>1</v>
      </c>
      <c r="BA65" s="51">
        <v>1</v>
      </c>
      <c r="BB65" s="51">
        <v>1</v>
      </c>
      <c r="BC65" s="51">
        <v>1</v>
      </c>
      <c r="BD65" s="51">
        <v>1</v>
      </c>
      <c r="BE65" s="51">
        <v>1</v>
      </c>
      <c r="BF65" s="51">
        <v>1</v>
      </c>
      <c r="BG65" s="51">
        <v>1</v>
      </c>
      <c r="BH65" s="51">
        <v>1</v>
      </c>
      <c r="BI65" s="51">
        <v>1</v>
      </c>
      <c r="BJ65" s="51">
        <v>1</v>
      </c>
      <c r="BK65" s="51">
        <v>1</v>
      </c>
      <c r="BL65" s="51">
        <v>1</v>
      </c>
      <c r="BM65" s="29">
        <f>SUM(F65:BE65)</f>
        <v>28</v>
      </c>
      <c r="BN65" s="72">
        <f>IFERROR((BM66/BM65),"")</f>
        <v>0</v>
      </c>
      <c r="BP65" s="5"/>
    </row>
    <row r="66" spans="1:68" s="2" customFormat="1" x14ac:dyDescent="0.25">
      <c r="A66" s="65"/>
      <c r="B66" s="88"/>
      <c r="C66" s="71"/>
      <c r="D66" s="71"/>
      <c r="E66" s="27" t="s">
        <v>9</v>
      </c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0"/>
      <c r="BB66" s="30"/>
      <c r="BC66" s="30"/>
      <c r="BD66" s="30"/>
      <c r="BE66" s="30"/>
      <c r="BF66" s="30"/>
      <c r="BG66" s="30"/>
      <c r="BH66" s="30"/>
      <c r="BI66" s="30"/>
      <c r="BJ66" s="30"/>
      <c r="BK66" s="30"/>
      <c r="BL66" s="30"/>
      <c r="BM66" s="27">
        <f>SUM(F66:BE66)</f>
        <v>0</v>
      </c>
      <c r="BN66" s="72"/>
      <c r="BP66" s="5"/>
    </row>
    <row r="67" spans="1:68" s="2" customFormat="1" ht="13.5" customHeight="1" x14ac:dyDescent="0.25">
      <c r="A67" s="89">
        <v>28</v>
      </c>
      <c r="B67" s="78" t="s">
        <v>167</v>
      </c>
      <c r="C67" s="70" t="s">
        <v>101</v>
      </c>
      <c r="D67" s="70" t="s">
        <v>213</v>
      </c>
      <c r="E67" s="29" t="s">
        <v>8</v>
      </c>
      <c r="F67" s="51">
        <v>1</v>
      </c>
      <c r="G67" s="28"/>
      <c r="H67" s="28"/>
      <c r="I67" s="28"/>
      <c r="J67" s="51">
        <v>1</v>
      </c>
      <c r="K67" s="28"/>
      <c r="L67" s="28"/>
      <c r="M67" s="28"/>
      <c r="N67" s="51">
        <v>1</v>
      </c>
      <c r="O67" s="28"/>
      <c r="P67" s="28"/>
      <c r="Q67" s="28"/>
      <c r="R67" s="51">
        <v>1</v>
      </c>
      <c r="S67" s="28"/>
      <c r="T67" s="28"/>
      <c r="U67" s="28"/>
      <c r="V67" s="51">
        <v>1</v>
      </c>
      <c r="W67" s="28"/>
      <c r="X67" s="28"/>
      <c r="Y67" s="28"/>
      <c r="Z67" s="51">
        <v>1</v>
      </c>
      <c r="AA67" s="28"/>
      <c r="AB67" s="28"/>
      <c r="AC67" s="28"/>
      <c r="AD67" s="51">
        <v>1</v>
      </c>
      <c r="AE67" s="28"/>
      <c r="AF67" s="28"/>
      <c r="AG67" s="28"/>
      <c r="AH67" s="28"/>
      <c r="AI67" s="28"/>
      <c r="AJ67" s="28"/>
      <c r="AK67" s="51">
        <v>1</v>
      </c>
      <c r="AL67" s="51">
        <v>1</v>
      </c>
      <c r="AM67" s="51">
        <v>1</v>
      </c>
      <c r="AN67" s="51">
        <v>1</v>
      </c>
      <c r="AO67" s="51">
        <v>1</v>
      </c>
      <c r="AP67" s="51">
        <v>1</v>
      </c>
      <c r="AQ67" s="51">
        <v>1</v>
      </c>
      <c r="AR67" s="51">
        <v>1</v>
      </c>
      <c r="AS67" s="51">
        <v>1</v>
      </c>
      <c r="AT67" s="51">
        <v>1</v>
      </c>
      <c r="AU67" s="51">
        <v>1</v>
      </c>
      <c r="AV67" s="51">
        <v>1</v>
      </c>
      <c r="AW67" s="51">
        <v>1</v>
      </c>
      <c r="AX67" s="51">
        <v>1</v>
      </c>
      <c r="AY67" s="51">
        <v>1</v>
      </c>
      <c r="AZ67" s="51">
        <v>1</v>
      </c>
      <c r="BA67" s="51">
        <v>1</v>
      </c>
      <c r="BB67" s="51">
        <v>1</v>
      </c>
      <c r="BC67" s="51">
        <v>1</v>
      </c>
      <c r="BD67" s="51">
        <v>1</v>
      </c>
      <c r="BE67" s="51">
        <v>1</v>
      </c>
      <c r="BF67" s="51">
        <v>1</v>
      </c>
      <c r="BG67" s="51">
        <v>1</v>
      </c>
      <c r="BH67" s="51">
        <v>1</v>
      </c>
      <c r="BI67" s="51">
        <v>1</v>
      </c>
      <c r="BJ67" s="51">
        <v>1</v>
      </c>
      <c r="BK67" s="51">
        <v>1</v>
      </c>
      <c r="BL67" s="51">
        <v>1</v>
      </c>
      <c r="BM67" s="29">
        <f>SUM(F67:BE67)</f>
        <v>28</v>
      </c>
      <c r="BN67" s="72">
        <f>IFERROR((BM68/BM67),"")</f>
        <v>0</v>
      </c>
      <c r="BP67" s="5"/>
    </row>
    <row r="68" spans="1:68" s="2" customFormat="1" x14ac:dyDescent="0.25">
      <c r="A68" s="65"/>
      <c r="B68" s="88"/>
      <c r="C68" s="71"/>
      <c r="D68" s="71"/>
      <c r="E68" s="27" t="s">
        <v>9</v>
      </c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27">
        <f>SUM(F68:BE68)</f>
        <v>0</v>
      </c>
      <c r="BN68" s="72"/>
      <c r="BP68" s="5"/>
    </row>
    <row r="69" spans="1:68" s="2" customFormat="1" ht="13.5" customHeight="1" x14ac:dyDescent="0.25">
      <c r="A69" s="89">
        <v>29</v>
      </c>
      <c r="B69" s="78" t="s">
        <v>168</v>
      </c>
      <c r="C69" s="70" t="s">
        <v>101</v>
      </c>
      <c r="D69" s="70" t="s">
        <v>213</v>
      </c>
      <c r="E69" s="29" t="s">
        <v>8</v>
      </c>
      <c r="F69" s="51">
        <v>1</v>
      </c>
      <c r="G69" s="28"/>
      <c r="H69" s="28"/>
      <c r="I69" s="28"/>
      <c r="J69" s="51">
        <v>1</v>
      </c>
      <c r="K69" s="28"/>
      <c r="L69" s="28"/>
      <c r="M69" s="28"/>
      <c r="N69" s="51">
        <v>1</v>
      </c>
      <c r="O69" s="28"/>
      <c r="P69" s="28"/>
      <c r="Q69" s="28"/>
      <c r="R69" s="51">
        <v>1</v>
      </c>
      <c r="S69" s="28"/>
      <c r="T69" s="28"/>
      <c r="U69" s="28"/>
      <c r="V69" s="51">
        <v>1</v>
      </c>
      <c r="W69" s="28"/>
      <c r="X69" s="28"/>
      <c r="Y69" s="28"/>
      <c r="Z69" s="51">
        <v>1</v>
      </c>
      <c r="AA69" s="28"/>
      <c r="AB69" s="28"/>
      <c r="AC69" s="28"/>
      <c r="AD69" s="51">
        <v>1</v>
      </c>
      <c r="AE69" s="28"/>
      <c r="AF69" s="28"/>
      <c r="AG69" s="28"/>
      <c r="AH69" s="28"/>
      <c r="AI69" s="28"/>
      <c r="AJ69" s="28"/>
      <c r="AK69" s="51">
        <v>1</v>
      </c>
      <c r="AL69" s="51">
        <v>1</v>
      </c>
      <c r="AM69" s="51">
        <v>1</v>
      </c>
      <c r="AN69" s="51">
        <v>1</v>
      </c>
      <c r="AO69" s="51">
        <v>1</v>
      </c>
      <c r="AP69" s="51">
        <v>1</v>
      </c>
      <c r="AQ69" s="51">
        <v>1</v>
      </c>
      <c r="AR69" s="51">
        <v>1</v>
      </c>
      <c r="AS69" s="51">
        <v>1</v>
      </c>
      <c r="AT69" s="51">
        <v>1</v>
      </c>
      <c r="AU69" s="51">
        <v>1</v>
      </c>
      <c r="AV69" s="51">
        <v>1</v>
      </c>
      <c r="AW69" s="51">
        <v>1</v>
      </c>
      <c r="AX69" s="51">
        <v>1</v>
      </c>
      <c r="AY69" s="51">
        <v>1</v>
      </c>
      <c r="AZ69" s="51">
        <v>1</v>
      </c>
      <c r="BA69" s="51">
        <v>1</v>
      </c>
      <c r="BB69" s="51">
        <v>1</v>
      </c>
      <c r="BC69" s="51">
        <v>1</v>
      </c>
      <c r="BD69" s="51">
        <v>1</v>
      </c>
      <c r="BE69" s="51">
        <v>1</v>
      </c>
      <c r="BF69" s="51">
        <v>1</v>
      </c>
      <c r="BG69" s="51">
        <v>1</v>
      </c>
      <c r="BH69" s="51">
        <v>1</v>
      </c>
      <c r="BI69" s="51">
        <v>1</v>
      </c>
      <c r="BJ69" s="51">
        <v>1</v>
      </c>
      <c r="BK69" s="51">
        <v>1</v>
      </c>
      <c r="BL69" s="51">
        <v>1</v>
      </c>
      <c r="BM69" s="29">
        <f>SUM(F69:BE69)</f>
        <v>28</v>
      </c>
      <c r="BN69" s="72">
        <f>IFERROR((BM70/BM69),"")</f>
        <v>0</v>
      </c>
      <c r="BP69" s="5"/>
    </row>
    <row r="70" spans="1:68" s="2" customFormat="1" x14ac:dyDescent="0.25">
      <c r="A70" s="65"/>
      <c r="B70" s="88"/>
      <c r="C70" s="71"/>
      <c r="D70" s="71"/>
      <c r="E70" s="27" t="s">
        <v>9</v>
      </c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27">
        <f>SUM(F70:BE70)</f>
        <v>0</v>
      </c>
      <c r="BN70" s="72"/>
      <c r="BP70" s="5"/>
    </row>
    <row r="71" spans="1:68" s="2" customFormat="1" ht="20.25" customHeight="1" x14ac:dyDescent="0.25">
      <c r="A71" s="89">
        <v>30</v>
      </c>
      <c r="B71" s="78" t="s">
        <v>169</v>
      </c>
      <c r="C71" s="70" t="s">
        <v>101</v>
      </c>
      <c r="D71" s="70" t="s">
        <v>213</v>
      </c>
      <c r="E71" s="29" t="s">
        <v>8</v>
      </c>
      <c r="F71" s="51">
        <v>1</v>
      </c>
      <c r="G71" s="28"/>
      <c r="H71" s="28"/>
      <c r="I71" s="28"/>
      <c r="J71" s="51">
        <v>1</v>
      </c>
      <c r="K71" s="28"/>
      <c r="L71" s="28"/>
      <c r="M71" s="28"/>
      <c r="N71" s="51">
        <v>1</v>
      </c>
      <c r="O71" s="28"/>
      <c r="P71" s="28"/>
      <c r="Q71" s="28"/>
      <c r="R71" s="51">
        <v>1</v>
      </c>
      <c r="S71" s="28"/>
      <c r="T71" s="28"/>
      <c r="U71" s="28"/>
      <c r="V71" s="51">
        <v>1</v>
      </c>
      <c r="W71" s="28"/>
      <c r="X71" s="28"/>
      <c r="Y71" s="28"/>
      <c r="Z71" s="51">
        <v>1</v>
      </c>
      <c r="AA71" s="28"/>
      <c r="AB71" s="28"/>
      <c r="AC71" s="28"/>
      <c r="AD71" s="51">
        <v>1</v>
      </c>
      <c r="AE71" s="28"/>
      <c r="AF71" s="28"/>
      <c r="AG71" s="28"/>
      <c r="AH71" s="28"/>
      <c r="AI71" s="28"/>
      <c r="AJ71" s="28"/>
      <c r="AK71" s="51">
        <v>1</v>
      </c>
      <c r="AL71" s="51">
        <v>1</v>
      </c>
      <c r="AM71" s="51">
        <v>1</v>
      </c>
      <c r="AN71" s="51">
        <v>1</v>
      </c>
      <c r="AO71" s="51">
        <v>1</v>
      </c>
      <c r="AP71" s="51">
        <v>1</v>
      </c>
      <c r="AQ71" s="51">
        <v>1</v>
      </c>
      <c r="AR71" s="51">
        <v>1</v>
      </c>
      <c r="AS71" s="51">
        <v>1</v>
      </c>
      <c r="AT71" s="51">
        <v>1</v>
      </c>
      <c r="AU71" s="51">
        <v>1</v>
      </c>
      <c r="AV71" s="51">
        <v>1</v>
      </c>
      <c r="AW71" s="51">
        <v>1</v>
      </c>
      <c r="AX71" s="51">
        <v>1</v>
      </c>
      <c r="AY71" s="51">
        <v>1</v>
      </c>
      <c r="AZ71" s="51">
        <v>1</v>
      </c>
      <c r="BA71" s="51">
        <v>1</v>
      </c>
      <c r="BB71" s="51">
        <v>1</v>
      </c>
      <c r="BC71" s="51">
        <v>1</v>
      </c>
      <c r="BD71" s="51">
        <v>1</v>
      </c>
      <c r="BE71" s="51">
        <v>1</v>
      </c>
      <c r="BF71" s="51">
        <v>1</v>
      </c>
      <c r="BG71" s="51">
        <v>1</v>
      </c>
      <c r="BH71" s="51">
        <v>1</v>
      </c>
      <c r="BI71" s="51">
        <v>1</v>
      </c>
      <c r="BJ71" s="51">
        <v>1</v>
      </c>
      <c r="BK71" s="51">
        <v>1</v>
      </c>
      <c r="BL71" s="51">
        <v>1</v>
      </c>
      <c r="BM71" s="29">
        <f>SUM(F71:BE71)</f>
        <v>28</v>
      </c>
      <c r="BN71" s="72">
        <f>IFERROR((BM72/BM71),"")</f>
        <v>0</v>
      </c>
      <c r="BP71" s="5"/>
    </row>
    <row r="72" spans="1:68" s="2" customFormat="1" ht="20.25" customHeight="1" x14ac:dyDescent="0.25">
      <c r="A72" s="65"/>
      <c r="B72" s="88"/>
      <c r="C72" s="71"/>
      <c r="D72" s="71"/>
      <c r="E72" s="27" t="s">
        <v>9</v>
      </c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27">
        <f>SUM(F72:BE72)</f>
        <v>0</v>
      </c>
      <c r="BN72" s="72"/>
      <c r="BP72" s="5"/>
    </row>
    <row r="73" spans="1:68" s="2" customFormat="1" ht="13.5" customHeight="1" x14ac:dyDescent="0.25">
      <c r="A73" s="89">
        <v>31</v>
      </c>
      <c r="B73" s="78" t="s">
        <v>170</v>
      </c>
      <c r="C73" s="70" t="s">
        <v>101</v>
      </c>
      <c r="D73" s="70" t="s">
        <v>213</v>
      </c>
      <c r="E73" s="29" t="s">
        <v>8</v>
      </c>
      <c r="F73" s="51">
        <v>1</v>
      </c>
      <c r="G73" s="28"/>
      <c r="H73" s="28"/>
      <c r="I73" s="28"/>
      <c r="J73" s="51">
        <v>1</v>
      </c>
      <c r="K73" s="28"/>
      <c r="L73" s="28"/>
      <c r="M73" s="28"/>
      <c r="N73" s="51">
        <v>1</v>
      </c>
      <c r="O73" s="28"/>
      <c r="P73" s="28"/>
      <c r="Q73" s="28"/>
      <c r="R73" s="51">
        <v>1</v>
      </c>
      <c r="S73" s="28"/>
      <c r="T73" s="28"/>
      <c r="U73" s="28"/>
      <c r="V73" s="51">
        <v>1</v>
      </c>
      <c r="W73" s="28"/>
      <c r="X73" s="28"/>
      <c r="Y73" s="28"/>
      <c r="Z73" s="51">
        <v>1</v>
      </c>
      <c r="AA73" s="28"/>
      <c r="AB73" s="28"/>
      <c r="AC73" s="28"/>
      <c r="AD73" s="51">
        <v>1</v>
      </c>
      <c r="AE73" s="28"/>
      <c r="AF73" s="28"/>
      <c r="AG73" s="28"/>
      <c r="AH73" s="28"/>
      <c r="AI73" s="28"/>
      <c r="AJ73" s="28"/>
      <c r="AK73" s="51">
        <v>1</v>
      </c>
      <c r="AL73" s="51">
        <v>1</v>
      </c>
      <c r="AM73" s="51">
        <v>1</v>
      </c>
      <c r="AN73" s="51">
        <v>1</v>
      </c>
      <c r="AO73" s="51">
        <v>1</v>
      </c>
      <c r="AP73" s="51">
        <v>1</v>
      </c>
      <c r="AQ73" s="51">
        <v>1</v>
      </c>
      <c r="AR73" s="51">
        <v>1</v>
      </c>
      <c r="AS73" s="51">
        <v>1</v>
      </c>
      <c r="AT73" s="51">
        <v>1</v>
      </c>
      <c r="AU73" s="51">
        <v>1</v>
      </c>
      <c r="AV73" s="51">
        <v>1</v>
      </c>
      <c r="AW73" s="51">
        <v>1</v>
      </c>
      <c r="AX73" s="51">
        <v>1</v>
      </c>
      <c r="AY73" s="51">
        <v>1</v>
      </c>
      <c r="AZ73" s="51">
        <v>1</v>
      </c>
      <c r="BA73" s="51">
        <v>1</v>
      </c>
      <c r="BB73" s="51">
        <v>1</v>
      </c>
      <c r="BC73" s="51">
        <v>1</v>
      </c>
      <c r="BD73" s="51">
        <v>1</v>
      </c>
      <c r="BE73" s="51">
        <v>1</v>
      </c>
      <c r="BF73" s="51">
        <v>1</v>
      </c>
      <c r="BG73" s="51">
        <v>1</v>
      </c>
      <c r="BH73" s="51">
        <v>1</v>
      </c>
      <c r="BI73" s="51">
        <v>1</v>
      </c>
      <c r="BJ73" s="51">
        <v>1</v>
      </c>
      <c r="BK73" s="51">
        <v>1</v>
      </c>
      <c r="BL73" s="51">
        <v>1</v>
      </c>
      <c r="BM73" s="29">
        <f>SUM(F73:BE73)</f>
        <v>28</v>
      </c>
      <c r="BN73" s="72">
        <f>IFERROR((BM74/BM73),"")</f>
        <v>0</v>
      </c>
      <c r="BP73" s="5"/>
    </row>
    <row r="74" spans="1:68" s="2" customFormat="1" x14ac:dyDescent="0.25">
      <c r="A74" s="65"/>
      <c r="B74" s="88"/>
      <c r="C74" s="71"/>
      <c r="D74" s="71"/>
      <c r="E74" s="27" t="s">
        <v>9</v>
      </c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  <c r="AY74" s="30"/>
      <c r="AZ74" s="30"/>
      <c r="BA74" s="30"/>
      <c r="BB74" s="30"/>
      <c r="BC74" s="30"/>
      <c r="BD74" s="30"/>
      <c r="BE74" s="30"/>
      <c r="BF74" s="30"/>
      <c r="BG74" s="30"/>
      <c r="BH74" s="30"/>
      <c r="BI74" s="30"/>
      <c r="BJ74" s="30"/>
      <c r="BK74" s="30"/>
      <c r="BL74" s="30"/>
      <c r="BM74" s="27">
        <f>SUM(F74:BE74)</f>
        <v>0</v>
      </c>
      <c r="BN74" s="72"/>
      <c r="BP74" s="5"/>
    </row>
    <row r="75" spans="1:68" s="2" customFormat="1" x14ac:dyDescent="0.25">
      <c r="A75" s="89">
        <v>32</v>
      </c>
      <c r="B75" s="78" t="s">
        <v>171</v>
      </c>
      <c r="C75" s="70" t="s">
        <v>101</v>
      </c>
      <c r="D75" s="70" t="s">
        <v>213</v>
      </c>
      <c r="E75" s="29" t="s">
        <v>8</v>
      </c>
      <c r="F75" s="51">
        <v>1</v>
      </c>
      <c r="G75" s="28"/>
      <c r="H75" s="28"/>
      <c r="I75" s="28"/>
      <c r="J75" s="51">
        <v>1</v>
      </c>
      <c r="K75" s="28"/>
      <c r="L75" s="28"/>
      <c r="M75" s="28"/>
      <c r="N75" s="51">
        <v>1</v>
      </c>
      <c r="O75" s="28"/>
      <c r="P75" s="28"/>
      <c r="Q75" s="28"/>
      <c r="R75" s="51">
        <v>1</v>
      </c>
      <c r="S75" s="28"/>
      <c r="T75" s="28"/>
      <c r="U75" s="28"/>
      <c r="V75" s="51">
        <v>1</v>
      </c>
      <c r="W75" s="28"/>
      <c r="X75" s="28"/>
      <c r="Y75" s="28"/>
      <c r="Z75" s="51">
        <v>1</v>
      </c>
      <c r="AA75" s="28"/>
      <c r="AB75" s="28"/>
      <c r="AC75" s="28"/>
      <c r="AD75" s="51">
        <v>1</v>
      </c>
      <c r="AE75" s="28"/>
      <c r="AF75" s="28"/>
      <c r="AG75" s="28"/>
      <c r="AH75" s="28"/>
      <c r="AI75" s="28"/>
      <c r="AJ75" s="28"/>
      <c r="AK75" s="51">
        <v>1</v>
      </c>
      <c r="AL75" s="51">
        <v>1</v>
      </c>
      <c r="AM75" s="51">
        <v>1</v>
      </c>
      <c r="AN75" s="51">
        <v>1</v>
      </c>
      <c r="AO75" s="51">
        <v>1</v>
      </c>
      <c r="AP75" s="51">
        <v>1</v>
      </c>
      <c r="AQ75" s="51">
        <v>1</v>
      </c>
      <c r="AR75" s="51">
        <v>1</v>
      </c>
      <c r="AS75" s="51">
        <v>1</v>
      </c>
      <c r="AT75" s="51">
        <v>1</v>
      </c>
      <c r="AU75" s="51">
        <v>1</v>
      </c>
      <c r="AV75" s="51">
        <v>1</v>
      </c>
      <c r="AW75" s="51">
        <v>1</v>
      </c>
      <c r="AX75" s="51">
        <v>1</v>
      </c>
      <c r="AY75" s="51">
        <v>1</v>
      </c>
      <c r="AZ75" s="51">
        <v>1</v>
      </c>
      <c r="BA75" s="51">
        <v>1</v>
      </c>
      <c r="BB75" s="51">
        <v>1</v>
      </c>
      <c r="BC75" s="51">
        <v>1</v>
      </c>
      <c r="BD75" s="51">
        <v>1</v>
      </c>
      <c r="BE75" s="51">
        <v>1</v>
      </c>
      <c r="BF75" s="51">
        <v>1</v>
      </c>
      <c r="BG75" s="51">
        <v>1</v>
      </c>
      <c r="BH75" s="51">
        <v>1</v>
      </c>
      <c r="BI75" s="51">
        <v>1</v>
      </c>
      <c r="BJ75" s="51">
        <v>1</v>
      </c>
      <c r="BK75" s="51">
        <v>1</v>
      </c>
      <c r="BL75" s="51">
        <v>1</v>
      </c>
      <c r="BM75" s="29">
        <f>SUM(F75:BE75)</f>
        <v>28</v>
      </c>
      <c r="BN75" s="72">
        <f>IFERROR((BM76/BM75),"")</f>
        <v>0</v>
      </c>
      <c r="BP75" s="5"/>
    </row>
    <row r="76" spans="1:68" s="2" customFormat="1" x14ac:dyDescent="0.25">
      <c r="A76" s="65"/>
      <c r="B76" s="78"/>
      <c r="C76" s="71"/>
      <c r="D76" s="71"/>
      <c r="E76" s="27" t="s">
        <v>9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  <c r="AY76" s="30"/>
      <c r="AZ76" s="30"/>
      <c r="BA76" s="30"/>
      <c r="BB76" s="30"/>
      <c r="BC76" s="30"/>
      <c r="BD76" s="30"/>
      <c r="BE76" s="30"/>
      <c r="BF76" s="30"/>
      <c r="BG76" s="30"/>
      <c r="BH76" s="30"/>
      <c r="BI76" s="30"/>
      <c r="BJ76" s="30"/>
      <c r="BK76" s="30"/>
      <c r="BL76" s="30"/>
      <c r="BM76" s="27">
        <f>SUM(F76:BE76)</f>
        <v>0</v>
      </c>
      <c r="BN76" s="72"/>
      <c r="BP76" s="5"/>
    </row>
    <row r="77" spans="1:68" s="2" customFormat="1" ht="13.5" customHeight="1" x14ac:dyDescent="0.25">
      <c r="A77" s="89">
        <v>33</v>
      </c>
      <c r="B77" s="78" t="s">
        <v>172</v>
      </c>
      <c r="C77" s="70" t="s">
        <v>101</v>
      </c>
      <c r="D77" s="70" t="s">
        <v>213</v>
      </c>
      <c r="E77" s="29" t="s">
        <v>8</v>
      </c>
      <c r="F77" s="51">
        <v>1</v>
      </c>
      <c r="G77" s="28"/>
      <c r="H77" s="28"/>
      <c r="I77" s="28"/>
      <c r="J77" s="51">
        <v>1</v>
      </c>
      <c r="K77" s="28"/>
      <c r="L77" s="28"/>
      <c r="M77" s="28"/>
      <c r="N77" s="51">
        <v>1</v>
      </c>
      <c r="O77" s="28"/>
      <c r="P77" s="28"/>
      <c r="Q77" s="28"/>
      <c r="R77" s="51">
        <v>1</v>
      </c>
      <c r="S77" s="28"/>
      <c r="T77" s="28"/>
      <c r="U77" s="28"/>
      <c r="V77" s="51">
        <v>1</v>
      </c>
      <c r="W77" s="28"/>
      <c r="X77" s="28"/>
      <c r="Y77" s="28"/>
      <c r="Z77" s="51">
        <v>1</v>
      </c>
      <c r="AA77" s="28"/>
      <c r="AB77" s="28"/>
      <c r="AC77" s="28"/>
      <c r="AD77" s="51">
        <v>1</v>
      </c>
      <c r="AE77" s="28"/>
      <c r="AF77" s="28"/>
      <c r="AG77" s="28"/>
      <c r="AH77" s="28"/>
      <c r="AI77" s="28"/>
      <c r="AJ77" s="28"/>
      <c r="AK77" s="51">
        <v>1</v>
      </c>
      <c r="AL77" s="51">
        <v>1</v>
      </c>
      <c r="AM77" s="51">
        <v>1</v>
      </c>
      <c r="AN77" s="51">
        <v>1</v>
      </c>
      <c r="AO77" s="51">
        <v>1</v>
      </c>
      <c r="AP77" s="51">
        <v>1</v>
      </c>
      <c r="AQ77" s="51">
        <v>1</v>
      </c>
      <c r="AR77" s="51">
        <v>1</v>
      </c>
      <c r="AS77" s="51">
        <v>1</v>
      </c>
      <c r="AT77" s="51">
        <v>1</v>
      </c>
      <c r="AU77" s="51">
        <v>1</v>
      </c>
      <c r="AV77" s="51">
        <v>1</v>
      </c>
      <c r="AW77" s="51">
        <v>1</v>
      </c>
      <c r="AX77" s="51">
        <v>1</v>
      </c>
      <c r="AY77" s="51">
        <v>1</v>
      </c>
      <c r="AZ77" s="51">
        <v>1</v>
      </c>
      <c r="BA77" s="51">
        <v>1</v>
      </c>
      <c r="BB77" s="51">
        <v>1</v>
      </c>
      <c r="BC77" s="51">
        <v>1</v>
      </c>
      <c r="BD77" s="51">
        <v>1</v>
      </c>
      <c r="BE77" s="51">
        <v>1</v>
      </c>
      <c r="BF77" s="51">
        <v>1</v>
      </c>
      <c r="BG77" s="51">
        <v>1</v>
      </c>
      <c r="BH77" s="51">
        <v>1</v>
      </c>
      <c r="BI77" s="51">
        <v>1</v>
      </c>
      <c r="BJ77" s="51">
        <v>1</v>
      </c>
      <c r="BK77" s="51">
        <v>1</v>
      </c>
      <c r="BL77" s="51">
        <v>1</v>
      </c>
      <c r="BM77" s="29">
        <f>SUM(F77:BE77)</f>
        <v>28</v>
      </c>
      <c r="BN77" s="72">
        <f>IFERROR((BM78/BM77),"")</f>
        <v>0</v>
      </c>
      <c r="BP77" s="5"/>
    </row>
    <row r="78" spans="1:68" s="2" customFormat="1" x14ac:dyDescent="0.25">
      <c r="A78" s="65"/>
      <c r="B78" s="88"/>
      <c r="C78" s="71"/>
      <c r="D78" s="71"/>
      <c r="E78" s="27" t="s">
        <v>9</v>
      </c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  <c r="AY78" s="30"/>
      <c r="AZ78" s="30"/>
      <c r="BA78" s="30"/>
      <c r="BB78" s="30"/>
      <c r="BC78" s="30"/>
      <c r="BD78" s="30"/>
      <c r="BE78" s="30"/>
      <c r="BF78" s="30"/>
      <c r="BG78" s="30"/>
      <c r="BH78" s="30"/>
      <c r="BI78" s="30"/>
      <c r="BJ78" s="30"/>
      <c r="BK78" s="30"/>
      <c r="BL78" s="30"/>
      <c r="BM78" s="27">
        <f>SUM(F78:BE78)</f>
        <v>0</v>
      </c>
      <c r="BN78" s="72"/>
      <c r="BP78" s="5"/>
    </row>
    <row r="79" spans="1:68" s="2" customFormat="1" ht="13.5" customHeight="1" x14ac:dyDescent="0.25">
      <c r="A79" s="89">
        <v>34</v>
      </c>
      <c r="B79" s="78" t="s">
        <v>173</v>
      </c>
      <c r="C79" s="70" t="s">
        <v>101</v>
      </c>
      <c r="D79" s="70" t="s">
        <v>213</v>
      </c>
      <c r="E79" s="29" t="s">
        <v>8</v>
      </c>
      <c r="F79" s="51">
        <v>1</v>
      </c>
      <c r="G79" s="28"/>
      <c r="H79" s="28"/>
      <c r="I79" s="28"/>
      <c r="J79" s="51">
        <v>1</v>
      </c>
      <c r="K79" s="28"/>
      <c r="L79" s="28"/>
      <c r="M79" s="28"/>
      <c r="N79" s="51">
        <v>1</v>
      </c>
      <c r="O79" s="28"/>
      <c r="P79" s="28"/>
      <c r="Q79" s="28"/>
      <c r="R79" s="51">
        <v>1</v>
      </c>
      <c r="S79" s="28"/>
      <c r="T79" s="28"/>
      <c r="U79" s="28"/>
      <c r="V79" s="51">
        <v>1</v>
      </c>
      <c r="W79" s="28"/>
      <c r="X79" s="28"/>
      <c r="Y79" s="28"/>
      <c r="Z79" s="51">
        <v>1</v>
      </c>
      <c r="AA79" s="28"/>
      <c r="AB79" s="28"/>
      <c r="AC79" s="28"/>
      <c r="AD79" s="51">
        <v>1</v>
      </c>
      <c r="AE79" s="28"/>
      <c r="AF79" s="28"/>
      <c r="AG79" s="28"/>
      <c r="AH79" s="28"/>
      <c r="AI79" s="28"/>
      <c r="AJ79" s="28"/>
      <c r="AK79" s="51">
        <v>1</v>
      </c>
      <c r="AL79" s="51">
        <v>1</v>
      </c>
      <c r="AM79" s="51">
        <v>1</v>
      </c>
      <c r="AN79" s="51">
        <v>1</v>
      </c>
      <c r="AO79" s="51">
        <v>1</v>
      </c>
      <c r="AP79" s="51">
        <v>1</v>
      </c>
      <c r="AQ79" s="51">
        <v>1</v>
      </c>
      <c r="AR79" s="51">
        <v>1</v>
      </c>
      <c r="AS79" s="51">
        <v>1</v>
      </c>
      <c r="AT79" s="51">
        <v>1</v>
      </c>
      <c r="AU79" s="51">
        <v>1</v>
      </c>
      <c r="AV79" s="51">
        <v>1</v>
      </c>
      <c r="AW79" s="51">
        <v>1</v>
      </c>
      <c r="AX79" s="51">
        <v>1</v>
      </c>
      <c r="AY79" s="51">
        <v>1</v>
      </c>
      <c r="AZ79" s="51">
        <v>1</v>
      </c>
      <c r="BA79" s="51">
        <v>1</v>
      </c>
      <c r="BB79" s="51">
        <v>1</v>
      </c>
      <c r="BC79" s="51">
        <v>1</v>
      </c>
      <c r="BD79" s="51">
        <v>1</v>
      </c>
      <c r="BE79" s="51">
        <v>1</v>
      </c>
      <c r="BF79" s="51">
        <v>1</v>
      </c>
      <c r="BG79" s="51">
        <v>1</v>
      </c>
      <c r="BH79" s="51">
        <v>1</v>
      </c>
      <c r="BI79" s="51">
        <v>1</v>
      </c>
      <c r="BJ79" s="51">
        <v>1</v>
      </c>
      <c r="BK79" s="51">
        <v>1</v>
      </c>
      <c r="BL79" s="51">
        <v>1</v>
      </c>
      <c r="BM79" s="29">
        <f>SUM(F79:BE79)</f>
        <v>28</v>
      </c>
      <c r="BN79" s="72">
        <f>IFERROR((BM80/BM79),"")</f>
        <v>0</v>
      </c>
      <c r="BP79" s="5"/>
    </row>
    <row r="80" spans="1:68" s="2" customFormat="1" x14ac:dyDescent="0.25">
      <c r="A80" s="65"/>
      <c r="B80" s="88"/>
      <c r="C80" s="71"/>
      <c r="D80" s="71"/>
      <c r="E80" s="27" t="s">
        <v>9</v>
      </c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  <c r="AY80" s="30"/>
      <c r="AZ80" s="30"/>
      <c r="BA80" s="30"/>
      <c r="BB80" s="30"/>
      <c r="BC80" s="30"/>
      <c r="BD80" s="30"/>
      <c r="BE80" s="30"/>
      <c r="BF80" s="30"/>
      <c r="BG80" s="30"/>
      <c r="BH80" s="30"/>
      <c r="BI80" s="30"/>
      <c r="BJ80" s="30"/>
      <c r="BK80" s="30"/>
      <c r="BL80" s="30"/>
      <c r="BM80" s="27">
        <f>SUM(F80:BE80)</f>
        <v>0</v>
      </c>
      <c r="BN80" s="72"/>
      <c r="BP80" s="5"/>
    </row>
    <row r="81" spans="1:68" s="5" customFormat="1" ht="14.25" customHeight="1" x14ac:dyDescent="0.2">
      <c r="A81" s="90" t="s">
        <v>185</v>
      </c>
      <c r="B81" s="90"/>
      <c r="C81" s="90"/>
      <c r="D81" s="90"/>
      <c r="E81" s="90"/>
      <c r="F81" s="90"/>
      <c r="G81" s="90"/>
      <c r="H81" s="90"/>
      <c r="I81" s="90"/>
      <c r="J81" s="90"/>
      <c r="K81" s="90"/>
      <c r="L81" s="90"/>
      <c r="M81" s="90"/>
      <c r="N81" s="90"/>
      <c r="O81" s="90"/>
      <c r="P81" s="90"/>
      <c r="Q81" s="90"/>
      <c r="R81" s="90"/>
      <c r="S81" s="90"/>
      <c r="T81" s="90"/>
      <c r="U81" s="90"/>
      <c r="V81" s="90"/>
      <c r="W81" s="90"/>
      <c r="X81" s="90"/>
      <c r="Y81" s="90"/>
      <c r="Z81" s="90"/>
      <c r="AA81" s="90"/>
      <c r="AB81" s="90"/>
      <c r="AC81" s="90"/>
      <c r="AD81" s="90"/>
      <c r="AE81" s="90"/>
      <c r="AF81" s="90"/>
      <c r="AG81" s="90"/>
      <c r="AH81" s="90"/>
      <c r="AI81" s="90"/>
      <c r="AJ81" s="90"/>
      <c r="AK81" s="90"/>
      <c r="AL81" s="90"/>
      <c r="AM81" s="90"/>
      <c r="AN81" s="90"/>
      <c r="AO81" s="90"/>
      <c r="AP81" s="90"/>
      <c r="AQ81" s="90"/>
      <c r="AR81" s="90"/>
      <c r="AS81" s="90"/>
      <c r="AT81" s="90"/>
      <c r="AU81" s="90"/>
      <c r="AV81" s="90"/>
      <c r="AW81" s="90"/>
      <c r="AX81" s="90"/>
      <c r="AY81" s="90"/>
      <c r="AZ81" s="90"/>
      <c r="BA81" s="90"/>
      <c r="BB81" s="90"/>
      <c r="BC81" s="90"/>
      <c r="BD81" s="90"/>
      <c r="BE81" s="90"/>
      <c r="BF81" s="90"/>
      <c r="BG81" s="90"/>
      <c r="BH81" s="90"/>
      <c r="BI81" s="90"/>
      <c r="BJ81" s="90"/>
      <c r="BK81" s="90"/>
      <c r="BL81" s="90"/>
      <c r="BM81" s="90"/>
      <c r="BN81" s="90"/>
    </row>
    <row r="82" spans="1:68" s="2" customFormat="1" ht="13.5" customHeight="1" x14ac:dyDescent="0.25">
      <c r="A82" s="89">
        <v>35</v>
      </c>
      <c r="B82" s="78" t="s">
        <v>175</v>
      </c>
      <c r="C82" s="70" t="s">
        <v>107</v>
      </c>
      <c r="D82" s="70" t="s">
        <v>213</v>
      </c>
      <c r="E82" s="29" t="s">
        <v>8</v>
      </c>
      <c r="F82" s="51">
        <v>1</v>
      </c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51">
        <v>1</v>
      </c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51">
        <v>1</v>
      </c>
      <c r="AL82" s="28"/>
      <c r="AM82" s="51">
        <v>1</v>
      </c>
      <c r="AN82" s="28"/>
      <c r="AO82" s="51">
        <v>1</v>
      </c>
      <c r="AP82" s="28"/>
      <c r="AQ82" s="51">
        <v>1</v>
      </c>
      <c r="AR82" s="28"/>
      <c r="AS82" s="51">
        <v>1</v>
      </c>
      <c r="AT82" s="28"/>
      <c r="AU82" s="51">
        <v>1</v>
      </c>
      <c r="AV82" s="28"/>
      <c r="AW82" s="51">
        <v>1</v>
      </c>
      <c r="AX82" s="28"/>
      <c r="AY82" s="51">
        <v>1</v>
      </c>
      <c r="AZ82" s="28"/>
      <c r="BA82" s="51">
        <v>1</v>
      </c>
      <c r="BB82" s="28"/>
      <c r="BC82" s="51">
        <v>1</v>
      </c>
      <c r="BD82" s="28"/>
      <c r="BE82" s="51">
        <v>1</v>
      </c>
      <c r="BF82" s="28"/>
      <c r="BG82" s="51">
        <v>1</v>
      </c>
      <c r="BH82" s="28"/>
      <c r="BI82" s="51">
        <v>1</v>
      </c>
      <c r="BJ82" s="28"/>
      <c r="BK82" s="51">
        <v>1</v>
      </c>
      <c r="BL82" s="28"/>
      <c r="BM82" s="29">
        <f>SUM(F82:BE82)</f>
        <v>13</v>
      </c>
      <c r="BN82" s="72">
        <f>IFERROR((BM83/BM82),"")</f>
        <v>0</v>
      </c>
      <c r="BP82" s="5"/>
    </row>
    <row r="83" spans="1:68" s="2" customFormat="1" x14ac:dyDescent="0.25">
      <c r="A83" s="65"/>
      <c r="B83" s="88"/>
      <c r="C83" s="71"/>
      <c r="D83" s="71"/>
      <c r="E83" s="27" t="s">
        <v>9</v>
      </c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  <c r="AZ83" s="30"/>
      <c r="BA83" s="30"/>
      <c r="BB83" s="30"/>
      <c r="BC83" s="30"/>
      <c r="BD83" s="30"/>
      <c r="BE83" s="30"/>
      <c r="BF83" s="30"/>
      <c r="BG83" s="30"/>
      <c r="BH83" s="30"/>
      <c r="BI83" s="30"/>
      <c r="BJ83" s="30"/>
      <c r="BK83" s="30"/>
      <c r="BL83" s="30"/>
      <c r="BM83" s="27">
        <f>SUM(F83:BE83)</f>
        <v>0</v>
      </c>
      <c r="BN83" s="72"/>
      <c r="BP83" s="5"/>
    </row>
    <row r="84" spans="1:68" s="2" customFormat="1" ht="12.75" customHeight="1" x14ac:dyDescent="0.25">
      <c r="A84" s="89">
        <v>36</v>
      </c>
      <c r="B84" s="78" t="s">
        <v>176</v>
      </c>
      <c r="C84" s="70" t="s">
        <v>107</v>
      </c>
      <c r="D84" s="70" t="s">
        <v>213</v>
      </c>
      <c r="E84" s="29" t="s">
        <v>8</v>
      </c>
      <c r="F84" s="51">
        <v>1</v>
      </c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51">
        <v>1</v>
      </c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51">
        <v>1</v>
      </c>
      <c r="AL84" s="28"/>
      <c r="AM84" s="51">
        <v>1</v>
      </c>
      <c r="AN84" s="28"/>
      <c r="AO84" s="51">
        <v>1</v>
      </c>
      <c r="AP84" s="28"/>
      <c r="AQ84" s="51">
        <v>1</v>
      </c>
      <c r="AR84" s="28"/>
      <c r="AS84" s="51">
        <v>1</v>
      </c>
      <c r="AT84" s="28"/>
      <c r="AU84" s="51">
        <v>1</v>
      </c>
      <c r="AV84" s="28"/>
      <c r="AW84" s="51">
        <v>1</v>
      </c>
      <c r="AX84" s="28"/>
      <c r="AY84" s="51">
        <v>1</v>
      </c>
      <c r="AZ84" s="28"/>
      <c r="BA84" s="51">
        <v>1</v>
      </c>
      <c r="BB84" s="28"/>
      <c r="BC84" s="51">
        <v>1</v>
      </c>
      <c r="BD84" s="28"/>
      <c r="BE84" s="51">
        <v>1</v>
      </c>
      <c r="BF84" s="28"/>
      <c r="BG84" s="51">
        <v>1</v>
      </c>
      <c r="BH84" s="28"/>
      <c r="BI84" s="51">
        <v>1</v>
      </c>
      <c r="BJ84" s="28"/>
      <c r="BK84" s="51">
        <v>1</v>
      </c>
      <c r="BL84" s="28"/>
      <c r="BM84" s="29">
        <f>SUM(F84:BE84)</f>
        <v>13</v>
      </c>
      <c r="BN84" s="72">
        <f t="shared" ref="BN84" si="23">IFERROR((BM85/BM84),"")</f>
        <v>0</v>
      </c>
      <c r="BP84" s="5"/>
    </row>
    <row r="85" spans="1:68" s="2" customFormat="1" ht="14.25" customHeight="1" x14ac:dyDescent="0.25">
      <c r="A85" s="65"/>
      <c r="B85" s="78"/>
      <c r="C85" s="71"/>
      <c r="D85" s="71"/>
      <c r="E85" s="27" t="s">
        <v>9</v>
      </c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  <c r="AY85" s="30"/>
      <c r="AZ85" s="30"/>
      <c r="BA85" s="30"/>
      <c r="BB85" s="30"/>
      <c r="BC85" s="30"/>
      <c r="BD85" s="30"/>
      <c r="BE85" s="30"/>
      <c r="BF85" s="30"/>
      <c r="BG85" s="30"/>
      <c r="BH85" s="30"/>
      <c r="BI85" s="30"/>
      <c r="BJ85" s="30"/>
      <c r="BK85" s="30"/>
      <c r="BL85" s="30"/>
      <c r="BM85" s="27">
        <f>SUM(F85:BE85)</f>
        <v>0</v>
      </c>
      <c r="BN85" s="72"/>
      <c r="BP85" s="5"/>
    </row>
    <row r="86" spans="1:68" s="2" customFormat="1" ht="14.25" customHeight="1" x14ac:dyDescent="0.25">
      <c r="A86" s="89">
        <v>37</v>
      </c>
      <c r="B86" s="78" t="s">
        <v>177</v>
      </c>
      <c r="C86" s="70" t="s">
        <v>107</v>
      </c>
      <c r="D86" s="70" t="s">
        <v>213</v>
      </c>
      <c r="E86" s="29" t="s">
        <v>8</v>
      </c>
      <c r="F86" s="51">
        <v>1</v>
      </c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51">
        <v>1</v>
      </c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51">
        <v>1</v>
      </c>
      <c r="AL86" s="28"/>
      <c r="AM86" s="51">
        <v>1</v>
      </c>
      <c r="AN86" s="28"/>
      <c r="AO86" s="51">
        <v>1</v>
      </c>
      <c r="AP86" s="28"/>
      <c r="AQ86" s="51">
        <v>1</v>
      </c>
      <c r="AR86" s="28"/>
      <c r="AS86" s="51">
        <v>1</v>
      </c>
      <c r="AT86" s="28"/>
      <c r="AU86" s="51">
        <v>1</v>
      </c>
      <c r="AV86" s="28"/>
      <c r="AW86" s="51">
        <v>1</v>
      </c>
      <c r="AX86" s="28"/>
      <c r="AY86" s="51">
        <v>1</v>
      </c>
      <c r="AZ86" s="28"/>
      <c r="BA86" s="51">
        <v>1</v>
      </c>
      <c r="BB86" s="28"/>
      <c r="BC86" s="51">
        <v>1</v>
      </c>
      <c r="BD86" s="28"/>
      <c r="BE86" s="51">
        <v>1</v>
      </c>
      <c r="BF86" s="28"/>
      <c r="BG86" s="51">
        <v>1</v>
      </c>
      <c r="BH86" s="28"/>
      <c r="BI86" s="51">
        <v>1</v>
      </c>
      <c r="BJ86" s="28"/>
      <c r="BK86" s="51">
        <v>1</v>
      </c>
      <c r="BL86" s="28"/>
      <c r="BM86" s="29">
        <f>SUM(F86:BE86)</f>
        <v>13</v>
      </c>
      <c r="BN86" s="72">
        <f t="shared" ref="BN86" si="24">IFERROR((BM87/BM86),"")</f>
        <v>0</v>
      </c>
      <c r="BP86" s="5"/>
    </row>
    <row r="87" spans="1:68" s="2" customFormat="1" ht="14.25" customHeight="1" x14ac:dyDescent="0.25">
      <c r="A87" s="65"/>
      <c r="B87" s="78"/>
      <c r="C87" s="71"/>
      <c r="D87" s="71"/>
      <c r="E87" s="27" t="s">
        <v>9</v>
      </c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  <c r="AZ87" s="30"/>
      <c r="BA87" s="30"/>
      <c r="BB87" s="30"/>
      <c r="BC87" s="30"/>
      <c r="BD87" s="30"/>
      <c r="BE87" s="30"/>
      <c r="BF87" s="30"/>
      <c r="BG87" s="30"/>
      <c r="BH87" s="30"/>
      <c r="BI87" s="30"/>
      <c r="BJ87" s="30"/>
      <c r="BK87" s="30"/>
      <c r="BL87" s="30"/>
      <c r="BM87" s="27">
        <f>SUM(F87:BE87)</f>
        <v>0</v>
      </c>
      <c r="BN87" s="72"/>
      <c r="BP87" s="5"/>
    </row>
    <row r="88" spans="1:68" s="2" customFormat="1" x14ac:dyDescent="0.25">
      <c r="A88" s="64">
        <v>38</v>
      </c>
      <c r="B88" s="78" t="s">
        <v>178</v>
      </c>
      <c r="C88" s="70" t="s">
        <v>107</v>
      </c>
      <c r="D88" s="70" t="s">
        <v>213</v>
      </c>
      <c r="E88" s="29" t="s">
        <v>8</v>
      </c>
      <c r="F88" s="51">
        <v>1</v>
      </c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51">
        <v>1</v>
      </c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51">
        <v>1</v>
      </c>
      <c r="AL88" s="28"/>
      <c r="AM88" s="51">
        <v>1</v>
      </c>
      <c r="AN88" s="28"/>
      <c r="AO88" s="51">
        <v>1</v>
      </c>
      <c r="AP88" s="28"/>
      <c r="AQ88" s="51">
        <v>1</v>
      </c>
      <c r="AR88" s="28"/>
      <c r="AS88" s="51">
        <v>1</v>
      </c>
      <c r="AT88" s="28"/>
      <c r="AU88" s="51">
        <v>1</v>
      </c>
      <c r="AV88" s="28"/>
      <c r="AW88" s="51">
        <v>1</v>
      </c>
      <c r="AX88" s="28"/>
      <c r="AY88" s="51">
        <v>1</v>
      </c>
      <c r="AZ88" s="28"/>
      <c r="BA88" s="51">
        <v>1</v>
      </c>
      <c r="BB88" s="28"/>
      <c r="BC88" s="51">
        <v>1</v>
      </c>
      <c r="BD88" s="28"/>
      <c r="BE88" s="51">
        <v>1</v>
      </c>
      <c r="BF88" s="28"/>
      <c r="BG88" s="51">
        <v>1</v>
      </c>
      <c r="BH88" s="28"/>
      <c r="BI88" s="51">
        <v>1</v>
      </c>
      <c r="BJ88" s="28"/>
      <c r="BK88" s="51">
        <v>1</v>
      </c>
      <c r="BL88" s="28"/>
      <c r="BM88" s="29">
        <f>SUM(F88:BE88)</f>
        <v>13</v>
      </c>
      <c r="BN88" s="72">
        <f t="shared" ref="BN88" si="25">IFERROR((BM89/BM88),"")</f>
        <v>0</v>
      </c>
      <c r="BP88" s="5"/>
    </row>
    <row r="89" spans="1:68" s="2" customFormat="1" x14ac:dyDescent="0.25">
      <c r="A89" s="65"/>
      <c r="B89" s="88"/>
      <c r="C89" s="71"/>
      <c r="D89" s="71"/>
      <c r="E89" s="27" t="s">
        <v>9</v>
      </c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  <c r="AY89" s="30"/>
      <c r="AZ89" s="30"/>
      <c r="BA89" s="30"/>
      <c r="BB89" s="30"/>
      <c r="BC89" s="30"/>
      <c r="BD89" s="30"/>
      <c r="BE89" s="30"/>
      <c r="BF89" s="30"/>
      <c r="BG89" s="30"/>
      <c r="BH89" s="30"/>
      <c r="BI89" s="30"/>
      <c r="BJ89" s="30"/>
      <c r="BK89" s="30"/>
      <c r="BL89" s="30"/>
      <c r="BM89" s="27">
        <f>SUM(F89:BE89)</f>
        <v>0</v>
      </c>
      <c r="BN89" s="72"/>
      <c r="BP89" s="5"/>
    </row>
    <row r="90" spans="1:68" s="2" customFormat="1" ht="13.5" customHeight="1" x14ac:dyDescent="0.25">
      <c r="A90" s="65">
        <v>39</v>
      </c>
      <c r="B90" s="78" t="s">
        <v>179</v>
      </c>
      <c r="C90" s="70" t="s">
        <v>107</v>
      </c>
      <c r="D90" s="70" t="s">
        <v>213</v>
      </c>
      <c r="E90" s="29" t="s">
        <v>8</v>
      </c>
      <c r="F90" s="51">
        <v>1</v>
      </c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51">
        <v>1</v>
      </c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51">
        <v>1</v>
      </c>
      <c r="AL90" s="28"/>
      <c r="AM90" s="51">
        <v>1</v>
      </c>
      <c r="AN90" s="28"/>
      <c r="AO90" s="51">
        <v>1</v>
      </c>
      <c r="AP90" s="28"/>
      <c r="AQ90" s="51">
        <v>1</v>
      </c>
      <c r="AR90" s="28"/>
      <c r="AS90" s="51">
        <v>1</v>
      </c>
      <c r="AT90" s="28"/>
      <c r="AU90" s="51">
        <v>1</v>
      </c>
      <c r="AV90" s="28"/>
      <c r="AW90" s="51">
        <v>1</v>
      </c>
      <c r="AX90" s="28"/>
      <c r="AY90" s="51">
        <v>1</v>
      </c>
      <c r="AZ90" s="28"/>
      <c r="BA90" s="51">
        <v>1</v>
      </c>
      <c r="BB90" s="28"/>
      <c r="BC90" s="51">
        <v>1</v>
      </c>
      <c r="BD90" s="28"/>
      <c r="BE90" s="51">
        <v>1</v>
      </c>
      <c r="BF90" s="28"/>
      <c r="BG90" s="51">
        <v>1</v>
      </c>
      <c r="BH90" s="28"/>
      <c r="BI90" s="51">
        <v>1</v>
      </c>
      <c r="BJ90" s="28"/>
      <c r="BK90" s="51">
        <v>1</v>
      </c>
      <c r="BL90" s="28"/>
      <c r="BM90" s="29">
        <f>SUM(F90:BE90)</f>
        <v>13</v>
      </c>
      <c r="BN90" s="72">
        <f>IFERROR((BM91/BM90),"")</f>
        <v>0</v>
      </c>
      <c r="BP90" s="5"/>
    </row>
    <row r="91" spans="1:68" s="2" customFormat="1" x14ac:dyDescent="0.25">
      <c r="A91" s="65"/>
      <c r="B91" s="88"/>
      <c r="C91" s="71"/>
      <c r="D91" s="71"/>
      <c r="E91" s="27" t="s">
        <v>9</v>
      </c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  <c r="AY91" s="30"/>
      <c r="AZ91" s="30"/>
      <c r="BA91" s="30"/>
      <c r="BB91" s="30"/>
      <c r="BC91" s="30"/>
      <c r="BD91" s="30"/>
      <c r="BE91" s="30"/>
      <c r="BF91" s="30"/>
      <c r="BG91" s="30"/>
      <c r="BH91" s="30"/>
      <c r="BI91" s="30"/>
      <c r="BJ91" s="30"/>
      <c r="BK91" s="30"/>
      <c r="BL91" s="30"/>
      <c r="BM91" s="27">
        <f>SUM(F91:BE91)</f>
        <v>0</v>
      </c>
      <c r="BN91" s="72"/>
      <c r="BP91" s="5"/>
    </row>
    <row r="92" spans="1:68" s="2" customFormat="1" x14ac:dyDescent="0.25">
      <c r="A92" s="89">
        <v>40</v>
      </c>
      <c r="B92" s="66" t="s">
        <v>180</v>
      </c>
      <c r="C92" s="70" t="s">
        <v>107</v>
      </c>
      <c r="D92" s="70" t="s">
        <v>213</v>
      </c>
      <c r="E92" s="29" t="s">
        <v>8</v>
      </c>
      <c r="F92" s="51">
        <v>1</v>
      </c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51">
        <v>1</v>
      </c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51">
        <v>1</v>
      </c>
      <c r="AL92" s="28"/>
      <c r="AM92" s="51">
        <v>1</v>
      </c>
      <c r="AN92" s="28"/>
      <c r="AO92" s="51">
        <v>1</v>
      </c>
      <c r="AP92" s="28"/>
      <c r="AQ92" s="51">
        <v>1</v>
      </c>
      <c r="AR92" s="28"/>
      <c r="AS92" s="51">
        <v>1</v>
      </c>
      <c r="AT92" s="28"/>
      <c r="AU92" s="51">
        <v>1</v>
      </c>
      <c r="AV92" s="28"/>
      <c r="AW92" s="51">
        <v>1</v>
      </c>
      <c r="AX92" s="28"/>
      <c r="AY92" s="51">
        <v>1</v>
      </c>
      <c r="AZ92" s="28"/>
      <c r="BA92" s="51">
        <v>1</v>
      </c>
      <c r="BB92" s="28"/>
      <c r="BC92" s="51">
        <v>1</v>
      </c>
      <c r="BD92" s="28"/>
      <c r="BE92" s="51">
        <v>1</v>
      </c>
      <c r="BF92" s="28"/>
      <c r="BG92" s="51">
        <v>1</v>
      </c>
      <c r="BH92" s="28"/>
      <c r="BI92" s="51">
        <v>1</v>
      </c>
      <c r="BJ92" s="28"/>
      <c r="BK92" s="51">
        <v>1</v>
      </c>
      <c r="BL92" s="28"/>
      <c r="BM92" s="29">
        <f>SUM(F92:BE92)</f>
        <v>13</v>
      </c>
      <c r="BN92" s="72">
        <f t="shared" ref="BN92" si="26">IFERROR((BM93/BM92),"")</f>
        <v>0</v>
      </c>
      <c r="BP92" s="5"/>
    </row>
    <row r="93" spans="1:68" s="2" customFormat="1" x14ac:dyDescent="0.25">
      <c r="A93" s="65"/>
      <c r="B93" s="67"/>
      <c r="C93" s="71"/>
      <c r="D93" s="71"/>
      <c r="E93" s="27" t="s">
        <v>9</v>
      </c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  <c r="AY93" s="30"/>
      <c r="AZ93" s="30"/>
      <c r="BA93" s="30"/>
      <c r="BB93" s="30"/>
      <c r="BC93" s="30"/>
      <c r="BD93" s="30"/>
      <c r="BE93" s="30"/>
      <c r="BF93" s="30"/>
      <c r="BG93" s="30"/>
      <c r="BH93" s="30"/>
      <c r="BI93" s="30"/>
      <c r="BJ93" s="30"/>
      <c r="BK93" s="30"/>
      <c r="BL93" s="30"/>
      <c r="BM93" s="27">
        <f>SUM(F93:BE93)</f>
        <v>0</v>
      </c>
      <c r="BN93" s="72"/>
      <c r="BP93" s="5"/>
    </row>
    <row r="94" spans="1:68" s="2" customFormat="1" ht="18" customHeight="1" x14ac:dyDescent="0.25">
      <c r="A94" s="89">
        <v>41</v>
      </c>
      <c r="B94" s="78" t="s">
        <v>181</v>
      </c>
      <c r="C94" s="70" t="s">
        <v>107</v>
      </c>
      <c r="D94" s="70" t="s">
        <v>213</v>
      </c>
      <c r="E94" s="29" t="s">
        <v>8</v>
      </c>
      <c r="F94" s="51">
        <v>1</v>
      </c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51">
        <v>1</v>
      </c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51">
        <v>1</v>
      </c>
      <c r="AL94" s="28"/>
      <c r="AM94" s="51">
        <v>1</v>
      </c>
      <c r="AN94" s="28"/>
      <c r="AO94" s="51">
        <v>1</v>
      </c>
      <c r="AP94" s="28"/>
      <c r="AQ94" s="51">
        <v>1</v>
      </c>
      <c r="AR94" s="28"/>
      <c r="AS94" s="51">
        <v>1</v>
      </c>
      <c r="AT94" s="28"/>
      <c r="AU94" s="51">
        <v>1</v>
      </c>
      <c r="AV94" s="28"/>
      <c r="AW94" s="51">
        <v>1</v>
      </c>
      <c r="AX94" s="28"/>
      <c r="AY94" s="51">
        <v>1</v>
      </c>
      <c r="AZ94" s="28"/>
      <c r="BA94" s="51">
        <v>1</v>
      </c>
      <c r="BB94" s="28"/>
      <c r="BC94" s="51">
        <v>1</v>
      </c>
      <c r="BD94" s="28"/>
      <c r="BE94" s="51">
        <v>1</v>
      </c>
      <c r="BF94" s="28"/>
      <c r="BG94" s="51">
        <v>1</v>
      </c>
      <c r="BH94" s="28"/>
      <c r="BI94" s="51">
        <v>1</v>
      </c>
      <c r="BJ94" s="28"/>
      <c r="BK94" s="51">
        <v>1</v>
      </c>
      <c r="BL94" s="28"/>
      <c r="BM94" s="29">
        <f>SUM(F94:BE94)</f>
        <v>13</v>
      </c>
      <c r="BN94" s="72">
        <f t="shared" ref="BN94" si="27">IFERROR((BM95/BM94),"")</f>
        <v>0</v>
      </c>
      <c r="BP94" s="5"/>
    </row>
    <row r="95" spans="1:68" s="2" customFormat="1" x14ac:dyDescent="0.25">
      <c r="A95" s="65"/>
      <c r="B95" s="88"/>
      <c r="C95" s="71"/>
      <c r="D95" s="71"/>
      <c r="E95" s="27" t="s">
        <v>9</v>
      </c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  <c r="AY95" s="30"/>
      <c r="AZ95" s="30"/>
      <c r="BA95" s="30"/>
      <c r="BB95" s="30"/>
      <c r="BC95" s="30"/>
      <c r="BD95" s="30"/>
      <c r="BE95" s="30"/>
      <c r="BF95" s="30"/>
      <c r="BG95" s="30"/>
      <c r="BH95" s="30"/>
      <c r="BI95" s="30"/>
      <c r="BJ95" s="30"/>
      <c r="BK95" s="30"/>
      <c r="BL95" s="30"/>
      <c r="BM95" s="27">
        <f>SUM(F95:BE95)</f>
        <v>0</v>
      </c>
      <c r="BN95" s="72"/>
      <c r="BP95" s="5"/>
    </row>
    <row r="96" spans="1:68" s="2" customFormat="1" ht="18" customHeight="1" x14ac:dyDescent="0.25">
      <c r="A96" s="64">
        <v>42</v>
      </c>
      <c r="B96" s="78" t="s">
        <v>182</v>
      </c>
      <c r="C96" s="70" t="s">
        <v>107</v>
      </c>
      <c r="D96" s="70" t="s">
        <v>213</v>
      </c>
      <c r="E96" s="29" t="s">
        <v>8</v>
      </c>
      <c r="F96" s="51">
        <v>1</v>
      </c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51">
        <v>1</v>
      </c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51">
        <v>1</v>
      </c>
      <c r="AL96" s="28"/>
      <c r="AM96" s="51">
        <v>1</v>
      </c>
      <c r="AN96" s="28"/>
      <c r="AO96" s="51">
        <v>1</v>
      </c>
      <c r="AP96" s="28"/>
      <c r="AQ96" s="51">
        <v>1</v>
      </c>
      <c r="AR96" s="28"/>
      <c r="AS96" s="51">
        <v>1</v>
      </c>
      <c r="AT96" s="28"/>
      <c r="AU96" s="51">
        <v>1</v>
      </c>
      <c r="AV96" s="28"/>
      <c r="AW96" s="51">
        <v>1</v>
      </c>
      <c r="AX96" s="28"/>
      <c r="AY96" s="51">
        <v>1</v>
      </c>
      <c r="AZ96" s="28"/>
      <c r="BA96" s="51">
        <v>1</v>
      </c>
      <c r="BB96" s="28"/>
      <c r="BC96" s="51">
        <v>1</v>
      </c>
      <c r="BD96" s="28"/>
      <c r="BE96" s="51">
        <v>1</v>
      </c>
      <c r="BF96" s="28"/>
      <c r="BG96" s="51">
        <v>1</v>
      </c>
      <c r="BH96" s="28"/>
      <c r="BI96" s="51">
        <v>1</v>
      </c>
      <c r="BJ96" s="28"/>
      <c r="BK96" s="51">
        <v>1</v>
      </c>
      <c r="BL96" s="28"/>
      <c r="BM96" s="29">
        <f>SUM(F96:BE96)</f>
        <v>13</v>
      </c>
      <c r="BN96" s="72">
        <f t="shared" ref="BN96" si="28">IFERROR((BM97/BM96),"")</f>
        <v>0</v>
      </c>
      <c r="BP96" s="5"/>
    </row>
    <row r="97" spans="1:68" s="2" customFormat="1" x14ac:dyDescent="0.25">
      <c r="A97" s="65"/>
      <c r="B97" s="88"/>
      <c r="C97" s="71"/>
      <c r="D97" s="71"/>
      <c r="E97" s="27" t="s">
        <v>9</v>
      </c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  <c r="AY97" s="30"/>
      <c r="AZ97" s="30"/>
      <c r="BA97" s="30"/>
      <c r="BB97" s="30"/>
      <c r="BC97" s="30"/>
      <c r="BD97" s="30"/>
      <c r="BE97" s="30"/>
      <c r="BF97" s="30"/>
      <c r="BG97" s="30"/>
      <c r="BH97" s="30"/>
      <c r="BI97" s="30"/>
      <c r="BJ97" s="30"/>
      <c r="BK97" s="30"/>
      <c r="BL97" s="30"/>
      <c r="BM97" s="27">
        <f>SUM(F97:BE97)</f>
        <v>0</v>
      </c>
      <c r="BN97" s="72"/>
      <c r="BP97" s="5"/>
    </row>
    <row r="98" spans="1:68" s="2" customFormat="1" ht="13.5" customHeight="1" x14ac:dyDescent="0.25">
      <c r="A98" s="65">
        <v>43</v>
      </c>
      <c r="B98" s="78" t="s">
        <v>183</v>
      </c>
      <c r="C98" s="70" t="s">
        <v>107</v>
      </c>
      <c r="D98" s="70" t="s">
        <v>213</v>
      </c>
      <c r="E98" s="29" t="s">
        <v>8</v>
      </c>
      <c r="F98" s="51">
        <v>1</v>
      </c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51">
        <v>1</v>
      </c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51">
        <v>1</v>
      </c>
      <c r="AL98" s="28"/>
      <c r="AM98" s="51">
        <v>1</v>
      </c>
      <c r="AN98" s="28"/>
      <c r="AO98" s="51">
        <v>1</v>
      </c>
      <c r="AP98" s="28"/>
      <c r="AQ98" s="51">
        <v>1</v>
      </c>
      <c r="AR98" s="28"/>
      <c r="AS98" s="51">
        <v>1</v>
      </c>
      <c r="AT98" s="28"/>
      <c r="AU98" s="51">
        <v>1</v>
      </c>
      <c r="AV98" s="28"/>
      <c r="AW98" s="51">
        <v>1</v>
      </c>
      <c r="AX98" s="28"/>
      <c r="AY98" s="51">
        <v>1</v>
      </c>
      <c r="AZ98" s="28"/>
      <c r="BA98" s="51">
        <v>1</v>
      </c>
      <c r="BB98" s="28"/>
      <c r="BC98" s="51">
        <v>1</v>
      </c>
      <c r="BD98" s="28"/>
      <c r="BE98" s="51">
        <v>1</v>
      </c>
      <c r="BF98" s="28"/>
      <c r="BG98" s="51">
        <v>1</v>
      </c>
      <c r="BH98" s="28"/>
      <c r="BI98" s="51">
        <v>1</v>
      </c>
      <c r="BJ98" s="28"/>
      <c r="BK98" s="51">
        <v>1</v>
      </c>
      <c r="BL98" s="28"/>
      <c r="BM98" s="29">
        <f>SUM(F98:BE98)</f>
        <v>13</v>
      </c>
      <c r="BN98" s="72">
        <f t="shared" ref="BN98" si="29">IFERROR((BM99/BM98),"")</f>
        <v>0</v>
      </c>
      <c r="BP98" s="5"/>
    </row>
    <row r="99" spans="1:68" s="2" customFormat="1" ht="27.75" customHeight="1" x14ac:dyDescent="0.25">
      <c r="A99" s="65"/>
      <c r="B99" s="88"/>
      <c r="C99" s="71"/>
      <c r="D99" s="71"/>
      <c r="E99" s="27" t="s">
        <v>9</v>
      </c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  <c r="AY99" s="30"/>
      <c r="AZ99" s="30"/>
      <c r="BA99" s="30"/>
      <c r="BB99" s="30"/>
      <c r="BC99" s="30"/>
      <c r="BD99" s="30"/>
      <c r="BE99" s="30"/>
      <c r="BF99" s="30"/>
      <c r="BG99" s="30"/>
      <c r="BH99" s="30"/>
      <c r="BI99" s="30"/>
      <c r="BJ99" s="30"/>
      <c r="BK99" s="30"/>
      <c r="BL99" s="30"/>
      <c r="BM99" s="27">
        <f>SUM(F99:BE99)</f>
        <v>0</v>
      </c>
      <c r="BN99" s="72"/>
      <c r="BP99" s="5"/>
    </row>
    <row r="100" spans="1:68" s="2" customFormat="1" ht="13.5" customHeight="1" x14ac:dyDescent="0.25">
      <c r="A100" s="89">
        <v>44</v>
      </c>
      <c r="B100" s="78" t="s">
        <v>184</v>
      </c>
      <c r="C100" s="70" t="s">
        <v>107</v>
      </c>
      <c r="D100" s="70" t="s">
        <v>213</v>
      </c>
      <c r="E100" s="29" t="s">
        <v>8</v>
      </c>
      <c r="F100" s="51">
        <v>1</v>
      </c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51">
        <v>1</v>
      </c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51">
        <v>1</v>
      </c>
      <c r="AL100" s="28"/>
      <c r="AM100" s="51">
        <v>1</v>
      </c>
      <c r="AN100" s="28"/>
      <c r="AO100" s="51">
        <v>1</v>
      </c>
      <c r="AP100" s="28"/>
      <c r="AQ100" s="51">
        <v>1</v>
      </c>
      <c r="AR100" s="28"/>
      <c r="AS100" s="51">
        <v>1</v>
      </c>
      <c r="AT100" s="28"/>
      <c r="AU100" s="51">
        <v>1</v>
      </c>
      <c r="AV100" s="28"/>
      <c r="AW100" s="51">
        <v>1</v>
      </c>
      <c r="AX100" s="28"/>
      <c r="AY100" s="51">
        <v>1</v>
      </c>
      <c r="AZ100" s="28"/>
      <c r="BA100" s="51">
        <v>1</v>
      </c>
      <c r="BB100" s="28"/>
      <c r="BC100" s="51">
        <v>1</v>
      </c>
      <c r="BD100" s="28"/>
      <c r="BE100" s="51">
        <v>1</v>
      </c>
      <c r="BF100" s="28"/>
      <c r="BG100" s="51">
        <v>1</v>
      </c>
      <c r="BH100" s="28"/>
      <c r="BI100" s="51">
        <v>1</v>
      </c>
      <c r="BJ100" s="28"/>
      <c r="BK100" s="51">
        <v>1</v>
      </c>
      <c r="BL100" s="28"/>
      <c r="BM100" s="29">
        <f>SUM(F100:BE100)</f>
        <v>13</v>
      </c>
      <c r="BN100" s="72">
        <f t="shared" ref="BN100" si="30">IFERROR((BM101/BM100),"")</f>
        <v>0</v>
      </c>
      <c r="BP100" s="5"/>
    </row>
    <row r="101" spans="1:68" s="2" customFormat="1" x14ac:dyDescent="0.25">
      <c r="A101" s="65"/>
      <c r="B101" s="88"/>
      <c r="C101" s="71"/>
      <c r="D101" s="71"/>
      <c r="E101" s="27" t="s">
        <v>9</v>
      </c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  <c r="AY101" s="30"/>
      <c r="AZ101" s="30"/>
      <c r="BA101" s="30"/>
      <c r="BB101" s="30"/>
      <c r="BC101" s="30"/>
      <c r="BD101" s="30"/>
      <c r="BE101" s="30"/>
      <c r="BF101" s="30"/>
      <c r="BG101" s="30"/>
      <c r="BH101" s="30"/>
      <c r="BI101" s="30"/>
      <c r="BJ101" s="30"/>
      <c r="BK101" s="30"/>
      <c r="BL101" s="30"/>
      <c r="BM101" s="27">
        <f>SUM(F101:BE101)</f>
        <v>0</v>
      </c>
      <c r="BN101" s="72"/>
      <c r="BP101" s="5"/>
    </row>
    <row r="102" spans="1:68" s="5" customFormat="1" ht="14.25" customHeight="1" x14ac:dyDescent="0.2">
      <c r="A102" s="90" t="s">
        <v>186</v>
      </c>
      <c r="B102" s="90"/>
      <c r="C102" s="90"/>
      <c r="D102" s="90"/>
      <c r="E102" s="90"/>
      <c r="F102" s="90"/>
      <c r="G102" s="90"/>
      <c r="H102" s="90"/>
      <c r="I102" s="90"/>
      <c r="J102" s="90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  <c r="AB102" s="90"/>
      <c r="AC102" s="90"/>
      <c r="AD102" s="90"/>
      <c r="AE102" s="90"/>
      <c r="AF102" s="90"/>
      <c r="AG102" s="90"/>
      <c r="AH102" s="90"/>
      <c r="AI102" s="90"/>
      <c r="AJ102" s="90"/>
      <c r="AK102" s="90"/>
      <c r="AL102" s="90"/>
      <c r="AM102" s="90"/>
      <c r="AN102" s="90"/>
      <c r="AO102" s="90"/>
      <c r="AP102" s="90"/>
      <c r="AQ102" s="90"/>
      <c r="AR102" s="90"/>
      <c r="AS102" s="90"/>
      <c r="AT102" s="90"/>
      <c r="AU102" s="90"/>
      <c r="AV102" s="90"/>
      <c r="AW102" s="90"/>
      <c r="AX102" s="90"/>
      <c r="AY102" s="90"/>
      <c r="AZ102" s="90"/>
      <c r="BA102" s="90"/>
      <c r="BB102" s="90"/>
      <c r="BC102" s="90"/>
      <c r="BD102" s="90"/>
      <c r="BE102" s="90"/>
      <c r="BF102" s="90"/>
      <c r="BG102" s="90"/>
      <c r="BH102" s="90"/>
      <c r="BI102" s="90"/>
      <c r="BJ102" s="90"/>
      <c r="BK102" s="90"/>
      <c r="BL102" s="90"/>
      <c r="BM102" s="90"/>
      <c r="BN102" s="90"/>
    </row>
    <row r="103" spans="1:68" s="5" customFormat="1" ht="21" customHeight="1" x14ac:dyDescent="0.2">
      <c r="A103" s="64">
        <v>45</v>
      </c>
      <c r="B103" s="66" t="s">
        <v>187</v>
      </c>
      <c r="C103" s="70" t="s">
        <v>106</v>
      </c>
      <c r="D103" s="70" t="s">
        <v>213</v>
      </c>
      <c r="E103" s="29" t="s">
        <v>8</v>
      </c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51">
        <v>1</v>
      </c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51">
        <v>1</v>
      </c>
      <c r="AM103" s="28"/>
      <c r="AN103" s="28"/>
      <c r="AO103" s="28"/>
      <c r="AP103" s="51">
        <v>1</v>
      </c>
      <c r="AQ103" s="28"/>
      <c r="AR103" s="28"/>
      <c r="AS103" s="28"/>
      <c r="AT103" s="51">
        <v>1</v>
      </c>
      <c r="AU103" s="28"/>
      <c r="AV103" s="28"/>
      <c r="AW103" s="28"/>
      <c r="AX103" s="51">
        <v>1</v>
      </c>
      <c r="AY103" s="28"/>
      <c r="AZ103" s="28"/>
      <c r="BA103" s="28"/>
      <c r="BB103" s="51">
        <v>1</v>
      </c>
      <c r="BC103" s="28"/>
      <c r="BD103" s="28"/>
      <c r="BE103" s="28"/>
      <c r="BF103" s="51">
        <v>1</v>
      </c>
      <c r="BG103" s="28"/>
      <c r="BH103" s="28"/>
      <c r="BI103" s="28"/>
      <c r="BJ103" s="51">
        <v>1</v>
      </c>
      <c r="BK103" s="28"/>
      <c r="BL103" s="28"/>
      <c r="BM103" s="29">
        <f>SUM(F103:BE103)</f>
        <v>6</v>
      </c>
      <c r="BN103" s="72">
        <f>IFERROR((BM104/BM103),"")</f>
        <v>0</v>
      </c>
    </row>
    <row r="104" spans="1:68" s="5" customFormat="1" ht="29.25" customHeight="1" x14ac:dyDescent="0.2">
      <c r="A104" s="65"/>
      <c r="B104" s="67"/>
      <c r="C104" s="71"/>
      <c r="D104" s="71"/>
      <c r="E104" s="27" t="s">
        <v>9</v>
      </c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  <c r="AZ104" s="30"/>
      <c r="BA104" s="30"/>
      <c r="BB104" s="30"/>
      <c r="BC104" s="30"/>
      <c r="BD104" s="30"/>
      <c r="BE104" s="30"/>
      <c r="BF104" s="30"/>
      <c r="BG104" s="30"/>
      <c r="BH104" s="30"/>
      <c r="BI104" s="30"/>
      <c r="BJ104" s="30"/>
      <c r="BK104" s="30"/>
      <c r="BL104" s="30"/>
      <c r="BM104" s="27">
        <f>SUM(F104:BE104)</f>
        <v>0</v>
      </c>
      <c r="BN104" s="72"/>
    </row>
    <row r="105" spans="1:68" s="5" customFormat="1" ht="13.5" customHeight="1" x14ac:dyDescent="0.2">
      <c r="A105" s="64">
        <v>46</v>
      </c>
      <c r="B105" s="66" t="s">
        <v>188</v>
      </c>
      <c r="C105" s="70" t="s">
        <v>106</v>
      </c>
      <c r="D105" s="70" t="s">
        <v>213</v>
      </c>
      <c r="E105" s="29" t="s">
        <v>8</v>
      </c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51">
        <v>1</v>
      </c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51">
        <v>1</v>
      </c>
      <c r="AM105" s="28"/>
      <c r="AN105" s="28"/>
      <c r="AO105" s="28"/>
      <c r="AP105" s="51">
        <v>1</v>
      </c>
      <c r="AQ105" s="28"/>
      <c r="AR105" s="28"/>
      <c r="AS105" s="28"/>
      <c r="AT105" s="51">
        <v>1</v>
      </c>
      <c r="AU105" s="28"/>
      <c r="AV105" s="28"/>
      <c r="AW105" s="28"/>
      <c r="AX105" s="51">
        <v>1</v>
      </c>
      <c r="AY105" s="28"/>
      <c r="AZ105" s="28"/>
      <c r="BA105" s="28"/>
      <c r="BB105" s="51">
        <v>1</v>
      </c>
      <c r="BC105" s="28"/>
      <c r="BD105" s="28"/>
      <c r="BE105" s="28"/>
      <c r="BF105" s="51">
        <v>1</v>
      </c>
      <c r="BG105" s="28"/>
      <c r="BH105" s="28"/>
      <c r="BI105" s="28"/>
      <c r="BJ105" s="51">
        <v>1</v>
      </c>
      <c r="BK105" s="28"/>
      <c r="BL105" s="28"/>
      <c r="BM105" s="29">
        <f>SUM(F105:BE105)</f>
        <v>6</v>
      </c>
      <c r="BN105" s="72">
        <f>IFERROR((BM106/BM105),"")</f>
        <v>0</v>
      </c>
    </row>
    <row r="106" spans="1:68" s="5" customFormat="1" ht="21" customHeight="1" x14ac:dyDescent="0.2">
      <c r="A106" s="65"/>
      <c r="B106" s="67"/>
      <c r="C106" s="71"/>
      <c r="D106" s="71"/>
      <c r="E106" s="27" t="s">
        <v>9</v>
      </c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  <c r="AZ106" s="30"/>
      <c r="BA106" s="30"/>
      <c r="BB106" s="30"/>
      <c r="BC106" s="30"/>
      <c r="BD106" s="30"/>
      <c r="BE106" s="30"/>
      <c r="BF106" s="30"/>
      <c r="BG106" s="30"/>
      <c r="BH106" s="30"/>
      <c r="BI106" s="30"/>
      <c r="BJ106" s="30"/>
      <c r="BK106" s="30"/>
      <c r="BL106" s="30"/>
      <c r="BM106" s="27">
        <f>SUM(F106:BE106)</f>
        <v>0</v>
      </c>
      <c r="BN106" s="72"/>
    </row>
    <row r="107" spans="1:68" s="2" customFormat="1" ht="13.5" customHeight="1" x14ac:dyDescent="0.25">
      <c r="A107" s="64">
        <v>47</v>
      </c>
      <c r="B107" s="66" t="s">
        <v>189</v>
      </c>
      <c r="C107" s="70" t="s">
        <v>106</v>
      </c>
      <c r="D107" s="70" t="s">
        <v>213</v>
      </c>
      <c r="E107" s="29" t="s">
        <v>8</v>
      </c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51">
        <v>1</v>
      </c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51">
        <v>1</v>
      </c>
      <c r="AM107" s="28"/>
      <c r="AN107" s="28"/>
      <c r="AO107" s="28"/>
      <c r="AP107" s="51">
        <v>1</v>
      </c>
      <c r="AQ107" s="28"/>
      <c r="AR107" s="28"/>
      <c r="AS107" s="28"/>
      <c r="AT107" s="51">
        <v>1</v>
      </c>
      <c r="AU107" s="28"/>
      <c r="AV107" s="28"/>
      <c r="AW107" s="28"/>
      <c r="AX107" s="51">
        <v>1</v>
      </c>
      <c r="AY107" s="28"/>
      <c r="AZ107" s="28"/>
      <c r="BA107" s="28"/>
      <c r="BB107" s="51">
        <v>1</v>
      </c>
      <c r="BC107" s="28"/>
      <c r="BD107" s="28"/>
      <c r="BE107" s="28"/>
      <c r="BF107" s="51">
        <v>1</v>
      </c>
      <c r="BG107" s="28"/>
      <c r="BH107" s="28"/>
      <c r="BI107" s="28"/>
      <c r="BJ107" s="51">
        <v>1</v>
      </c>
      <c r="BK107" s="28"/>
      <c r="BL107" s="28"/>
      <c r="BM107" s="29">
        <f>SUM(F107:BE107)</f>
        <v>6</v>
      </c>
      <c r="BN107" s="72">
        <f>IFERROR((BM108/BM107),"")</f>
        <v>0</v>
      </c>
      <c r="BP107" s="5"/>
    </row>
    <row r="108" spans="1:68" s="2" customFormat="1" ht="14.25" customHeight="1" x14ac:dyDescent="0.25">
      <c r="A108" s="65"/>
      <c r="B108" s="67"/>
      <c r="C108" s="71"/>
      <c r="D108" s="71"/>
      <c r="E108" s="27" t="s">
        <v>9</v>
      </c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30"/>
      <c r="AZ108" s="30"/>
      <c r="BA108" s="30"/>
      <c r="BB108" s="30"/>
      <c r="BC108" s="30"/>
      <c r="BD108" s="30"/>
      <c r="BE108" s="30"/>
      <c r="BF108" s="30"/>
      <c r="BG108" s="30"/>
      <c r="BH108" s="30"/>
      <c r="BI108" s="30"/>
      <c r="BJ108" s="30"/>
      <c r="BK108" s="30"/>
      <c r="BL108" s="30"/>
      <c r="BM108" s="27">
        <f>SUM(F108:BE108)</f>
        <v>0</v>
      </c>
      <c r="BN108" s="72"/>
      <c r="BP108" s="5"/>
    </row>
    <row r="109" spans="1:68" s="2" customFormat="1" x14ac:dyDescent="0.25">
      <c r="A109" s="64">
        <v>48</v>
      </c>
      <c r="B109" s="66" t="s">
        <v>190</v>
      </c>
      <c r="C109" s="70" t="s">
        <v>106</v>
      </c>
      <c r="D109" s="70" t="s">
        <v>213</v>
      </c>
      <c r="E109" s="29" t="s">
        <v>8</v>
      </c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51">
        <v>1</v>
      </c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51">
        <v>1</v>
      </c>
      <c r="AM109" s="28"/>
      <c r="AN109" s="28"/>
      <c r="AO109" s="28"/>
      <c r="AP109" s="51">
        <v>1</v>
      </c>
      <c r="AQ109" s="28"/>
      <c r="AR109" s="28"/>
      <c r="AS109" s="28"/>
      <c r="AT109" s="51">
        <v>1</v>
      </c>
      <c r="AU109" s="28"/>
      <c r="AV109" s="28"/>
      <c r="AW109" s="28"/>
      <c r="AX109" s="51">
        <v>1</v>
      </c>
      <c r="AY109" s="28"/>
      <c r="AZ109" s="28"/>
      <c r="BA109" s="28"/>
      <c r="BB109" s="51">
        <v>1</v>
      </c>
      <c r="BC109" s="28"/>
      <c r="BD109" s="28"/>
      <c r="BE109" s="28"/>
      <c r="BF109" s="51">
        <v>1</v>
      </c>
      <c r="BG109" s="28"/>
      <c r="BH109" s="28"/>
      <c r="BI109" s="28"/>
      <c r="BJ109" s="51">
        <v>1</v>
      </c>
      <c r="BK109" s="28"/>
      <c r="BL109" s="28"/>
      <c r="BM109" s="29">
        <f>SUM(F109:BE109)</f>
        <v>6</v>
      </c>
      <c r="BN109" s="72">
        <f>IFERROR((BM110/BM109),"")</f>
        <v>0</v>
      </c>
      <c r="BP109" s="5"/>
    </row>
    <row r="110" spans="1:68" s="2" customFormat="1" x14ac:dyDescent="0.25">
      <c r="A110" s="65"/>
      <c r="B110" s="67"/>
      <c r="C110" s="71"/>
      <c r="D110" s="71"/>
      <c r="E110" s="27" t="s">
        <v>9</v>
      </c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  <c r="AY110" s="30"/>
      <c r="AZ110" s="30"/>
      <c r="BA110" s="30"/>
      <c r="BB110" s="30"/>
      <c r="BC110" s="30"/>
      <c r="BD110" s="30"/>
      <c r="BE110" s="30"/>
      <c r="BF110" s="30"/>
      <c r="BG110" s="30"/>
      <c r="BH110" s="30"/>
      <c r="BI110" s="30"/>
      <c r="BJ110" s="30"/>
      <c r="BK110" s="30"/>
      <c r="BL110" s="30"/>
      <c r="BM110" s="27">
        <f>SUM(F110:BE110)</f>
        <v>0</v>
      </c>
      <c r="BN110" s="72"/>
      <c r="BP110" s="5"/>
    </row>
    <row r="111" spans="1:68" s="2" customFormat="1" ht="13.5" customHeight="1" x14ac:dyDescent="0.25">
      <c r="A111" s="64">
        <v>49</v>
      </c>
      <c r="B111" s="66" t="s">
        <v>191</v>
      </c>
      <c r="C111" s="70" t="s">
        <v>106</v>
      </c>
      <c r="D111" s="70" t="s">
        <v>213</v>
      </c>
      <c r="E111" s="29" t="s">
        <v>8</v>
      </c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51">
        <v>1</v>
      </c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51">
        <v>1</v>
      </c>
      <c r="AM111" s="28"/>
      <c r="AN111" s="28"/>
      <c r="AO111" s="28"/>
      <c r="AP111" s="51">
        <v>1</v>
      </c>
      <c r="AQ111" s="28"/>
      <c r="AR111" s="28"/>
      <c r="AS111" s="28"/>
      <c r="AT111" s="51">
        <v>1</v>
      </c>
      <c r="AU111" s="28"/>
      <c r="AV111" s="28"/>
      <c r="AW111" s="28"/>
      <c r="AX111" s="51">
        <v>1</v>
      </c>
      <c r="AY111" s="28"/>
      <c r="AZ111" s="28"/>
      <c r="BA111" s="28"/>
      <c r="BB111" s="51">
        <v>1</v>
      </c>
      <c r="BC111" s="28"/>
      <c r="BD111" s="28"/>
      <c r="BE111" s="28"/>
      <c r="BF111" s="51">
        <v>1</v>
      </c>
      <c r="BG111" s="28"/>
      <c r="BH111" s="28"/>
      <c r="BI111" s="28"/>
      <c r="BJ111" s="51">
        <v>1</v>
      </c>
      <c r="BK111" s="28"/>
      <c r="BL111" s="28"/>
      <c r="BM111" s="29">
        <f>SUM(F111:BE111)</f>
        <v>6</v>
      </c>
      <c r="BN111" s="72">
        <f>IFERROR((BM112/BM111),"")</f>
        <v>0</v>
      </c>
      <c r="BP111" s="5"/>
    </row>
    <row r="112" spans="1:68" s="2" customFormat="1" x14ac:dyDescent="0.25">
      <c r="A112" s="65"/>
      <c r="B112" s="66"/>
      <c r="C112" s="71"/>
      <c r="D112" s="71"/>
      <c r="E112" s="27" t="s">
        <v>9</v>
      </c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  <c r="AY112" s="30"/>
      <c r="AZ112" s="30"/>
      <c r="BA112" s="30"/>
      <c r="BB112" s="30"/>
      <c r="BC112" s="30"/>
      <c r="BD112" s="30"/>
      <c r="BE112" s="30"/>
      <c r="BF112" s="30"/>
      <c r="BG112" s="30"/>
      <c r="BH112" s="30"/>
      <c r="BI112" s="30"/>
      <c r="BJ112" s="30"/>
      <c r="BK112" s="30"/>
      <c r="BL112" s="30"/>
      <c r="BM112" s="27">
        <f>SUM(F112:BE112)</f>
        <v>0</v>
      </c>
      <c r="BN112" s="72"/>
      <c r="BP112" s="5"/>
    </row>
    <row r="113" spans="1:68" s="2" customFormat="1" ht="13.5" customHeight="1" x14ac:dyDescent="0.25">
      <c r="A113" s="64">
        <v>50</v>
      </c>
      <c r="B113" s="66" t="s">
        <v>192</v>
      </c>
      <c r="C113" s="70" t="s">
        <v>106</v>
      </c>
      <c r="D113" s="70" t="s">
        <v>213</v>
      </c>
      <c r="E113" s="29" t="s">
        <v>8</v>
      </c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51">
        <v>1</v>
      </c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51">
        <v>1</v>
      </c>
      <c r="AM113" s="28"/>
      <c r="AN113" s="28"/>
      <c r="AO113" s="28"/>
      <c r="AP113" s="51">
        <v>1</v>
      </c>
      <c r="AQ113" s="28"/>
      <c r="AR113" s="28"/>
      <c r="AS113" s="28"/>
      <c r="AT113" s="51">
        <v>1</v>
      </c>
      <c r="AU113" s="28"/>
      <c r="AV113" s="28"/>
      <c r="AW113" s="28"/>
      <c r="AX113" s="51">
        <v>1</v>
      </c>
      <c r="AY113" s="28"/>
      <c r="AZ113" s="28"/>
      <c r="BA113" s="28"/>
      <c r="BB113" s="51">
        <v>1</v>
      </c>
      <c r="BC113" s="28"/>
      <c r="BD113" s="28"/>
      <c r="BE113" s="28"/>
      <c r="BF113" s="51">
        <v>1</v>
      </c>
      <c r="BG113" s="28"/>
      <c r="BH113" s="28"/>
      <c r="BI113" s="28"/>
      <c r="BJ113" s="51">
        <v>1</v>
      </c>
      <c r="BK113" s="28"/>
      <c r="BL113" s="28"/>
      <c r="BM113" s="29">
        <f>SUM(F113:BE113)</f>
        <v>6</v>
      </c>
      <c r="BN113" s="72">
        <f>IFERROR((BM114/BM113),"")</f>
        <v>0</v>
      </c>
      <c r="BP113" s="5"/>
    </row>
    <row r="114" spans="1:68" s="2" customFormat="1" x14ac:dyDescent="0.25">
      <c r="A114" s="65"/>
      <c r="B114" s="67"/>
      <c r="C114" s="71"/>
      <c r="D114" s="71"/>
      <c r="E114" s="27" t="s">
        <v>9</v>
      </c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  <c r="AY114" s="30"/>
      <c r="AZ114" s="30"/>
      <c r="BA114" s="30"/>
      <c r="BB114" s="30"/>
      <c r="BC114" s="30"/>
      <c r="BD114" s="30"/>
      <c r="BE114" s="30"/>
      <c r="BF114" s="30"/>
      <c r="BG114" s="30"/>
      <c r="BH114" s="30"/>
      <c r="BI114" s="30"/>
      <c r="BJ114" s="30"/>
      <c r="BK114" s="30"/>
      <c r="BL114" s="30"/>
      <c r="BM114" s="27">
        <f>SUM(F114:BE114)</f>
        <v>0</v>
      </c>
      <c r="BN114" s="72"/>
      <c r="BP114" s="5"/>
    </row>
    <row r="115" spans="1:68" s="5" customFormat="1" hidden="1" x14ac:dyDescent="0.2">
      <c r="A115" s="90" t="s">
        <v>12</v>
      </c>
      <c r="B115" s="90"/>
      <c r="C115" s="90"/>
      <c r="D115" s="90"/>
      <c r="E115" s="90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5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8"/>
      <c r="AL115" s="51"/>
      <c r="AM115" s="21"/>
      <c r="AN115" s="21"/>
      <c r="AO115" s="21"/>
      <c r="AP115" s="51"/>
      <c r="AQ115" s="21"/>
      <c r="AR115" s="21"/>
      <c r="AS115" s="21"/>
      <c r="AT115" s="51"/>
      <c r="AU115" s="21"/>
      <c r="AV115" s="21"/>
      <c r="AW115" s="21"/>
      <c r="AX115" s="51"/>
      <c r="AY115" s="21"/>
      <c r="AZ115" s="21"/>
      <c r="BA115" s="21"/>
      <c r="BB115" s="51"/>
      <c r="BC115" s="21"/>
      <c r="BD115" s="21"/>
      <c r="BE115" s="21"/>
      <c r="BF115" s="51"/>
      <c r="BG115" s="21"/>
      <c r="BH115" s="21"/>
      <c r="BI115" s="21"/>
      <c r="BJ115" s="51"/>
      <c r="BK115" s="21"/>
      <c r="BL115" s="21"/>
      <c r="BM115" s="22"/>
      <c r="BN115" s="22"/>
    </row>
    <row r="116" spans="1:68" s="2" customFormat="1" hidden="1" x14ac:dyDescent="0.25">
      <c r="A116" s="64">
        <v>26</v>
      </c>
      <c r="B116" s="66" t="s">
        <v>13</v>
      </c>
      <c r="C116" s="70" t="s">
        <v>101</v>
      </c>
      <c r="D116" s="70"/>
      <c r="E116" s="16" t="s">
        <v>8</v>
      </c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30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30"/>
      <c r="AL116" s="30"/>
      <c r="AM116" s="14"/>
      <c r="AN116" s="14"/>
      <c r="AO116" s="14"/>
      <c r="AP116" s="30"/>
      <c r="AQ116" s="14"/>
      <c r="AR116" s="14"/>
      <c r="AS116" s="14"/>
      <c r="AT116" s="30"/>
      <c r="AU116" s="14"/>
      <c r="AV116" s="14"/>
      <c r="AW116" s="14"/>
      <c r="AX116" s="30"/>
      <c r="AY116" s="14"/>
      <c r="AZ116" s="14"/>
      <c r="BA116" s="14"/>
      <c r="BB116" s="30"/>
      <c r="BC116" s="14"/>
      <c r="BD116" s="14"/>
      <c r="BE116" s="14"/>
      <c r="BF116" s="30"/>
      <c r="BG116" s="14"/>
      <c r="BH116" s="14"/>
      <c r="BI116" s="14"/>
      <c r="BJ116" s="30"/>
      <c r="BK116" s="14"/>
      <c r="BL116" s="14"/>
      <c r="BM116" s="17">
        <f>SUM(F116:BE116)</f>
        <v>0</v>
      </c>
      <c r="BN116" s="72" t="str">
        <f>IFERROR((BM117/BM116),"")</f>
        <v/>
      </c>
      <c r="BP116" s="5"/>
    </row>
    <row r="117" spans="1:68" s="2" customFormat="1" hidden="1" x14ac:dyDescent="0.25">
      <c r="A117" s="65"/>
      <c r="B117" s="67"/>
      <c r="C117" s="71"/>
      <c r="D117" s="71"/>
      <c r="E117" s="18" t="s">
        <v>9</v>
      </c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5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28"/>
      <c r="AL117" s="51"/>
      <c r="AM117" s="12"/>
      <c r="AN117" s="12"/>
      <c r="AO117" s="12"/>
      <c r="AP117" s="51"/>
      <c r="AQ117" s="12"/>
      <c r="AR117" s="12"/>
      <c r="AS117" s="12"/>
      <c r="AT117" s="51"/>
      <c r="AU117" s="12"/>
      <c r="AV117" s="12"/>
      <c r="AW117" s="12"/>
      <c r="AX117" s="51"/>
      <c r="AY117" s="12"/>
      <c r="AZ117" s="12"/>
      <c r="BA117" s="12"/>
      <c r="BB117" s="51"/>
      <c r="BC117" s="12"/>
      <c r="BD117" s="12"/>
      <c r="BE117" s="12"/>
      <c r="BF117" s="51"/>
      <c r="BG117" s="12"/>
      <c r="BH117" s="12"/>
      <c r="BI117" s="12"/>
      <c r="BJ117" s="51"/>
      <c r="BK117" s="12"/>
      <c r="BL117" s="12"/>
      <c r="BM117" s="17">
        <f>SUM(F117:BE117)</f>
        <v>0</v>
      </c>
      <c r="BN117" s="72"/>
      <c r="BP117" s="5"/>
    </row>
    <row r="118" spans="1:68" s="2" customFormat="1" hidden="1" x14ac:dyDescent="0.25">
      <c r="A118" s="64">
        <v>27</v>
      </c>
      <c r="B118" s="66" t="s">
        <v>14</v>
      </c>
      <c r="C118" s="70" t="s">
        <v>99</v>
      </c>
      <c r="D118" s="71"/>
      <c r="E118" s="16" t="s">
        <v>8</v>
      </c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30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30"/>
      <c r="AL118" s="30"/>
      <c r="AM118" s="14"/>
      <c r="AN118" s="14"/>
      <c r="AO118" s="14"/>
      <c r="AP118" s="30"/>
      <c r="AQ118" s="14"/>
      <c r="AR118" s="14"/>
      <c r="AS118" s="14"/>
      <c r="AT118" s="30"/>
      <c r="AU118" s="14"/>
      <c r="AV118" s="14"/>
      <c r="AW118" s="14"/>
      <c r="AX118" s="30"/>
      <c r="AY118" s="14"/>
      <c r="AZ118" s="14"/>
      <c r="BA118" s="14"/>
      <c r="BB118" s="30"/>
      <c r="BC118" s="14"/>
      <c r="BD118" s="14"/>
      <c r="BE118" s="14"/>
      <c r="BF118" s="30"/>
      <c r="BG118" s="14"/>
      <c r="BH118" s="14"/>
      <c r="BI118" s="14"/>
      <c r="BJ118" s="30"/>
      <c r="BK118" s="14"/>
      <c r="BL118" s="14"/>
      <c r="BM118" s="17">
        <f>SUM(F118:BE118)</f>
        <v>0</v>
      </c>
      <c r="BN118" s="72" t="str">
        <f>IFERROR((BM119/BM118),"")</f>
        <v/>
      </c>
      <c r="BP118" s="5"/>
    </row>
    <row r="119" spans="1:68" s="2" customFormat="1" hidden="1" x14ac:dyDescent="0.25">
      <c r="A119" s="65"/>
      <c r="B119" s="67"/>
      <c r="C119" s="71"/>
      <c r="D119" s="71"/>
      <c r="E119" s="18" t="s">
        <v>9</v>
      </c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5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28"/>
      <c r="AL119" s="51"/>
      <c r="AM119" s="12"/>
      <c r="AN119" s="12"/>
      <c r="AO119" s="12"/>
      <c r="AP119" s="51"/>
      <c r="AQ119" s="12"/>
      <c r="AR119" s="12"/>
      <c r="AS119" s="12"/>
      <c r="AT119" s="51"/>
      <c r="AU119" s="12"/>
      <c r="AV119" s="12"/>
      <c r="AW119" s="12"/>
      <c r="AX119" s="51"/>
      <c r="AY119" s="12"/>
      <c r="AZ119" s="12"/>
      <c r="BA119" s="12"/>
      <c r="BB119" s="51"/>
      <c r="BC119" s="12"/>
      <c r="BD119" s="12"/>
      <c r="BE119" s="12"/>
      <c r="BF119" s="51"/>
      <c r="BG119" s="12"/>
      <c r="BH119" s="12"/>
      <c r="BI119" s="12"/>
      <c r="BJ119" s="51"/>
      <c r="BK119" s="12"/>
      <c r="BL119" s="12"/>
      <c r="BM119" s="17">
        <f>SUM(F119:BE119)</f>
        <v>0</v>
      </c>
      <c r="BN119" s="72"/>
      <c r="BP119" s="5"/>
    </row>
    <row r="120" spans="1:68" s="2" customFormat="1" hidden="1" x14ac:dyDescent="0.25">
      <c r="A120" s="64">
        <v>28</v>
      </c>
      <c r="B120" s="66" t="s">
        <v>15</v>
      </c>
      <c r="C120" s="70" t="s">
        <v>100</v>
      </c>
      <c r="D120" s="71"/>
      <c r="E120" s="16" t="s">
        <v>8</v>
      </c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30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30"/>
      <c r="AL120" s="30"/>
      <c r="AM120" s="12"/>
      <c r="AN120" s="12"/>
      <c r="AO120" s="12"/>
      <c r="AP120" s="30"/>
      <c r="AQ120" s="12"/>
      <c r="AR120" s="12"/>
      <c r="AS120" s="12"/>
      <c r="AT120" s="30"/>
      <c r="AU120" s="12"/>
      <c r="AV120" s="12"/>
      <c r="AW120" s="12"/>
      <c r="AX120" s="30"/>
      <c r="AY120" s="12"/>
      <c r="AZ120" s="12"/>
      <c r="BA120" s="14"/>
      <c r="BB120" s="30"/>
      <c r="BC120" s="14"/>
      <c r="BD120" s="14"/>
      <c r="BE120" s="14"/>
      <c r="BF120" s="30"/>
      <c r="BG120" s="12"/>
      <c r="BH120" s="12"/>
      <c r="BI120" s="12"/>
      <c r="BJ120" s="30"/>
      <c r="BK120" s="12"/>
      <c r="BL120" s="12"/>
      <c r="BM120" s="17">
        <f>SUM(F120:BE120)</f>
        <v>0</v>
      </c>
      <c r="BN120" s="72" t="str">
        <f>IFERROR((BM121/BM120),"")</f>
        <v/>
      </c>
      <c r="BP120" s="5"/>
    </row>
    <row r="121" spans="1:68" s="2" customFormat="1" hidden="1" x14ac:dyDescent="0.25">
      <c r="A121" s="65"/>
      <c r="B121" s="66"/>
      <c r="C121" s="71"/>
      <c r="D121" s="71"/>
      <c r="E121" s="18" t="s">
        <v>9</v>
      </c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5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28"/>
      <c r="AL121" s="51"/>
      <c r="AM121" s="12"/>
      <c r="AN121" s="12"/>
      <c r="AO121" s="12"/>
      <c r="AP121" s="51"/>
      <c r="AQ121" s="12"/>
      <c r="AR121" s="12"/>
      <c r="AS121" s="12"/>
      <c r="AT121" s="51"/>
      <c r="AU121" s="12"/>
      <c r="AV121" s="12"/>
      <c r="AW121" s="12"/>
      <c r="AX121" s="51"/>
      <c r="AY121" s="12"/>
      <c r="AZ121" s="12"/>
      <c r="BA121" s="12"/>
      <c r="BB121" s="51"/>
      <c r="BC121" s="12"/>
      <c r="BD121" s="12"/>
      <c r="BE121" s="12"/>
      <c r="BF121" s="51"/>
      <c r="BG121" s="12"/>
      <c r="BH121" s="12"/>
      <c r="BI121" s="12"/>
      <c r="BJ121" s="51"/>
      <c r="BK121" s="12"/>
      <c r="BL121" s="12"/>
      <c r="BM121" s="17">
        <f>SUM(F121:BE121)</f>
        <v>0</v>
      </c>
      <c r="BN121" s="72"/>
      <c r="BP121" s="5"/>
    </row>
    <row r="122" spans="1:68" s="2" customFormat="1" hidden="1" x14ac:dyDescent="0.25">
      <c r="A122" s="64">
        <v>29</v>
      </c>
      <c r="B122" s="97" t="s">
        <v>16</v>
      </c>
      <c r="C122" s="70" t="s">
        <v>106</v>
      </c>
      <c r="D122" s="71"/>
      <c r="E122" s="16" t="s">
        <v>8</v>
      </c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30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30"/>
      <c r="AL122" s="30"/>
      <c r="AM122" s="14"/>
      <c r="AN122" s="14"/>
      <c r="AO122" s="14"/>
      <c r="AP122" s="30"/>
      <c r="AQ122" s="14"/>
      <c r="AR122" s="14"/>
      <c r="AS122" s="14"/>
      <c r="AT122" s="30"/>
      <c r="AU122" s="14"/>
      <c r="AV122" s="14"/>
      <c r="AW122" s="14"/>
      <c r="AX122" s="30"/>
      <c r="AY122" s="14"/>
      <c r="AZ122" s="14"/>
      <c r="BA122" s="14"/>
      <c r="BB122" s="30"/>
      <c r="BC122" s="14"/>
      <c r="BD122" s="14"/>
      <c r="BE122" s="14"/>
      <c r="BF122" s="30"/>
      <c r="BG122" s="14"/>
      <c r="BH122" s="14"/>
      <c r="BI122" s="14"/>
      <c r="BJ122" s="30"/>
      <c r="BK122" s="14"/>
      <c r="BL122" s="14"/>
      <c r="BM122" s="17">
        <f>SUM(F122:BE122)</f>
        <v>0</v>
      </c>
      <c r="BN122" s="72" t="str">
        <f>IFERROR((BM123/BM122),"")</f>
        <v/>
      </c>
      <c r="BP122" s="5"/>
    </row>
    <row r="123" spans="1:68" s="2" customFormat="1" hidden="1" x14ac:dyDescent="0.25">
      <c r="A123" s="65"/>
      <c r="B123" s="66"/>
      <c r="C123" s="71"/>
      <c r="D123" s="71"/>
      <c r="E123" s="18" t="s">
        <v>9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5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28"/>
      <c r="AL123" s="51"/>
      <c r="AM123" s="12"/>
      <c r="AN123" s="12"/>
      <c r="AO123" s="12"/>
      <c r="AP123" s="51"/>
      <c r="AQ123" s="12"/>
      <c r="AR123" s="12"/>
      <c r="AS123" s="12"/>
      <c r="AT123" s="51"/>
      <c r="AU123" s="12"/>
      <c r="AV123" s="12"/>
      <c r="AW123" s="12"/>
      <c r="AX123" s="51"/>
      <c r="AY123" s="12"/>
      <c r="AZ123" s="12"/>
      <c r="BA123" s="12"/>
      <c r="BB123" s="51"/>
      <c r="BC123" s="12"/>
      <c r="BD123" s="12"/>
      <c r="BE123" s="12"/>
      <c r="BF123" s="51"/>
      <c r="BG123" s="12"/>
      <c r="BH123" s="12"/>
      <c r="BI123" s="12"/>
      <c r="BJ123" s="51"/>
      <c r="BK123" s="12"/>
      <c r="BL123" s="12"/>
      <c r="BM123" s="17">
        <f>SUM(F123:BE123)</f>
        <v>0</v>
      </c>
      <c r="BN123" s="72"/>
      <c r="BP123" s="5"/>
    </row>
    <row r="124" spans="1:68" s="2" customFormat="1" hidden="1" x14ac:dyDescent="0.25">
      <c r="A124" s="64">
        <v>30</v>
      </c>
      <c r="B124" s="66" t="s">
        <v>17</v>
      </c>
      <c r="C124" s="70" t="s">
        <v>100</v>
      </c>
      <c r="D124" s="70"/>
      <c r="E124" s="16" t="s">
        <v>8</v>
      </c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30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30"/>
      <c r="AL124" s="30"/>
      <c r="AM124" s="14"/>
      <c r="AN124" s="14"/>
      <c r="AO124" s="14"/>
      <c r="AP124" s="30"/>
      <c r="AQ124" s="14"/>
      <c r="AR124" s="14"/>
      <c r="AS124" s="14"/>
      <c r="AT124" s="30"/>
      <c r="AU124" s="14"/>
      <c r="AV124" s="14"/>
      <c r="AW124" s="14"/>
      <c r="AX124" s="30"/>
      <c r="AY124" s="14"/>
      <c r="AZ124" s="14"/>
      <c r="BA124" s="14"/>
      <c r="BB124" s="30"/>
      <c r="BC124" s="14"/>
      <c r="BD124" s="14"/>
      <c r="BE124" s="14"/>
      <c r="BF124" s="30"/>
      <c r="BG124" s="14"/>
      <c r="BH124" s="14"/>
      <c r="BI124" s="14"/>
      <c r="BJ124" s="30"/>
      <c r="BK124" s="14"/>
      <c r="BL124" s="14"/>
      <c r="BM124" s="17">
        <f>SUM(F124:BE124)</f>
        <v>0</v>
      </c>
      <c r="BN124" s="72" t="str">
        <f>IFERROR((BM125/BM124),"")</f>
        <v/>
      </c>
      <c r="BP124" s="5"/>
    </row>
    <row r="125" spans="1:68" s="2" customFormat="1" hidden="1" x14ac:dyDescent="0.25">
      <c r="A125" s="65"/>
      <c r="B125" s="66"/>
      <c r="C125" s="71"/>
      <c r="D125" s="71"/>
      <c r="E125" s="18" t="s">
        <v>9</v>
      </c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5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28"/>
      <c r="AL125" s="51"/>
      <c r="AM125" s="12"/>
      <c r="AN125" s="12"/>
      <c r="AO125" s="12"/>
      <c r="AP125" s="51"/>
      <c r="AQ125" s="12"/>
      <c r="AR125" s="12"/>
      <c r="AS125" s="12"/>
      <c r="AT125" s="51"/>
      <c r="AU125" s="12"/>
      <c r="AV125" s="12"/>
      <c r="AW125" s="12"/>
      <c r="AX125" s="51"/>
      <c r="AY125" s="12"/>
      <c r="AZ125" s="12"/>
      <c r="BA125" s="12"/>
      <c r="BB125" s="51"/>
      <c r="BC125" s="12"/>
      <c r="BD125" s="12"/>
      <c r="BE125" s="12"/>
      <c r="BF125" s="51"/>
      <c r="BG125" s="12"/>
      <c r="BH125" s="12"/>
      <c r="BI125" s="12"/>
      <c r="BJ125" s="51"/>
      <c r="BK125" s="12"/>
      <c r="BL125" s="12"/>
      <c r="BM125" s="17">
        <f>SUM(F125:BE125)</f>
        <v>0</v>
      </c>
      <c r="BN125" s="72"/>
      <c r="BP125" s="5"/>
    </row>
    <row r="126" spans="1:68" s="5" customFormat="1" hidden="1" x14ac:dyDescent="0.2">
      <c r="A126" s="90" t="s">
        <v>18</v>
      </c>
      <c r="B126" s="90"/>
      <c r="C126" s="90"/>
      <c r="D126" s="90"/>
      <c r="E126" s="90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30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30"/>
      <c r="AL126" s="30"/>
      <c r="AM126" s="21"/>
      <c r="AN126" s="21"/>
      <c r="AO126" s="21"/>
      <c r="AP126" s="30"/>
      <c r="AQ126" s="21"/>
      <c r="AR126" s="21"/>
      <c r="AS126" s="21"/>
      <c r="AT126" s="30"/>
      <c r="AU126" s="21"/>
      <c r="AV126" s="21"/>
      <c r="AW126" s="21"/>
      <c r="AX126" s="30"/>
      <c r="AY126" s="21"/>
      <c r="AZ126" s="21"/>
      <c r="BA126" s="21"/>
      <c r="BB126" s="30"/>
      <c r="BC126" s="21"/>
      <c r="BD126" s="21"/>
      <c r="BE126" s="21"/>
      <c r="BF126" s="30"/>
      <c r="BG126" s="21"/>
      <c r="BH126" s="21"/>
      <c r="BI126" s="21"/>
      <c r="BJ126" s="30"/>
      <c r="BK126" s="21"/>
      <c r="BL126" s="21"/>
      <c r="BM126" s="22"/>
      <c r="BN126" s="22"/>
    </row>
    <row r="127" spans="1:68" s="2" customFormat="1" hidden="1" x14ac:dyDescent="0.25">
      <c r="A127" s="65">
        <v>31</v>
      </c>
      <c r="B127" s="78" t="s">
        <v>19</v>
      </c>
      <c r="C127" s="70" t="s">
        <v>100</v>
      </c>
      <c r="D127" s="70"/>
      <c r="E127" s="16" t="s">
        <v>8</v>
      </c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51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28"/>
      <c r="AL127" s="51"/>
      <c r="AM127" s="14"/>
      <c r="AN127" s="14"/>
      <c r="AO127" s="14"/>
      <c r="AP127" s="51"/>
      <c r="AQ127" s="14"/>
      <c r="AR127" s="14"/>
      <c r="AS127" s="14"/>
      <c r="AT127" s="51"/>
      <c r="AU127" s="14"/>
      <c r="AV127" s="14"/>
      <c r="AW127" s="14"/>
      <c r="AX127" s="51"/>
      <c r="AY127" s="14"/>
      <c r="AZ127" s="14"/>
      <c r="BA127" s="14"/>
      <c r="BB127" s="51"/>
      <c r="BC127" s="14"/>
      <c r="BD127" s="14"/>
      <c r="BE127" s="14"/>
      <c r="BF127" s="51"/>
      <c r="BG127" s="14"/>
      <c r="BH127" s="14"/>
      <c r="BI127" s="14"/>
      <c r="BJ127" s="51"/>
      <c r="BK127" s="14"/>
      <c r="BL127" s="14"/>
      <c r="BM127" s="17">
        <f>SUM(F127:BE127)</f>
        <v>0</v>
      </c>
      <c r="BN127" s="72" t="str">
        <f>IFERROR((BM128/BM127),"")</f>
        <v/>
      </c>
      <c r="BP127" s="5"/>
    </row>
    <row r="128" spans="1:68" s="2" customFormat="1" hidden="1" x14ac:dyDescent="0.25">
      <c r="A128" s="65"/>
      <c r="B128" s="88"/>
      <c r="C128" s="71"/>
      <c r="D128" s="71"/>
      <c r="E128" s="18" t="s">
        <v>9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30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30"/>
      <c r="AL128" s="30"/>
      <c r="AM128" s="12"/>
      <c r="AN128" s="12"/>
      <c r="AO128" s="12"/>
      <c r="AP128" s="30"/>
      <c r="AQ128" s="12"/>
      <c r="AR128" s="12"/>
      <c r="AS128" s="12"/>
      <c r="AT128" s="30"/>
      <c r="AU128" s="12"/>
      <c r="AV128" s="12"/>
      <c r="AW128" s="12"/>
      <c r="AX128" s="30"/>
      <c r="AY128" s="12"/>
      <c r="AZ128" s="12"/>
      <c r="BA128" s="12"/>
      <c r="BB128" s="30"/>
      <c r="BC128" s="12"/>
      <c r="BD128" s="12"/>
      <c r="BE128" s="12"/>
      <c r="BF128" s="30"/>
      <c r="BG128" s="12"/>
      <c r="BH128" s="12"/>
      <c r="BI128" s="12"/>
      <c r="BJ128" s="30"/>
      <c r="BK128" s="12"/>
      <c r="BL128" s="12"/>
      <c r="BM128" s="17">
        <f>SUM(F128:BE128)</f>
        <v>0</v>
      </c>
      <c r="BN128" s="72"/>
      <c r="BP128" s="5"/>
    </row>
    <row r="129" spans="1:68" s="2" customFormat="1" hidden="1" x14ac:dyDescent="0.25">
      <c r="A129" s="65">
        <v>32</v>
      </c>
      <c r="B129" s="78" t="s">
        <v>20</v>
      </c>
      <c r="C129" s="70" t="s">
        <v>100</v>
      </c>
      <c r="D129" s="70"/>
      <c r="E129" s="16" t="s">
        <v>8</v>
      </c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51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28"/>
      <c r="AL129" s="51"/>
      <c r="AM129" s="14"/>
      <c r="AN129" s="14"/>
      <c r="AO129" s="14"/>
      <c r="AP129" s="51"/>
      <c r="AQ129" s="14"/>
      <c r="AR129" s="14"/>
      <c r="AS129" s="14"/>
      <c r="AT129" s="51"/>
      <c r="AU129" s="14"/>
      <c r="AV129" s="14"/>
      <c r="AW129" s="14"/>
      <c r="AX129" s="51"/>
      <c r="AY129" s="14"/>
      <c r="AZ129" s="14"/>
      <c r="BA129" s="14"/>
      <c r="BB129" s="51"/>
      <c r="BC129" s="14"/>
      <c r="BD129" s="14"/>
      <c r="BE129" s="14"/>
      <c r="BF129" s="51"/>
      <c r="BG129" s="14"/>
      <c r="BH129" s="14"/>
      <c r="BI129" s="14"/>
      <c r="BJ129" s="51"/>
      <c r="BK129" s="14"/>
      <c r="BL129" s="14"/>
      <c r="BM129" s="17">
        <f>SUM(F129:BE129)</f>
        <v>0</v>
      </c>
      <c r="BN129" s="72" t="str">
        <f>IFERROR((BM130/BM129),"")</f>
        <v/>
      </c>
      <c r="BP129" s="5"/>
    </row>
    <row r="130" spans="1:68" s="2" customFormat="1" hidden="1" x14ac:dyDescent="0.25">
      <c r="A130" s="65"/>
      <c r="B130" s="88"/>
      <c r="C130" s="71"/>
      <c r="D130" s="71"/>
      <c r="E130" s="18" t="s">
        <v>9</v>
      </c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30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30"/>
      <c r="AL130" s="30"/>
      <c r="AM130" s="12"/>
      <c r="AN130" s="12"/>
      <c r="AO130" s="12"/>
      <c r="AP130" s="30"/>
      <c r="AQ130" s="12"/>
      <c r="AR130" s="12"/>
      <c r="AS130" s="12"/>
      <c r="AT130" s="30"/>
      <c r="AU130" s="12"/>
      <c r="AV130" s="12"/>
      <c r="AW130" s="12"/>
      <c r="AX130" s="30"/>
      <c r="AY130" s="12"/>
      <c r="AZ130" s="12"/>
      <c r="BA130" s="12"/>
      <c r="BB130" s="30"/>
      <c r="BC130" s="12"/>
      <c r="BD130" s="12"/>
      <c r="BE130" s="12"/>
      <c r="BF130" s="30"/>
      <c r="BG130" s="12"/>
      <c r="BH130" s="12"/>
      <c r="BI130" s="12"/>
      <c r="BJ130" s="30"/>
      <c r="BK130" s="12"/>
      <c r="BL130" s="12"/>
      <c r="BM130" s="17">
        <f>SUM(F130:BE130)</f>
        <v>0</v>
      </c>
      <c r="BN130" s="72"/>
      <c r="BP130" s="5"/>
    </row>
    <row r="131" spans="1:68" s="2" customFormat="1" hidden="1" x14ac:dyDescent="0.25">
      <c r="A131" s="65">
        <v>33</v>
      </c>
      <c r="B131" s="78" t="s">
        <v>21</v>
      </c>
      <c r="C131" s="70" t="s">
        <v>99</v>
      </c>
      <c r="D131" s="70"/>
      <c r="E131" s="16" t="s">
        <v>8</v>
      </c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51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28"/>
      <c r="AL131" s="51"/>
      <c r="AM131" s="14"/>
      <c r="AN131" s="14"/>
      <c r="AO131" s="14"/>
      <c r="AP131" s="51"/>
      <c r="AQ131" s="14"/>
      <c r="AR131" s="14"/>
      <c r="AS131" s="14"/>
      <c r="AT131" s="51"/>
      <c r="AU131" s="14"/>
      <c r="AV131" s="14"/>
      <c r="AW131" s="14"/>
      <c r="AX131" s="51"/>
      <c r="AY131" s="14"/>
      <c r="AZ131" s="14"/>
      <c r="BA131" s="14"/>
      <c r="BB131" s="51"/>
      <c r="BC131" s="14"/>
      <c r="BD131" s="14"/>
      <c r="BE131" s="14"/>
      <c r="BF131" s="51"/>
      <c r="BG131" s="14"/>
      <c r="BH131" s="14"/>
      <c r="BI131" s="14"/>
      <c r="BJ131" s="51"/>
      <c r="BK131" s="14"/>
      <c r="BL131" s="14"/>
      <c r="BM131" s="17">
        <f>SUM(F131:BE131)</f>
        <v>0</v>
      </c>
      <c r="BN131" s="72" t="str">
        <f>IFERROR((BM132/BM131),"")</f>
        <v/>
      </c>
      <c r="BP131" s="5"/>
    </row>
    <row r="132" spans="1:68" s="2" customFormat="1" hidden="1" x14ac:dyDescent="0.25">
      <c r="A132" s="65"/>
      <c r="B132" s="88"/>
      <c r="C132" s="71"/>
      <c r="D132" s="71"/>
      <c r="E132" s="18" t="s">
        <v>9</v>
      </c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30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30"/>
      <c r="AL132" s="30"/>
      <c r="AM132" s="12"/>
      <c r="AN132" s="12"/>
      <c r="AO132" s="12"/>
      <c r="AP132" s="30"/>
      <c r="AQ132" s="12"/>
      <c r="AR132" s="12"/>
      <c r="AS132" s="12"/>
      <c r="AT132" s="30"/>
      <c r="AU132" s="12"/>
      <c r="AV132" s="12"/>
      <c r="AW132" s="12"/>
      <c r="AX132" s="30"/>
      <c r="AY132" s="12"/>
      <c r="AZ132" s="12"/>
      <c r="BA132" s="12"/>
      <c r="BB132" s="30"/>
      <c r="BC132" s="12"/>
      <c r="BD132" s="12"/>
      <c r="BE132" s="12"/>
      <c r="BF132" s="30"/>
      <c r="BG132" s="12"/>
      <c r="BH132" s="12"/>
      <c r="BI132" s="12"/>
      <c r="BJ132" s="30"/>
      <c r="BK132" s="12"/>
      <c r="BL132" s="12"/>
      <c r="BM132" s="17">
        <f>SUM(F132:BE132)</f>
        <v>0</v>
      </c>
      <c r="BN132" s="72"/>
      <c r="BP132" s="5"/>
    </row>
    <row r="133" spans="1:68" s="2" customFormat="1" hidden="1" x14ac:dyDescent="0.25">
      <c r="A133" s="65">
        <v>34</v>
      </c>
      <c r="B133" s="78" t="s">
        <v>22</v>
      </c>
      <c r="C133" s="70" t="s">
        <v>107</v>
      </c>
      <c r="D133" s="70"/>
      <c r="E133" s="16" t="s">
        <v>8</v>
      </c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51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28"/>
      <c r="AL133" s="51"/>
      <c r="AM133" s="14"/>
      <c r="AN133" s="14"/>
      <c r="AO133" s="14"/>
      <c r="AP133" s="51"/>
      <c r="AQ133" s="14"/>
      <c r="AR133" s="14"/>
      <c r="AS133" s="14"/>
      <c r="AT133" s="51"/>
      <c r="AU133" s="14"/>
      <c r="AV133" s="14"/>
      <c r="AW133" s="14"/>
      <c r="AX133" s="51"/>
      <c r="AY133" s="14"/>
      <c r="AZ133" s="14"/>
      <c r="BA133" s="14"/>
      <c r="BB133" s="51"/>
      <c r="BC133" s="14"/>
      <c r="BD133" s="14"/>
      <c r="BE133" s="14"/>
      <c r="BF133" s="51"/>
      <c r="BG133" s="14"/>
      <c r="BH133" s="14"/>
      <c r="BI133" s="14"/>
      <c r="BJ133" s="51"/>
      <c r="BK133" s="14"/>
      <c r="BL133" s="14"/>
      <c r="BM133" s="17">
        <f>SUM(F133:BE133)</f>
        <v>0</v>
      </c>
      <c r="BN133" s="72" t="str">
        <f t="shared" ref="BN133:BN140" si="31">IFERROR((BM134/BM133),"")</f>
        <v/>
      </c>
      <c r="BP133" s="5"/>
    </row>
    <row r="134" spans="1:68" s="2" customFormat="1" hidden="1" x14ac:dyDescent="0.25">
      <c r="A134" s="65"/>
      <c r="B134" s="88"/>
      <c r="C134" s="71"/>
      <c r="D134" s="71"/>
      <c r="E134" s="18" t="s">
        <v>9</v>
      </c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30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30"/>
      <c r="AL134" s="30"/>
      <c r="AM134" s="12"/>
      <c r="AN134" s="12"/>
      <c r="AO134" s="12"/>
      <c r="AP134" s="30"/>
      <c r="AQ134" s="12"/>
      <c r="AR134" s="12"/>
      <c r="AS134" s="12"/>
      <c r="AT134" s="30"/>
      <c r="AU134" s="12"/>
      <c r="AV134" s="12"/>
      <c r="AW134" s="12"/>
      <c r="AX134" s="30"/>
      <c r="AY134" s="12"/>
      <c r="AZ134" s="12"/>
      <c r="BA134" s="12"/>
      <c r="BB134" s="30"/>
      <c r="BC134" s="12"/>
      <c r="BD134" s="12"/>
      <c r="BE134" s="12"/>
      <c r="BF134" s="30"/>
      <c r="BG134" s="12"/>
      <c r="BH134" s="12"/>
      <c r="BI134" s="12"/>
      <c r="BJ134" s="30"/>
      <c r="BK134" s="12"/>
      <c r="BL134" s="12"/>
      <c r="BM134" s="17">
        <f>SUM(F134:BE134)</f>
        <v>0</v>
      </c>
      <c r="BN134" s="72"/>
      <c r="BP134" s="5"/>
    </row>
    <row r="135" spans="1:68" s="2" customFormat="1" hidden="1" x14ac:dyDescent="0.25">
      <c r="A135" s="65">
        <v>35</v>
      </c>
      <c r="B135" s="78" t="s">
        <v>23</v>
      </c>
      <c r="C135" s="70" t="s">
        <v>99</v>
      </c>
      <c r="D135" s="70"/>
      <c r="E135" s="16" t="s">
        <v>8</v>
      </c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51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28"/>
      <c r="AL135" s="51"/>
      <c r="AM135" s="14"/>
      <c r="AN135" s="14"/>
      <c r="AO135" s="14"/>
      <c r="AP135" s="51"/>
      <c r="AQ135" s="14"/>
      <c r="AR135" s="14"/>
      <c r="AS135" s="14"/>
      <c r="AT135" s="51"/>
      <c r="AU135" s="14"/>
      <c r="AV135" s="14"/>
      <c r="AW135" s="14"/>
      <c r="AX135" s="51"/>
      <c r="AY135" s="14"/>
      <c r="AZ135" s="14"/>
      <c r="BA135" s="14"/>
      <c r="BB135" s="51"/>
      <c r="BC135" s="14"/>
      <c r="BD135" s="14"/>
      <c r="BE135" s="14"/>
      <c r="BF135" s="51"/>
      <c r="BG135" s="14"/>
      <c r="BH135" s="14"/>
      <c r="BI135" s="14"/>
      <c r="BJ135" s="51"/>
      <c r="BK135" s="14"/>
      <c r="BL135" s="14"/>
      <c r="BM135" s="17">
        <f>SUM(F135:BE135)</f>
        <v>0</v>
      </c>
      <c r="BN135" s="72" t="str">
        <f t="shared" si="31"/>
        <v/>
      </c>
      <c r="BP135" s="5"/>
    </row>
    <row r="136" spans="1:68" s="2" customFormat="1" hidden="1" x14ac:dyDescent="0.25">
      <c r="A136" s="65"/>
      <c r="B136" s="88"/>
      <c r="C136" s="71"/>
      <c r="D136" s="71"/>
      <c r="E136" s="18" t="s">
        <v>9</v>
      </c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30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30"/>
      <c r="AL136" s="30"/>
      <c r="AM136" s="12"/>
      <c r="AN136" s="12"/>
      <c r="AO136" s="12"/>
      <c r="AP136" s="30"/>
      <c r="AQ136" s="12"/>
      <c r="AR136" s="12"/>
      <c r="AS136" s="12"/>
      <c r="AT136" s="30"/>
      <c r="AU136" s="12"/>
      <c r="AV136" s="12"/>
      <c r="AW136" s="12"/>
      <c r="AX136" s="30"/>
      <c r="AY136" s="12"/>
      <c r="AZ136" s="12"/>
      <c r="BA136" s="12"/>
      <c r="BB136" s="30"/>
      <c r="BC136" s="12"/>
      <c r="BD136" s="12"/>
      <c r="BE136" s="12"/>
      <c r="BF136" s="30"/>
      <c r="BG136" s="12"/>
      <c r="BH136" s="12"/>
      <c r="BI136" s="12"/>
      <c r="BJ136" s="30"/>
      <c r="BK136" s="12"/>
      <c r="BL136" s="12"/>
      <c r="BM136" s="17">
        <f>SUM(F136:BE136)</f>
        <v>0</v>
      </c>
      <c r="BN136" s="72"/>
      <c r="BP136" s="5"/>
    </row>
    <row r="137" spans="1:68" s="5" customFormat="1" hidden="1" x14ac:dyDescent="0.2">
      <c r="A137" s="93" t="s">
        <v>24</v>
      </c>
      <c r="B137" s="90"/>
      <c r="C137" s="90"/>
      <c r="D137" s="90"/>
      <c r="E137" s="90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5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8"/>
      <c r="AL137" s="51"/>
      <c r="AM137" s="21"/>
      <c r="AN137" s="21"/>
      <c r="AO137" s="21"/>
      <c r="AP137" s="51"/>
      <c r="AQ137" s="21"/>
      <c r="AR137" s="21"/>
      <c r="AS137" s="21"/>
      <c r="AT137" s="51"/>
      <c r="AU137" s="21"/>
      <c r="AV137" s="21"/>
      <c r="AW137" s="21"/>
      <c r="AX137" s="51"/>
      <c r="AY137" s="21"/>
      <c r="AZ137" s="21"/>
      <c r="BA137" s="21"/>
      <c r="BB137" s="51"/>
      <c r="BC137" s="21"/>
      <c r="BD137" s="21"/>
      <c r="BE137" s="21"/>
      <c r="BF137" s="51"/>
      <c r="BG137" s="21"/>
      <c r="BH137" s="21"/>
      <c r="BI137" s="21"/>
      <c r="BJ137" s="51"/>
      <c r="BK137" s="21"/>
      <c r="BL137" s="21"/>
      <c r="BM137" s="22"/>
      <c r="BN137" s="22"/>
    </row>
    <row r="138" spans="1:68" s="2" customFormat="1" hidden="1" x14ac:dyDescent="0.25">
      <c r="A138" s="65">
        <v>36</v>
      </c>
      <c r="B138" s="94" t="s">
        <v>25</v>
      </c>
      <c r="C138" s="70" t="s">
        <v>107</v>
      </c>
      <c r="D138" s="70"/>
      <c r="E138" s="16" t="s">
        <v>8</v>
      </c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30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30"/>
      <c r="AL138" s="30"/>
      <c r="AM138" s="14"/>
      <c r="AN138" s="14"/>
      <c r="AO138" s="14"/>
      <c r="AP138" s="30"/>
      <c r="AQ138" s="14"/>
      <c r="AR138" s="14"/>
      <c r="AS138" s="14"/>
      <c r="AT138" s="30"/>
      <c r="AU138" s="14"/>
      <c r="AV138" s="14"/>
      <c r="AW138" s="14"/>
      <c r="AX138" s="30"/>
      <c r="AY138" s="14"/>
      <c r="AZ138" s="14"/>
      <c r="BA138" s="14"/>
      <c r="BB138" s="30"/>
      <c r="BC138" s="14"/>
      <c r="BD138" s="14"/>
      <c r="BE138" s="14"/>
      <c r="BF138" s="30"/>
      <c r="BG138" s="14"/>
      <c r="BH138" s="14"/>
      <c r="BI138" s="14"/>
      <c r="BJ138" s="30"/>
      <c r="BK138" s="14"/>
      <c r="BL138" s="14"/>
      <c r="BM138" s="17">
        <f>SUM(F138:BE138)</f>
        <v>0</v>
      </c>
      <c r="BN138" s="72" t="str">
        <f t="shared" si="31"/>
        <v/>
      </c>
      <c r="BP138" s="5"/>
    </row>
    <row r="139" spans="1:68" s="2" customFormat="1" hidden="1" x14ac:dyDescent="0.25">
      <c r="A139" s="65"/>
      <c r="B139" s="88"/>
      <c r="C139" s="71"/>
      <c r="D139" s="71"/>
      <c r="E139" s="18" t="s">
        <v>9</v>
      </c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5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28"/>
      <c r="AL139" s="51"/>
      <c r="AM139" s="12"/>
      <c r="AN139" s="12"/>
      <c r="AO139" s="12"/>
      <c r="AP139" s="51"/>
      <c r="AQ139" s="12"/>
      <c r="AR139" s="12"/>
      <c r="AS139" s="12"/>
      <c r="AT139" s="51"/>
      <c r="AU139" s="12"/>
      <c r="AV139" s="12"/>
      <c r="AW139" s="12"/>
      <c r="AX139" s="51"/>
      <c r="AY139" s="12"/>
      <c r="AZ139" s="12"/>
      <c r="BA139" s="12"/>
      <c r="BB139" s="51"/>
      <c r="BC139" s="12"/>
      <c r="BD139" s="12"/>
      <c r="BE139" s="12"/>
      <c r="BF139" s="51"/>
      <c r="BG139" s="12"/>
      <c r="BH139" s="12"/>
      <c r="BI139" s="12"/>
      <c r="BJ139" s="51"/>
      <c r="BK139" s="12"/>
      <c r="BL139" s="12"/>
      <c r="BM139" s="17">
        <f>SUM(F139:BE139)</f>
        <v>0</v>
      </c>
      <c r="BN139" s="72"/>
      <c r="BP139" s="5"/>
    </row>
    <row r="140" spans="1:68" s="2" customFormat="1" hidden="1" x14ac:dyDescent="0.25">
      <c r="A140" s="65">
        <v>37</v>
      </c>
      <c r="B140" s="78" t="s">
        <v>26</v>
      </c>
      <c r="C140" s="70" t="s">
        <v>107</v>
      </c>
      <c r="D140" s="71"/>
      <c r="E140" s="16" t="s">
        <v>8</v>
      </c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30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30"/>
      <c r="AL140" s="30"/>
      <c r="AM140" s="14"/>
      <c r="AN140" s="14"/>
      <c r="AO140" s="14"/>
      <c r="AP140" s="30"/>
      <c r="AQ140" s="14"/>
      <c r="AR140" s="14"/>
      <c r="AS140" s="14"/>
      <c r="AT140" s="30"/>
      <c r="AU140" s="14"/>
      <c r="AV140" s="14"/>
      <c r="AW140" s="14"/>
      <c r="AX140" s="30"/>
      <c r="AY140" s="14"/>
      <c r="AZ140" s="14"/>
      <c r="BA140" s="14"/>
      <c r="BB140" s="30"/>
      <c r="BC140" s="14"/>
      <c r="BD140" s="14"/>
      <c r="BE140" s="14"/>
      <c r="BF140" s="30"/>
      <c r="BG140" s="14"/>
      <c r="BH140" s="14"/>
      <c r="BI140" s="14"/>
      <c r="BJ140" s="30"/>
      <c r="BK140" s="14"/>
      <c r="BL140" s="14"/>
      <c r="BM140" s="17">
        <f>SUM(F140:BE140)</f>
        <v>0</v>
      </c>
      <c r="BN140" s="72" t="str">
        <f t="shared" si="31"/>
        <v/>
      </c>
      <c r="BP140" s="5"/>
    </row>
    <row r="141" spans="1:68" s="2" customFormat="1" hidden="1" x14ac:dyDescent="0.25">
      <c r="A141" s="65"/>
      <c r="B141" s="88"/>
      <c r="C141" s="71"/>
      <c r="D141" s="71"/>
      <c r="E141" s="18" t="s">
        <v>9</v>
      </c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5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28"/>
      <c r="AL141" s="51"/>
      <c r="AM141" s="12"/>
      <c r="AN141" s="12"/>
      <c r="AO141" s="12"/>
      <c r="AP141" s="51"/>
      <c r="AQ141" s="12"/>
      <c r="AR141" s="12"/>
      <c r="AS141" s="12"/>
      <c r="AT141" s="51"/>
      <c r="AU141" s="12"/>
      <c r="AV141" s="12"/>
      <c r="AW141" s="12"/>
      <c r="AX141" s="51"/>
      <c r="AY141" s="12"/>
      <c r="AZ141" s="12"/>
      <c r="BA141" s="12"/>
      <c r="BB141" s="51"/>
      <c r="BC141" s="12"/>
      <c r="BD141" s="12"/>
      <c r="BE141" s="12"/>
      <c r="BF141" s="51"/>
      <c r="BG141" s="12"/>
      <c r="BH141" s="12"/>
      <c r="BI141" s="12"/>
      <c r="BJ141" s="51"/>
      <c r="BK141" s="12"/>
      <c r="BL141" s="12"/>
      <c r="BM141" s="17">
        <f>SUM(F141:BE141)</f>
        <v>0</v>
      </c>
      <c r="BN141" s="72"/>
      <c r="BP141" s="5"/>
    </row>
    <row r="142" spans="1:68" s="2" customFormat="1" hidden="1" x14ac:dyDescent="0.25">
      <c r="A142" s="65">
        <v>38</v>
      </c>
      <c r="B142" s="78" t="s">
        <v>27</v>
      </c>
      <c r="C142" s="70" t="s">
        <v>100</v>
      </c>
      <c r="D142" s="66"/>
      <c r="E142" s="16" t="s">
        <v>8</v>
      </c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30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30"/>
      <c r="AL142" s="30"/>
      <c r="AM142" s="12"/>
      <c r="AN142" s="12"/>
      <c r="AO142" s="12"/>
      <c r="AP142" s="30"/>
      <c r="AQ142" s="12"/>
      <c r="AR142" s="12"/>
      <c r="AS142" s="12"/>
      <c r="AT142" s="30"/>
      <c r="AU142" s="12"/>
      <c r="AV142" s="12"/>
      <c r="AW142" s="12"/>
      <c r="AX142" s="30"/>
      <c r="AY142" s="12"/>
      <c r="AZ142" s="12"/>
      <c r="BA142" s="12"/>
      <c r="BB142" s="30"/>
      <c r="BC142" s="12"/>
      <c r="BD142" s="12"/>
      <c r="BE142" s="12"/>
      <c r="BF142" s="30"/>
      <c r="BG142" s="12"/>
      <c r="BH142" s="12"/>
      <c r="BI142" s="12"/>
      <c r="BJ142" s="30"/>
      <c r="BK142" s="12"/>
      <c r="BL142" s="12"/>
      <c r="BM142" s="17">
        <f>SUM(F142:BE142)</f>
        <v>0</v>
      </c>
      <c r="BN142" s="72" t="str">
        <f>IFERROR((BM143/BM142),"")</f>
        <v/>
      </c>
      <c r="BP142" s="5"/>
    </row>
    <row r="143" spans="1:68" s="2" customFormat="1" hidden="1" x14ac:dyDescent="0.25">
      <c r="A143" s="65"/>
      <c r="B143" s="88"/>
      <c r="C143" s="71"/>
      <c r="D143" s="67"/>
      <c r="E143" s="18" t="s">
        <v>9</v>
      </c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5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28"/>
      <c r="AL143" s="51"/>
      <c r="AM143" s="12"/>
      <c r="AN143" s="12"/>
      <c r="AO143" s="12"/>
      <c r="AP143" s="51"/>
      <c r="AQ143" s="12"/>
      <c r="AR143" s="12"/>
      <c r="AS143" s="12"/>
      <c r="AT143" s="51"/>
      <c r="AU143" s="12"/>
      <c r="AV143" s="12"/>
      <c r="AW143" s="12"/>
      <c r="AX143" s="51"/>
      <c r="AY143" s="12"/>
      <c r="AZ143" s="12"/>
      <c r="BA143" s="12"/>
      <c r="BB143" s="51"/>
      <c r="BC143" s="12"/>
      <c r="BD143" s="12"/>
      <c r="BE143" s="12"/>
      <c r="BF143" s="51"/>
      <c r="BG143" s="12"/>
      <c r="BH143" s="12"/>
      <c r="BI143" s="12"/>
      <c r="BJ143" s="51"/>
      <c r="BK143" s="12"/>
      <c r="BL143" s="12"/>
      <c r="BM143" s="17">
        <f>SUM(F143:BE143)</f>
        <v>0</v>
      </c>
      <c r="BN143" s="72"/>
      <c r="BP143" s="5"/>
    </row>
    <row r="144" spans="1:68" s="2" customFormat="1" hidden="1" x14ac:dyDescent="0.25">
      <c r="A144" s="65">
        <v>39</v>
      </c>
      <c r="B144" s="78" t="s">
        <v>28</v>
      </c>
      <c r="C144" s="70" t="s">
        <v>100</v>
      </c>
      <c r="D144" s="66"/>
      <c r="E144" s="16" t="s">
        <v>8</v>
      </c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30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30"/>
      <c r="AL144" s="30"/>
      <c r="AM144" s="12"/>
      <c r="AN144" s="12"/>
      <c r="AO144" s="12"/>
      <c r="AP144" s="30"/>
      <c r="AQ144" s="12"/>
      <c r="AR144" s="12"/>
      <c r="AS144" s="12"/>
      <c r="AT144" s="30"/>
      <c r="AU144" s="12"/>
      <c r="AV144" s="12"/>
      <c r="AW144" s="12"/>
      <c r="AX144" s="30"/>
      <c r="AY144" s="12"/>
      <c r="AZ144" s="12"/>
      <c r="BA144" s="12"/>
      <c r="BB144" s="30"/>
      <c r="BC144" s="12"/>
      <c r="BD144" s="12"/>
      <c r="BE144" s="12"/>
      <c r="BF144" s="30"/>
      <c r="BG144" s="12"/>
      <c r="BH144" s="12"/>
      <c r="BI144" s="12"/>
      <c r="BJ144" s="30"/>
      <c r="BK144" s="12"/>
      <c r="BL144" s="12"/>
      <c r="BM144" s="17">
        <f>SUM(F144:BE144)</f>
        <v>0</v>
      </c>
      <c r="BN144" s="72" t="str">
        <f>IFERROR((BM145/BM144),"")</f>
        <v/>
      </c>
      <c r="BP144" s="5"/>
    </row>
    <row r="145" spans="1:68" s="2" customFormat="1" hidden="1" x14ac:dyDescent="0.25">
      <c r="A145" s="65"/>
      <c r="B145" s="88"/>
      <c r="C145" s="71"/>
      <c r="D145" s="67"/>
      <c r="E145" s="18" t="s">
        <v>9</v>
      </c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5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28"/>
      <c r="AL145" s="51"/>
      <c r="AM145" s="12"/>
      <c r="AN145" s="12"/>
      <c r="AO145" s="12"/>
      <c r="AP145" s="51"/>
      <c r="AQ145" s="12"/>
      <c r="AR145" s="12"/>
      <c r="AS145" s="12"/>
      <c r="AT145" s="51"/>
      <c r="AU145" s="12"/>
      <c r="AV145" s="12"/>
      <c r="AW145" s="12"/>
      <c r="AX145" s="51"/>
      <c r="AY145" s="12"/>
      <c r="AZ145" s="12"/>
      <c r="BA145" s="12"/>
      <c r="BB145" s="51"/>
      <c r="BC145" s="12"/>
      <c r="BD145" s="12"/>
      <c r="BE145" s="12"/>
      <c r="BF145" s="51"/>
      <c r="BG145" s="12"/>
      <c r="BH145" s="12"/>
      <c r="BI145" s="12"/>
      <c r="BJ145" s="51"/>
      <c r="BK145" s="12"/>
      <c r="BL145" s="12"/>
      <c r="BM145" s="17">
        <f>SUM(F145:BE145)</f>
        <v>0</v>
      </c>
      <c r="BN145" s="72"/>
      <c r="BP145" s="5"/>
    </row>
    <row r="146" spans="1:68" s="2" customFormat="1" hidden="1" x14ac:dyDescent="0.25">
      <c r="A146" s="65">
        <v>40</v>
      </c>
      <c r="B146" s="78" t="s">
        <v>29</v>
      </c>
      <c r="C146" s="70" t="s">
        <v>100</v>
      </c>
      <c r="D146" s="70"/>
      <c r="E146" s="16" t="s">
        <v>8</v>
      </c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30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30"/>
      <c r="AL146" s="30"/>
      <c r="AM146" s="14"/>
      <c r="AN146" s="14"/>
      <c r="AO146" s="14"/>
      <c r="AP146" s="30"/>
      <c r="AQ146" s="14"/>
      <c r="AR146" s="14"/>
      <c r="AS146" s="14"/>
      <c r="AT146" s="30"/>
      <c r="AU146" s="14"/>
      <c r="AV146" s="14"/>
      <c r="AW146" s="14"/>
      <c r="AX146" s="30"/>
      <c r="AY146" s="14"/>
      <c r="AZ146" s="14"/>
      <c r="BA146" s="14"/>
      <c r="BB146" s="30"/>
      <c r="BC146" s="14"/>
      <c r="BD146" s="14"/>
      <c r="BE146" s="14"/>
      <c r="BF146" s="30"/>
      <c r="BG146" s="14"/>
      <c r="BH146" s="14"/>
      <c r="BI146" s="14"/>
      <c r="BJ146" s="30"/>
      <c r="BK146" s="14"/>
      <c r="BL146" s="14"/>
      <c r="BM146" s="17">
        <f>SUM(F146:BE146)</f>
        <v>0</v>
      </c>
      <c r="BN146" s="72" t="str">
        <f>IFERROR((BM147/BM146),"")</f>
        <v/>
      </c>
      <c r="BP146" s="5"/>
    </row>
    <row r="147" spans="1:68" s="2" customFormat="1" hidden="1" x14ac:dyDescent="0.25">
      <c r="A147" s="65"/>
      <c r="B147" s="95"/>
      <c r="C147" s="71"/>
      <c r="D147" s="71"/>
      <c r="E147" s="18" t="s">
        <v>9</v>
      </c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5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28"/>
      <c r="AL147" s="51"/>
      <c r="AM147" s="12"/>
      <c r="AN147" s="12"/>
      <c r="AO147" s="12"/>
      <c r="AP147" s="51"/>
      <c r="AQ147" s="12"/>
      <c r="AR147" s="12"/>
      <c r="AS147" s="12"/>
      <c r="AT147" s="51"/>
      <c r="AU147" s="12"/>
      <c r="AV147" s="12"/>
      <c r="AW147" s="12"/>
      <c r="AX147" s="51"/>
      <c r="AY147" s="12"/>
      <c r="AZ147" s="12"/>
      <c r="BA147" s="12"/>
      <c r="BB147" s="51"/>
      <c r="BC147" s="12"/>
      <c r="BD147" s="12"/>
      <c r="BE147" s="12"/>
      <c r="BF147" s="51"/>
      <c r="BG147" s="12"/>
      <c r="BH147" s="12"/>
      <c r="BI147" s="12"/>
      <c r="BJ147" s="51"/>
      <c r="BK147" s="12"/>
      <c r="BL147" s="12"/>
      <c r="BM147" s="17">
        <f>SUM(F147:BE147)</f>
        <v>0</v>
      </c>
      <c r="BN147" s="72"/>
      <c r="BP147" s="5"/>
    </row>
    <row r="148" spans="1:68" s="2" customFormat="1" hidden="1" x14ac:dyDescent="0.25">
      <c r="A148" s="65">
        <v>41</v>
      </c>
      <c r="B148" s="94" t="s">
        <v>30</v>
      </c>
      <c r="C148" s="70" t="s">
        <v>106</v>
      </c>
      <c r="D148" s="70"/>
      <c r="E148" s="16" t="s">
        <v>8</v>
      </c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30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30"/>
      <c r="AL148" s="30"/>
      <c r="AM148" s="14"/>
      <c r="AN148" s="14"/>
      <c r="AO148" s="14"/>
      <c r="AP148" s="30"/>
      <c r="AQ148" s="14"/>
      <c r="AR148" s="14"/>
      <c r="AS148" s="14"/>
      <c r="AT148" s="30"/>
      <c r="AU148" s="14"/>
      <c r="AV148" s="14"/>
      <c r="AW148" s="14"/>
      <c r="AX148" s="30"/>
      <c r="AY148" s="14"/>
      <c r="AZ148" s="14"/>
      <c r="BA148" s="14"/>
      <c r="BB148" s="30"/>
      <c r="BC148" s="14"/>
      <c r="BD148" s="14"/>
      <c r="BE148" s="14"/>
      <c r="BF148" s="30"/>
      <c r="BG148" s="14"/>
      <c r="BH148" s="14"/>
      <c r="BI148" s="14"/>
      <c r="BJ148" s="30"/>
      <c r="BK148" s="14"/>
      <c r="BL148" s="14"/>
      <c r="BM148" s="17">
        <f>SUM(F148:BE148)</f>
        <v>0</v>
      </c>
      <c r="BN148" s="72" t="str">
        <f>IFERROR((BM149/BM148),"")</f>
        <v/>
      </c>
      <c r="BP148" s="5"/>
    </row>
    <row r="149" spans="1:68" s="2" customFormat="1" hidden="1" x14ac:dyDescent="0.25">
      <c r="A149" s="65"/>
      <c r="B149" s="95"/>
      <c r="C149" s="71"/>
      <c r="D149" s="71"/>
      <c r="E149" s="18" t="s">
        <v>9</v>
      </c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5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28"/>
      <c r="AL149" s="51"/>
      <c r="AM149" s="12"/>
      <c r="AN149" s="12"/>
      <c r="AO149" s="12"/>
      <c r="AP149" s="51"/>
      <c r="AQ149" s="12"/>
      <c r="AR149" s="12"/>
      <c r="AS149" s="12"/>
      <c r="AT149" s="51"/>
      <c r="AU149" s="12"/>
      <c r="AV149" s="12"/>
      <c r="AW149" s="12"/>
      <c r="AX149" s="51"/>
      <c r="AY149" s="12"/>
      <c r="AZ149" s="12"/>
      <c r="BA149" s="12"/>
      <c r="BB149" s="51"/>
      <c r="BC149" s="12"/>
      <c r="BD149" s="12"/>
      <c r="BE149" s="12"/>
      <c r="BF149" s="51"/>
      <c r="BG149" s="12"/>
      <c r="BH149" s="12"/>
      <c r="BI149" s="12"/>
      <c r="BJ149" s="51"/>
      <c r="BK149" s="12"/>
      <c r="BL149" s="12"/>
      <c r="BM149" s="17">
        <f>SUM(F149:BE149)</f>
        <v>0</v>
      </c>
      <c r="BN149" s="72"/>
      <c r="BP149" s="5"/>
    </row>
    <row r="150" spans="1:68" s="2" customFormat="1" hidden="1" x14ac:dyDescent="0.25">
      <c r="A150" s="65">
        <v>42</v>
      </c>
      <c r="B150" s="78" t="s">
        <v>31</v>
      </c>
      <c r="C150" s="70" t="s">
        <v>101</v>
      </c>
      <c r="D150" s="70"/>
      <c r="E150" s="16" t="s">
        <v>8</v>
      </c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30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30"/>
      <c r="AL150" s="30"/>
      <c r="AM150" s="14"/>
      <c r="AN150" s="14"/>
      <c r="AO150" s="14"/>
      <c r="AP150" s="30"/>
      <c r="AQ150" s="14"/>
      <c r="AR150" s="14"/>
      <c r="AS150" s="14"/>
      <c r="AT150" s="30"/>
      <c r="AU150" s="14"/>
      <c r="AV150" s="14"/>
      <c r="AW150" s="14"/>
      <c r="AX150" s="30"/>
      <c r="AY150" s="14"/>
      <c r="AZ150" s="14"/>
      <c r="BA150" s="14"/>
      <c r="BB150" s="30"/>
      <c r="BC150" s="14"/>
      <c r="BD150" s="14"/>
      <c r="BE150" s="14"/>
      <c r="BF150" s="30"/>
      <c r="BG150" s="14"/>
      <c r="BH150" s="14"/>
      <c r="BI150" s="14"/>
      <c r="BJ150" s="30"/>
      <c r="BK150" s="14"/>
      <c r="BL150" s="14"/>
      <c r="BM150" s="17">
        <f>SUM(F150:BE150)</f>
        <v>0</v>
      </c>
      <c r="BN150" s="72" t="str">
        <f>IFERROR((BM151/BM150),"")</f>
        <v/>
      </c>
      <c r="BP150" s="5"/>
    </row>
    <row r="151" spans="1:68" s="2" customFormat="1" hidden="1" x14ac:dyDescent="0.25">
      <c r="A151" s="65"/>
      <c r="B151" s="95"/>
      <c r="C151" s="71"/>
      <c r="D151" s="71"/>
      <c r="E151" s="18" t="s">
        <v>9</v>
      </c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5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28"/>
      <c r="AL151" s="51"/>
      <c r="AM151" s="12"/>
      <c r="AN151" s="12"/>
      <c r="AO151" s="12"/>
      <c r="AP151" s="51"/>
      <c r="AQ151" s="12"/>
      <c r="AR151" s="12"/>
      <c r="AS151" s="12"/>
      <c r="AT151" s="51"/>
      <c r="AU151" s="12"/>
      <c r="AV151" s="12"/>
      <c r="AW151" s="12"/>
      <c r="AX151" s="51"/>
      <c r="AY151" s="12"/>
      <c r="AZ151" s="12"/>
      <c r="BA151" s="12"/>
      <c r="BB151" s="51"/>
      <c r="BC151" s="12"/>
      <c r="BD151" s="12"/>
      <c r="BE151" s="12"/>
      <c r="BF151" s="51"/>
      <c r="BG151" s="12"/>
      <c r="BH151" s="12"/>
      <c r="BI151" s="12"/>
      <c r="BJ151" s="51"/>
      <c r="BK151" s="12"/>
      <c r="BL151" s="12"/>
      <c r="BM151" s="17">
        <f>SUM(F151:BE151)</f>
        <v>0</v>
      </c>
      <c r="BN151" s="72"/>
      <c r="BP151" s="5"/>
    </row>
    <row r="152" spans="1:68" s="2" customFormat="1" hidden="1" x14ac:dyDescent="0.25">
      <c r="A152" s="65">
        <v>43</v>
      </c>
      <c r="B152" s="78" t="s">
        <v>32</v>
      </c>
      <c r="C152" s="70" t="s">
        <v>108</v>
      </c>
      <c r="D152" s="70"/>
      <c r="E152" s="16" t="s">
        <v>8</v>
      </c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30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30"/>
      <c r="AL152" s="30"/>
      <c r="AM152" s="14"/>
      <c r="AN152" s="14"/>
      <c r="AO152" s="14"/>
      <c r="AP152" s="30"/>
      <c r="AQ152" s="14"/>
      <c r="AR152" s="14"/>
      <c r="AS152" s="14"/>
      <c r="AT152" s="30"/>
      <c r="AU152" s="14"/>
      <c r="AV152" s="14"/>
      <c r="AW152" s="14"/>
      <c r="AX152" s="30"/>
      <c r="AY152" s="14"/>
      <c r="AZ152" s="14"/>
      <c r="BA152" s="14"/>
      <c r="BB152" s="30"/>
      <c r="BC152" s="14"/>
      <c r="BD152" s="14"/>
      <c r="BE152" s="14"/>
      <c r="BF152" s="30"/>
      <c r="BG152" s="14"/>
      <c r="BH152" s="14"/>
      <c r="BI152" s="14"/>
      <c r="BJ152" s="30"/>
      <c r="BK152" s="14"/>
      <c r="BL152" s="14"/>
      <c r="BM152" s="17">
        <f>SUM(F152:BE152)</f>
        <v>0</v>
      </c>
      <c r="BN152" s="72" t="str">
        <f>IFERROR((BM153/BM152),"")</f>
        <v/>
      </c>
      <c r="BP152" s="5"/>
    </row>
    <row r="153" spans="1:68" s="2" customFormat="1" hidden="1" x14ac:dyDescent="0.25">
      <c r="A153" s="65"/>
      <c r="B153" s="95"/>
      <c r="C153" s="71"/>
      <c r="D153" s="71"/>
      <c r="E153" s="18" t="s">
        <v>9</v>
      </c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5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28"/>
      <c r="AL153" s="51"/>
      <c r="AM153" s="12"/>
      <c r="AN153" s="12"/>
      <c r="AO153" s="12"/>
      <c r="AP153" s="51"/>
      <c r="AQ153" s="12"/>
      <c r="AR153" s="12"/>
      <c r="AS153" s="12"/>
      <c r="AT153" s="51"/>
      <c r="AU153" s="12"/>
      <c r="AV153" s="12"/>
      <c r="AW153" s="12"/>
      <c r="AX153" s="51"/>
      <c r="AY153" s="12"/>
      <c r="AZ153" s="12"/>
      <c r="BA153" s="12"/>
      <c r="BB153" s="51"/>
      <c r="BC153" s="12"/>
      <c r="BD153" s="12"/>
      <c r="BE153" s="12"/>
      <c r="BF153" s="51"/>
      <c r="BG153" s="12"/>
      <c r="BH153" s="12"/>
      <c r="BI153" s="12"/>
      <c r="BJ153" s="51"/>
      <c r="BK153" s="12"/>
      <c r="BL153" s="12"/>
      <c r="BM153" s="17">
        <f>SUM(F153:BE153)</f>
        <v>0</v>
      </c>
      <c r="BN153" s="72"/>
      <c r="BP153" s="5"/>
    </row>
    <row r="154" spans="1:68" s="5" customFormat="1" hidden="1" x14ac:dyDescent="0.2">
      <c r="A154" s="90" t="s">
        <v>33</v>
      </c>
      <c r="B154" s="90"/>
      <c r="C154" s="90"/>
      <c r="D154" s="90"/>
      <c r="E154" s="90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30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30"/>
      <c r="AL154" s="30"/>
      <c r="AM154" s="21"/>
      <c r="AN154" s="21"/>
      <c r="AO154" s="21"/>
      <c r="AP154" s="30"/>
      <c r="AQ154" s="21"/>
      <c r="AR154" s="21"/>
      <c r="AS154" s="21"/>
      <c r="AT154" s="30"/>
      <c r="AU154" s="21"/>
      <c r="AV154" s="21"/>
      <c r="AW154" s="21"/>
      <c r="AX154" s="30"/>
      <c r="AY154" s="21"/>
      <c r="AZ154" s="21"/>
      <c r="BA154" s="21"/>
      <c r="BB154" s="30"/>
      <c r="BC154" s="21"/>
      <c r="BD154" s="21"/>
      <c r="BE154" s="21"/>
      <c r="BF154" s="30"/>
      <c r="BG154" s="21"/>
      <c r="BH154" s="21"/>
      <c r="BI154" s="21"/>
      <c r="BJ154" s="30"/>
      <c r="BK154" s="21"/>
      <c r="BL154" s="21"/>
      <c r="BM154" s="22"/>
      <c r="BN154" s="22"/>
    </row>
    <row r="155" spans="1:68" s="2" customFormat="1" hidden="1" x14ac:dyDescent="0.25">
      <c r="A155" s="65">
        <v>44</v>
      </c>
      <c r="B155" s="78" t="s">
        <v>34</v>
      </c>
      <c r="C155" s="70" t="s">
        <v>100</v>
      </c>
      <c r="D155" s="70"/>
      <c r="E155" s="16" t="s">
        <v>8</v>
      </c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51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28"/>
      <c r="AL155" s="51"/>
      <c r="AM155" s="14"/>
      <c r="AN155" s="14"/>
      <c r="AO155" s="14"/>
      <c r="AP155" s="51"/>
      <c r="AQ155" s="14"/>
      <c r="AR155" s="14"/>
      <c r="AS155" s="14"/>
      <c r="AT155" s="51"/>
      <c r="AU155" s="14"/>
      <c r="AV155" s="14"/>
      <c r="AW155" s="14"/>
      <c r="AX155" s="51"/>
      <c r="AY155" s="14"/>
      <c r="AZ155" s="14"/>
      <c r="BA155" s="14"/>
      <c r="BB155" s="51"/>
      <c r="BC155" s="14"/>
      <c r="BD155" s="14"/>
      <c r="BE155" s="14"/>
      <c r="BF155" s="51"/>
      <c r="BG155" s="14"/>
      <c r="BH155" s="14"/>
      <c r="BI155" s="14"/>
      <c r="BJ155" s="51"/>
      <c r="BK155" s="14"/>
      <c r="BL155" s="14"/>
      <c r="BM155" s="17">
        <f>SUM(F155:BE155)</f>
        <v>0</v>
      </c>
      <c r="BN155" s="72" t="str">
        <f>IFERROR((BM156/BM155),"")</f>
        <v/>
      </c>
      <c r="BP155" s="5"/>
    </row>
    <row r="156" spans="1:68" s="2" customFormat="1" hidden="1" x14ac:dyDescent="0.25">
      <c r="A156" s="65"/>
      <c r="B156" s="88"/>
      <c r="C156" s="71"/>
      <c r="D156" s="71"/>
      <c r="E156" s="18" t="s">
        <v>9</v>
      </c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30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30"/>
      <c r="AL156" s="30"/>
      <c r="AM156" s="12"/>
      <c r="AN156" s="12"/>
      <c r="AO156" s="12"/>
      <c r="AP156" s="30"/>
      <c r="AQ156" s="12"/>
      <c r="AR156" s="12"/>
      <c r="AS156" s="12"/>
      <c r="AT156" s="30"/>
      <c r="AU156" s="12"/>
      <c r="AV156" s="12"/>
      <c r="AW156" s="12"/>
      <c r="AX156" s="30"/>
      <c r="AY156" s="12"/>
      <c r="AZ156" s="12"/>
      <c r="BA156" s="12"/>
      <c r="BB156" s="30"/>
      <c r="BC156" s="12"/>
      <c r="BD156" s="12"/>
      <c r="BE156" s="23"/>
      <c r="BF156" s="30"/>
      <c r="BG156" s="12"/>
      <c r="BH156" s="12"/>
      <c r="BI156" s="12"/>
      <c r="BJ156" s="30"/>
      <c r="BK156" s="12"/>
      <c r="BL156" s="12"/>
      <c r="BM156" s="17">
        <f>SUM(F156:BE156)</f>
        <v>0</v>
      </c>
      <c r="BN156" s="72"/>
      <c r="BP156" s="5"/>
    </row>
    <row r="157" spans="1:68" s="2" customFormat="1" hidden="1" x14ac:dyDescent="0.25">
      <c r="A157" s="65">
        <v>45</v>
      </c>
      <c r="B157" s="78" t="s">
        <v>35</v>
      </c>
      <c r="C157" s="70" t="s">
        <v>106</v>
      </c>
      <c r="D157" s="71"/>
      <c r="E157" s="16" t="s">
        <v>8</v>
      </c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51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28"/>
      <c r="AL157" s="51"/>
      <c r="AM157" s="14"/>
      <c r="AN157" s="14"/>
      <c r="AO157" s="14"/>
      <c r="AP157" s="51"/>
      <c r="AQ157" s="14"/>
      <c r="AR157" s="14"/>
      <c r="AS157" s="14"/>
      <c r="AT157" s="51"/>
      <c r="AU157" s="14"/>
      <c r="AV157" s="14"/>
      <c r="AW157" s="14"/>
      <c r="AX157" s="51"/>
      <c r="AY157" s="14"/>
      <c r="AZ157" s="14"/>
      <c r="BA157" s="14"/>
      <c r="BB157" s="51"/>
      <c r="BC157" s="14"/>
      <c r="BD157" s="14"/>
      <c r="BE157" s="14"/>
      <c r="BF157" s="51"/>
      <c r="BG157" s="14"/>
      <c r="BH157" s="14"/>
      <c r="BI157" s="14"/>
      <c r="BJ157" s="51"/>
      <c r="BK157" s="14"/>
      <c r="BL157" s="14"/>
      <c r="BM157" s="17">
        <f>SUM(F157:BE157)</f>
        <v>0</v>
      </c>
      <c r="BN157" s="72" t="str">
        <f>IFERROR((BM158/BM157),"")</f>
        <v/>
      </c>
      <c r="BP157" s="5"/>
    </row>
    <row r="158" spans="1:68" s="2" customFormat="1" hidden="1" x14ac:dyDescent="0.25">
      <c r="A158" s="65"/>
      <c r="B158" s="88"/>
      <c r="C158" s="71"/>
      <c r="D158" s="71"/>
      <c r="E158" s="18" t="s">
        <v>9</v>
      </c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30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30"/>
      <c r="AL158" s="30"/>
      <c r="AM158" s="12"/>
      <c r="AN158" s="12"/>
      <c r="AO158" s="12"/>
      <c r="AP158" s="30"/>
      <c r="AQ158" s="12"/>
      <c r="AR158" s="12"/>
      <c r="AS158" s="12"/>
      <c r="AT158" s="30"/>
      <c r="AU158" s="12"/>
      <c r="AV158" s="12"/>
      <c r="AW158" s="12"/>
      <c r="AX158" s="30"/>
      <c r="AY158" s="12"/>
      <c r="AZ158" s="12"/>
      <c r="BA158" s="12"/>
      <c r="BB158" s="30"/>
      <c r="BC158" s="12"/>
      <c r="BD158" s="12"/>
      <c r="BE158" s="12"/>
      <c r="BF158" s="30"/>
      <c r="BG158" s="12"/>
      <c r="BH158" s="12"/>
      <c r="BI158" s="12"/>
      <c r="BJ158" s="30"/>
      <c r="BK158" s="12"/>
      <c r="BL158" s="12"/>
      <c r="BM158" s="17">
        <f>SUM(F158:BE158)</f>
        <v>0</v>
      </c>
      <c r="BN158" s="72"/>
      <c r="BP158" s="5"/>
    </row>
    <row r="159" spans="1:68" s="5" customFormat="1" hidden="1" x14ac:dyDescent="0.2">
      <c r="A159" s="90" t="s">
        <v>36</v>
      </c>
      <c r="B159" s="90"/>
      <c r="C159" s="90"/>
      <c r="D159" s="90"/>
      <c r="E159" s="90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5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8"/>
      <c r="AL159" s="51"/>
      <c r="AM159" s="21"/>
      <c r="AN159" s="21"/>
      <c r="AO159" s="21"/>
      <c r="AP159" s="51"/>
      <c r="AQ159" s="21"/>
      <c r="AR159" s="21"/>
      <c r="AS159" s="21"/>
      <c r="AT159" s="51"/>
      <c r="AU159" s="21"/>
      <c r="AV159" s="21"/>
      <c r="AW159" s="21"/>
      <c r="AX159" s="51"/>
      <c r="AY159" s="21"/>
      <c r="AZ159" s="21"/>
      <c r="BA159" s="21"/>
      <c r="BB159" s="51"/>
      <c r="BC159" s="21"/>
      <c r="BD159" s="21"/>
      <c r="BE159" s="21"/>
      <c r="BF159" s="51"/>
      <c r="BG159" s="21"/>
      <c r="BH159" s="21"/>
      <c r="BI159" s="21"/>
      <c r="BJ159" s="51"/>
      <c r="BK159" s="21"/>
      <c r="BL159" s="21"/>
      <c r="BM159" s="22"/>
      <c r="BN159" s="22"/>
    </row>
    <row r="160" spans="1:68" s="2" customFormat="1" hidden="1" x14ac:dyDescent="0.25">
      <c r="A160" s="65">
        <v>46</v>
      </c>
      <c r="B160" s="78" t="s">
        <v>37</v>
      </c>
      <c r="C160" s="70" t="s">
        <v>101</v>
      </c>
      <c r="D160" s="70"/>
      <c r="E160" s="16" t="s">
        <v>8</v>
      </c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30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30"/>
      <c r="AL160" s="30"/>
      <c r="AM160" s="14"/>
      <c r="AN160" s="14"/>
      <c r="AO160" s="14"/>
      <c r="AP160" s="30"/>
      <c r="AQ160" s="14"/>
      <c r="AR160" s="14"/>
      <c r="AS160" s="14"/>
      <c r="AT160" s="30"/>
      <c r="AU160" s="14"/>
      <c r="AV160" s="14"/>
      <c r="AW160" s="14"/>
      <c r="AX160" s="30"/>
      <c r="AY160" s="14"/>
      <c r="AZ160" s="14"/>
      <c r="BA160" s="14"/>
      <c r="BB160" s="30"/>
      <c r="BC160" s="14"/>
      <c r="BD160" s="14"/>
      <c r="BE160" s="14"/>
      <c r="BF160" s="30"/>
      <c r="BG160" s="14"/>
      <c r="BH160" s="14"/>
      <c r="BI160" s="14"/>
      <c r="BJ160" s="30"/>
      <c r="BK160" s="14"/>
      <c r="BL160" s="14"/>
      <c r="BM160" s="17">
        <f>SUM(F160:BE160)</f>
        <v>0</v>
      </c>
      <c r="BN160" s="72" t="str">
        <f>IFERROR((BM161/BM160),"")</f>
        <v/>
      </c>
      <c r="BP160" s="5"/>
    </row>
    <row r="161" spans="1:68" s="2" customFormat="1" hidden="1" x14ac:dyDescent="0.25">
      <c r="A161" s="65"/>
      <c r="B161" s="95"/>
      <c r="C161" s="71"/>
      <c r="D161" s="71"/>
      <c r="E161" s="18" t="s">
        <v>9</v>
      </c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5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28"/>
      <c r="AL161" s="51"/>
      <c r="AM161" s="12"/>
      <c r="AN161" s="12"/>
      <c r="AO161" s="12"/>
      <c r="AP161" s="51"/>
      <c r="AQ161" s="12"/>
      <c r="AR161" s="12"/>
      <c r="AS161" s="12"/>
      <c r="AT161" s="51"/>
      <c r="AU161" s="12"/>
      <c r="AV161" s="12"/>
      <c r="AW161" s="12"/>
      <c r="AX161" s="51"/>
      <c r="AY161" s="12"/>
      <c r="AZ161" s="12"/>
      <c r="BA161" s="12"/>
      <c r="BB161" s="51"/>
      <c r="BC161" s="12"/>
      <c r="BD161" s="12"/>
      <c r="BE161" s="12"/>
      <c r="BF161" s="51"/>
      <c r="BG161" s="12"/>
      <c r="BH161" s="12"/>
      <c r="BI161" s="12"/>
      <c r="BJ161" s="51"/>
      <c r="BK161" s="12"/>
      <c r="BL161" s="12"/>
      <c r="BM161" s="17">
        <f>SUM(F161:BE161)</f>
        <v>0</v>
      </c>
      <c r="BN161" s="72"/>
      <c r="BP161" s="5"/>
    </row>
    <row r="162" spans="1:68" s="5" customFormat="1" ht="13.5" hidden="1" customHeight="1" x14ac:dyDescent="0.2">
      <c r="A162" s="90" t="s">
        <v>38</v>
      </c>
      <c r="B162" s="90"/>
      <c r="C162" s="90"/>
      <c r="D162" s="90"/>
      <c r="E162" s="90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30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30"/>
      <c r="AL162" s="30"/>
      <c r="AM162" s="21"/>
      <c r="AN162" s="21"/>
      <c r="AO162" s="21"/>
      <c r="AP162" s="30"/>
      <c r="AQ162" s="21"/>
      <c r="AR162" s="21"/>
      <c r="AS162" s="21"/>
      <c r="AT162" s="30"/>
      <c r="AU162" s="21"/>
      <c r="AV162" s="21"/>
      <c r="AW162" s="21"/>
      <c r="AX162" s="30"/>
      <c r="AY162" s="21"/>
      <c r="AZ162" s="21"/>
      <c r="BA162" s="21"/>
      <c r="BB162" s="30"/>
      <c r="BC162" s="21"/>
      <c r="BD162" s="21"/>
      <c r="BE162" s="21"/>
      <c r="BF162" s="30"/>
      <c r="BG162" s="21"/>
      <c r="BH162" s="21"/>
      <c r="BI162" s="21"/>
      <c r="BJ162" s="30"/>
      <c r="BK162" s="21"/>
      <c r="BL162" s="21"/>
      <c r="BM162" s="22"/>
      <c r="BN162" s="22"/>
    </row>
    <row r="163" spans="1:68" s="2" customFormat="1" hidden="1" x14ac:dyDescent="0.25">
      <c r="A163" s="65">
        <v>47</v>
      </c>
      <c r="B163" s="78" t="s">
        <v>39</v>
      </c>
      <c r="C163" s="70" t="s">
        <v>107</v>
      </c>
      <c r="D163" s="70"/>
      <c r="E163" s="16" t="s">
        <v>8</v>
      </c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51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28"/>
      <c r="AL163" s="51"/>
      <c r="AM163" s="14"/>
      <c r="AN163" s="14"/>
      <c r="AO163" s="14"/>
      <c r="AP163" s="51"/>
      <c r="AQ163" s="14"/>
      <c r="AR163" s="14"/>
      <c r="AS163" s="14"/>
      <c r="AT163" s="51"/>
      <c r="AU163" s="14"/>
      <c r="AV163" s="14"/>
      <c r="AW163" s="14"/>
      <c r="AX163" s="51"/>
      <c r="AY163" s="14"/>
      <c r="AZ163" s="14"/>
      <c r="BA163" s="14"/>
      <c r="BB163" s="51"/>
      <c r="BC163" s="14"/>
      <c r="BD163" s="14"/>
      <c r="BE163" s="14"/>
      <c r="BF163" s="51"/>
      <c r="BG163" s="14"/>
      <c r="BH163" s="14"/>
      <c r="BI163" s="14"/>
      <c r="BJ163" s="51"/>
      <c r="BK163" s="14"/>
      <c r="BL163" s="14"/>
      <c r="BM163" s="17">
        <f>SUM(F163:BE163)</f>
        <v>0</v>
      </c>
      <c r="BN163" s="72" t="str">
        <f>IFERROR((BM164/BM163),"")</f>
        <v/>
      </c>
      <c r="BP163" s="5"/>
    </row>
    <row r="164" spans="1:68" s="2" customFormat="1" hidden="1" x14ac:dyDescent="0.25">
      <c r="A164" s="65"/>
      <c r="B164" s="88"/>
      <c r="C164" s="71"/>
      <c r="D164" s="71"/>
      <c r="E164" s="18" t="s">
        <v>9</v>
      </c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30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30"/>
      <c r="AL164" s="30"/>
      <c r="AM164" s="12"/>
      <c r="AN164" s="12"/>
      <c r="AO164" s="12"/>
      <c r="AP164" s="30"/>
      <c r="AQ164" s="12"/>
      <c r="AR164" s="12"/>
      <c r="AS164" s="12"/>
      <c r="AT164" s="30"/>
      <c r="AU164" s="12"/>
      <c r="AV164" s="12"/>
      <c r="AW164" s="12"/>
      <c r="AX164" s="30"/>
      <c r="AY164" s="12"/>
      <c r="AZ164" s="12"/>
      <c r="BA164" s="12"/>
      <c r="BB164" s="30"/>
      <c r="BC164" s="12"/>
      <c r="BD164" s="12"/>
      <c r="BE164" s="12"/>
      <c r="BF164" s="30"/>
      <c r="BG164" s="12"/>
      <c r="BH164" s="12"/>
      <c r="BI164" s="12"/>
      <c r="BJ164" s="30"/>
      <c r="BK164" s="12"/>
      <c r="BL164" s="12"/>
      <c r="BM164" s="17">
        <f>SUM(F164:BE164)</f>
        <v>0</v>
      </c>
      <c r="BN164" s="72"/>
      <c r="BP164" s="5"/>
    </row>
    <row r="165" spans="1:68" s="5" customFormat="1" ht="13.5" hidden="1" customHeight="1" x14ac:dyDescent="0.2">
      <c r="A165" s="90" t="s">
        <v>40</v>
      </c>
      <c r="B165" s="90"/>
      <c r="C165" s="90"/>
      <c r="D165" s="90"/>
      <c r="E165" s="90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5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8"/>
      <c r="AL165" s="51"/>
      <c r="AM165" s="21"/>
      <c r="AN165" s="21"/>
      <c r="AO165" s="21"/>
      <c r="AP165" s="51"/>
      <c r="AQ165" s="21"/>
      <c r="AR165" s="21"/>
      <c r="AS165" s="21"/>
      <c r="AT165" s="51"/>
      <c r="AU165" s="21"/>
      <c r="AV165" s="21"/>
      <c r="AW165" s="21"/>
      <c r="AX165" s="51"/>
      <c r="AY165" s="21"/>
      <c r="AZ165" s="21"/>
      <c r="BA165" s="21"/>
      <c r="BB165" s="51"/>
      <c r="BC165" s="21"/>
      <c r="BD165" s="21"/>
      <c r="BE165" s="21"/>
      <c r="BF165" s="51"/>
      <c r="BG165" s="21"/>
      <c r="BH165" s="21"/>
      <c r="BI165" s="21"/>
      <c r="BJ165" s="51"/>
      <c r="BK165" s="21"/>
      <c r="BL165" s="21"/>
      <c r="BM165" s="22"/>
      <c r="BN165" s="22"/>
    </row>
    <row r="166" spans="1:68" s="2" customFormat="1" hidden="1" x14ac:dyDescent="0.25">
      <c r="A166" s="65">
        <v>48</v>
      </c>
      <c r="B166" s="78" t="s">
        <v>41</v>
      </c>
      <c r="C166" s="70" t="s">
        <v>99</v>
      </c>
      <c r="D166" s="70"/>
      <c r="E166" s="16" t="s">
        <v>8</v>
      </c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30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30"/>
      <c r="AL166" s="30"/>
      <c r="AM166" s="14"/>
      <c r="AN166" s="14"/>
      <c r="AO166" s="14"/>
      <c r="AP166" s="30"/>
      <c r="AQ166" s="14"/>
      <c r="AR166" s="14"/>
      <c r="AS166" s="14"/>
      <c r="AT166" s="30"/>
      <c r="AU166" s="14"/>
      <c r="AV166" s="14"/>
      <c r="AW166" s="14"/>
      <c r="AX166" s="30"/>
      <c r="AY166" s="14"/>
      <c r="AZ166" s="14"/>
      <c r="BA166" s="14"/>
      <c r="BB166" s="30"/>
      <c r="BC166" s="14"/>
      <c r="BD166" s="14"/>
      <c r="BE166" s="14"/>
      <c r="BF166" s="30"/>
      <c r="BG166" s="14"/>
      <c r="BH166" s="14"/>
      <c r="BI166" s="14"/>
      <c r="BJ166" s="30"/>
      <c r="BK166" s="14"/>
      <c r="BL166" s="14"/>
      <c r="BM166" s="17">
        <f>SUM(F166:BE166)</f>
        <v>0</v>
      </c>
      <c r="BN166" s="72" t="str">
        <f>IFERROR((BM167/BM166),"")</f>
        <v/>
      </c>
      <c r="BP166" s="5"/>
    </row>
    <row r="167" spans="1:68" s="2" customFormat="1" hidden="1" x14ac:dyDescent="0.25">
      <c r="A167" s="65"/>
      <c r="B167" s="88"/>
      <c r="C167" s="71"/>
      <c r="D167" s="71"/>
      <c r="E167" s="18" t="s">
        <v>9</v>
      </c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5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28"/>
      <c r="AL167" s="51"/>
      <c r="AM167" s="12"/>
      <c r="AN167" s="12"/>
      <c r="AO167" s="12"/>
      <c r="AP167" s="51"/>
      <c r="AQ167" s="12"/>
      <c r="AR167" s="12"/>
      <c r="AS167" s="12"/>
      <c r="AT167" s="51"/>
      <c r="AU167" s="12"/>
      <c r="AV167" s="12"/>
      <c r="AW167" s="12"/>
      <c r="AX167" s="51"/>
      <c r="AY167" s="12"/>
      <c r="AZ167" s="12"/>
      <c r="BA167" s="12"/>
      <c r="BB167" s="51"/>
      <c r="BC167" s="12"/>
      <c r="BD167" s="12"/>
      <c r="BE167" s="12"/>
      <c r="BF167" s="51"/>
      <c r="BG167" s="12"/>
      <c r="BH167" s="12"/>
      <c r="BI167" s="12"/>
      <c r="BJ167" s="51"/>
      <c r="BK167" s="12"/>
      <c r="BL167" s="12"/>
      <c r="BM167" s="17">
        <f>SUM(F167:BE167)</f>
        <v>0</v>
      </c>
      <c r="BN167" s="72"/>
      <c r="BP167" s="5"/>
    </row>
    <row r="168" spans="1:68" s="2" customFormat="1" hidden="1" x14ac:dyDescent="0.25">
      <c r="A168" s="65">
        <v>49</v>
      </c>
      <c r="B168" s="78" t="s">
        <v>42</v>
      </c>
      <c r="C168" s="70" t="s">
        <v>109</v>
      </c>
      <c r="D168" s="70"/>
      <c r="E168" s="16" t="s">
        <v>8</v>
      </c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30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30"/>
      <c r="AL168" s="30"/>
      <c r="AM168" s="14"/>
      <c r="AN168" s="14"/>
      <c r="AO168" s="14"/>
      <c r="AP168" s="30"/>
      <c r="AQ168" s="14"/>
      <c r="AR168" s="14"/>
      <c r="AS168" s="14"/>
      <c r="AT168" s="30"/>
      <c r="AU168" s="14"/>
      <c r="AV168" s="14"/>
      <c r="AW168" s="14"/>
      <c r="AX168" s="30"/>
      <c r="AY168" s="14"/>
      <c r="AZ168" s="14"/>
      <c r="BA168" s="14"/>
      <c r="BB168" s="30"/>
      <c r="BC168" s="14"/>
      <c r="BD168" s="14"/>
      <c r="BE168" s="14"/>
      <c r="BF168" s="30"/>
      <c r="BG168" s="14"/>
      <c r="BH168" s="14"/>
      <c r="BI168" s="14"/>
      <c r="BJ168" s="30"/>
      <c r="BK168" s="14"/>
      <c r="BL168" s="14"/>
      <c r="BM168" s="17">
        <f>SUM(F168:BE168)</f>
        <v>0</v>
      </c>
      <c r="BN168" s="72" t="str">
        <f>IFERROR((BM169/BM168),"")</f>
        <v/>
      </c>
      <c r="BP168" s="5"/>
    </row>
    <row r="169" spans="1:68" s="2" customFormat="1" hidden="1" x14ac:dyDescent="0.25">
      <c r="A169" s="65"/>
      <c r="B169" s="95"/>
      <c r="C169" s="71"/>
      <c r="D169" s="71"/>
      <c r="E169" s="18" t="s">
        <v>9</v>
      </c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5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28"/>
      <c r="AL169" s="51"/>
      <c r="AM169" s="12"/>
      <c r="AN169" s="12"/>
      <c r="AO169" s="12"/>
      <c r="AP169" s="51"/>
      <c r="AQ169" s="12"/>
      <c r="AR169" s="12"/>
      <c r="AS169" s="12"/>
      <c r="AT169" s="51"/>
      <c r="AU169" s="12"/>
      <c r="AV169" s="12"/>
      <c r="AW169" s="12"/>
      <c r="AX169" s="51"/>
      <c r="AY169" s="12"/>
      <c r="AZ169" s="12"/>
      <c r="BA169" s="12"/>
      <c r="BB169" s="51"/>
      <c r="BC169" s="12"/>
      <c r="BD169" s="12"/>
      <c r="BE169" s="12"/>
      <c r="BF169" s="51"/>
      <c r="BG169" s="12"/>
      <c r="BH169" s="12"/>
      <c r="BI169" s="12"/>
      <c r="BJ169" s="51"/>
      <c r="BK169" s="12"/>
      <c r="BL169" s="12"/>
      <c r="BM169" s="17">
        <f>SUM(F169:BE169)</f>
        <v>0</v>
      </c>
      <c r="BN169" s="72"/>
      <c r="BP169" s="5"/>
    </row>
    <row r="170" spans="1:68" s="5" customFormat="1" ht="13.5" hidden="1" customHeight="1" x14ac:dyDescent="0.2">
      <c r="A170" s="90" t="s">
        <v>43</v>
      </c>
      <c r="B170" s="90"/>
      <c r="C170" s="90"/>
      <c r="D170" s="90"/>
      <c r="E170" s="90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30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30"/>
      <c r="AL170" s="30"/>
      <c r="AM170" s="21"/>
      <c r="AN170" s="21"/>
      <c r="AO170" s="21"/>
      <c r="AP170" s="30"/>
      <c r="AQ170" s="21"/>
      <c r="AR170" s="21"/>
      <c r="AS170" s="21"/>
      <c r="AT170" s="30"/>
      <c r="AU170" s="21"/>
      <c r="AV170" s="21"/>
      <c r="AW170" s="21"/>
      <c r="AX170" s="30"/>
      <c r="AY170" s="21"/>
      <c r="AZ170" s="21"/>
      <c r="BA170" s="21"/>
      <c r="BB170" s="30"/>
      <c r="BC170" s="21"/>
      <c r="BD170" s="21"/>
      <c r="BE170" s="21"/>
      <c r="BF170" s="30"/>
      <c r="BG170" s="21"/>
      <c r="BH170" s="21"/>
      <c r="BI170" s="21"/>
      <c r="BJ170" s="30"/>
      <c r="BK170" s="21"/>
      <c r="BL170" s="21"/>
      <c r="BM170" s="22"/>
      <c r="BN170" s="22"/>
    </row>
    <row r="171" spans="1:68" s="2" customFormat="1" hidden="1" x14ac:dyDescent="0.25">
      <c r="A171" s="65">
        <v>50</v>
      </c>
      <c r="B171" s="94" t="s">
        <v>44</v>
      </c>
      <c r="C171" s="70" t="s">
        <v>101</v>
      </c>
      <c r="D171" s="70"/>
      <c r="E171" s="16" t="s">
        <v>8</v>
      </c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51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28"/>
      <c r="AL171" s="51"/>
      <c r="AM171" s="14"/>
      <c r="AN171" s="14"/>
      <c r="AO171" s="14"/>
      <c r="AP171" s="51"/>
      <c r="AQ171" s="14"/>
      <c r="AR171" s="14"/>
      <c r="AS171" s="14"/>
      <c r="AT171" s="51"/>
      <c r="AU171" s="14"/>
      <c r="AV171" s="14"/>
      <c r="AW171" s="14"/>
      <c r="AX171" s="51"/>
      <c r="AY171" s="14"/>
      <c r="AZ171" s="14"/>
      <c r="BA171" s="14"/>
      <c r="BB171" s="51"/>
      <c r="BC171" s="14"/>
      <c r="BD171" s="14"/>
      <c r="BE171" s="14"/>
      <c r="BF171" s="51"/>
      <c r="BG171" s="14"/>
      <c r="BH171" s="14"/>
      <c r="BI171" s="14"/>
      <c r="BJ171" s="51"/>
      <c r="BK171" s="14"/>
      <c r="BL171" s="14"/>
      <c r="BM171" s="17">
        <f>SUM(F171:BE171)</f>
        <v>0</v>
      </c>
      <c r="BN171" s="72" t="str">
        <f t="shared" ref="BN171:BN179" si="32">IFERROR((BM172/BM171),"")</f>
        <v/>
      </c>
      <c r="BP171" s="5"/>
    </row>
    <row r="172" spans="1:68" s="2" customFormat="1" hidden="1" x14ac:dyDescent="0.25">
      <c r="A172" s="65"/>
      <c r="B172" s="95"/>
      <c r="C172" s="71"/>
      <c r="D172" s="71"/>
      <c r="E172" s="18" t="s">
        <v>9</v>
      </c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30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30"/>
      <c r="AL172" s="30"/>
      <c r="AM172" s="12"/>
      <c r="AN172" s="12"/>
      <c r="AO172" s="12"/>
      <c r="AP172" s="30"/>
      <c r="AQ172" s="12"/>
      <c r="AR172" s="12"/>
      <c r="AS172" s="12"/>
      <c r="AT172" s="30"/>
      <c r="AU172" s="12"/>
      <c r="AV172" s="12"/>
      <c r="AW172" s="12"/>
      <c r="AX172" s="30"/>
      <c r="AY172" s="12"/>
      <c r="AZ172" s="12"/>
      <c r="BA172" s="12"/>
      <c r="BB172" s="30"/>
      <c r="BC172" s="12"/>
      <c r="BD172" s="12"/>
      <c r="BE172" s="12"/>
      <c r="BF172" s="30"/>
      <c r="BG172" s="12"/>
      <c r="BH172" s="12"/>
      <c r="BI172" s="12"/>
      <c r="BJ172" s="30"/>
      <c r="BK172" s="12"/>
      <c r="BL172" s="12"/>
      <c r="BM172" s="17">
        <f>SUM(F172:BE172)</f>
        <v>0</v>
      </c>
      <c r="BN172" s="72"/>
      <c r="BP172" s="5"/>
    </row>
    <row r="173" spans="1:68" s="2" customFormat="1" hidden="1" x14ac:dyDescent="0.25">
      <c r="A173" s="65">
        <v>51</v>
      </c>
      <c r="B173" s="94" t="s">
        <v>45</v>
      </c>
      <c r="C173" s="70" t="s">
        <v>101</v>
      </c>
      <c r="D173" s="70"/>
      <c r="E173" s="16" t="s">
        <v>8</v>
      </c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51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28"/>
      <c r="AL173" s="51"/>
      <c r="AM173" s="12"/>
      <c r="AN173" s="12"/>
      <c r="AO173" s="12"/>
      <c r="AP173" s="51"/>
      <c r="AQ173" s="12"/>
      <c r="AR173" s="12"/>
      <c r="AS173" s="12"/>
      <c r="AT173" s="51"/>
      <c r="AU173" s="12"/>
      <c r="AV173" s="12"/>
      <c r="AW173" s="12"/>
      <c r="AX173" s="51"/>
      <c r="AY173" s="12"/>
      <c r="AZ173" s="12"/>
      <c r="BA173" s="12"/>
      <c r="BB173" s="51"/>
      <c r="BC173" s="12"/>
      <c r="BD173" s="12"/>
      <c r="BE173" s="12"/>
      <c r="BF173" s="51"/>
      <c r="BG173" s="12"/>
      <c r="BH173" s="12"/>
      <c r="BI173" s="12"/>
      <c r="BJ173" s="51"/>
      <c r="BK173" s="12"/>
      <c r="BL173" s="12"/>
      <c r="BM173" s="17">
        <f>SUM(F173:BE173)</f>
        <v>0</v>
      </c>
      <c r="BN173" s="72" t="str">
        <f t="shared" si="32"/>
        <v/>
      </c>
      <c r="BP173" s="5"/>
    </row>
    <row r="174" spans="1:68" s="2" customFormat="1" hidden="1" x14ac:dyDescent="0.25">
      <c r="A174" s="65"/>
      <c r="B174" s="95"/>
      <c r="C174" s="71"/>
      <c r="D174" s="71"/>
      <c r="E174" s="18" t="s">
        <v>9</v>
      </c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30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30"/>
      <c r="AL174" s="30"/>
      <c r="AM174" s="12"/>
      <c r="AN174" s="12"/>
      <c r="AO174" s="12"/>
      <c r="AP174" s="30"/>
      <c r="AQ174" s="12"/>
      <c r="AR174" s="12"/>
      <c r="AS174" s="12"/>
      <c r="AT174" s="30"/>
      <c r="AU174" s="12"/>
      <c r="AV174" s="12"/>
      <c r="AW174" s="12"/>
      <c r="AX174" s="30"/>
      <c r="AY174" s="12"/>
      <c r="AZ174" s="12"/>
      <c r="BA174" s="12"/>
      <c r="BB174" s="30"/>
      <c r="BC174" s="12"/>
      <c r="BD174" s="12"/>
      <c r="BE174" s="12"/>
      <c r="BF174" s="30"/>
      <c r="BG174" s="12"/>
      <c r="BH174" s="12"/>
      <c r="BI174" s="12"/>
      <c r="BJ174" s="30"/>
      <c r="BK174" s="12"/>
      <c r="BL174" s="12"/>
      <c r="BM174" s="17">
        <f>SUM(F174:BE174)</f>
        <v>0</v>
      </c>
      <c r="BN174" s="72"/>
      <c r="BP174" s="5"/>
    </row>
    <row r="175" spans="1:68" s="2" customFormat="1" hidden="1" x14ac:dyDescent="0.25">
      <c r="A175" s="65">
        <v>52</v>
      </c>
      <c r="B175" s="94" t="s">
        <v>46</v>
      </c>
      <c r="C175" s="70" t="s">
        <v>101</v>
      </c>
      <c r="D175" s="70"/>
      <c r="E175" s="16" t="s">
        <v>8</v>
      </c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51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28"/>
      <c r="AL175" s="51"/>
      <c r="AM175" s="14"/>
      <c r="AN175" s="14"/>
      <c r="AO175" s="14"/>
      <c r="AP175" s="51"/>
      <c r="AQ175" s="14"/>
      <c r="AR175" s="14"/>
      <c r="AS175" s="14"/>
      <c r="AT175" s="51"/>
      <c r="AU175" s="14"/>
      <c r="AV175" s="14"/>
      <c r="AW175" s="14"/>
      <c r="AX175" s="51"/>
      <c r="AY175" s="14"/>
      <c r="AZ175" s="14"/>
      <c r="BA175" s="14"/>
      <c r="BB175" s="51"/>
      <c r="BC175" s="14"/>
      <c r="BD175" s="14"/>
      <c r="BE175" s="14"/>
      <c r="BF175" s="51"/>
      <c r="BG175" s="14"/>
      <c r="BH175" s="14"/>
      <c r="BI175" s="14"/>
      <c r="BJ175" s="51"/>
      <c r="BK175" s="14"/>
      <c r="BL175" s="14"/>
      <c r="BM175" s="17">
        <f>SUM(F175:BE175)</f>
        <v>0</v>
      </c>
      <c r="BN175" s="72" t="str">
        <f t="shared" si="32"/>
        <v/>
      </c>
      <c r="BP175" s="5"/>
    </row>
    <row r="176" spans="1:68" s="2" customFormat="1" hidden="1" x14ac:dyDescent="0.25">
      <c r="A176" s="65"/>
      <c r="B176" s="95"/>
      <c r="C176" s="71"/>
      <c r="D176" s="71"/>
      <c r="E176" s="18" t="s">
        <v>9</v>
      </c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30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30"/>
      <c r="AL176" s="30"/>
      <c r="AM176" s="12"/>
      <c r="AN176" s="12"/>
      <c r="AO176" s="12"/>
      <c r="AP176" s="30"/>
      <c r="AQ176" s="12"/>
      <c r="AR176" s="12"/>
      <c r="AS176" s="12"/>
      <c r="AT176" s="30"/>
      <c r="AU176" s="12"/>
      <c r="AV176" s="12"/>
      <c r="AW176" s="12"/>
      <c r="AX176" s="30"/>
      <c r="AY176" s="12"/>
      <c r="AZ176" s="12"/>
      <c r="BA176" s="12"/>
      <c r="BB176" s="30"/>
      <c r="BC176" s="12"/>
      <c r="BD176" s="12"/>
      <c r="BE176" s="12"/>
      <c r="BF176" s="30"/>
      <c r="BG176" s="12"/>
      <c r="BH176" s="12"/>
      <c r="BI176" s="12"/>
      <c r="BJ176" s="30"/>
      <c r="BK176" s="12"/>
      <c r="BL176" s="12"/>
      <c r="BM176" s="17">
        <f>SUM(F176:BE176)</f>
        <v>0</v>
      </c>
      <c r="BN176" s="72"/>
      <c r="BP176" s="5"/>
    </row>
    <row r="177" spans="1:68" s="2" customFormat="1" hidden="1" x14ac:dyDescent="0.25">
      <c r="A177" s="65">
        <v>53</v>
      </c>
      <c r="B177" s="94" t="s">
        <v>47</v>
      </c>
      <c r="C177" s="70" t="s">
        <v>101</v>
      </c>
      <c r="D177" s="70"/>
      <c r="E177" s="20" t="s">
        <v>8</v>
      </c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51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4"/>
      <c r="AD177" s="12"/>
      <c r="AE177" s="12"/>
      <c r="AF177" s="12"/>
      <c r="AG177" s="12"/>
      <c r="AH177" s="12"/>
      <c r="AI177" s="12"/>
      <c r="AJ177" s="12"/>
      <c r="AK177" s="28"/>
      <c r="AL177" s="51"/>
      <c r="AM177" s="12"/>
      <c r="AN177" s="12"/>
      <c r="AO177" s="12"/>
      <c r="AP177" s="51"/>
      <c r="AQ177" s="12"/>
      <c r="AR177" s="12"/>
      <c r="AS177" s="12"/>
      <c r="AT177" s="51"/>
      <c r="AU177" s="14"/>
      <c r="AV177" s="12"/>
      <c r="AW177" s="12"/>
      <c r="AX177" s="51"/>
      <c r="AY177" s="12"/>
      <c r="AZ177" s="12"/>
      <c r="BA177" s="12"/>
      <c r="BB177" s="51"/>
      <c r="BC177" s="12"/>
      <c r="BD177" s="14"/>
      <c r="BE177" s="12"/>
      <c r="BF177" s="51"/>
      <c r="BG177" s="12"/>
      <c r="BH177" s="12"/>
      <c r="BI177" s="12"/>
      <c r="BJ177" s="51"/>
      <c r="BK177" s="12"/>
      <c r="BL177" s="12"/>
      <c r="BM177" s="17">
        <f>SUM(F177:BE177)</f>
        <v>0</v>
      </c>
      <c r="BN177" s="72" t="str">
        <f t="shared" si="32"/>
        <v/>
      </c>
      <c r="BP177" s="5"/>
    </row>
    <row r="178" spans="1:68" s="2" customFormat="1" hidden="1" x14ac:dyDescent="0.25">
      <c r="A178" s="65"/>
      <c r="B178" s="95"/>
      <c r="C178" s="71"/>
      <c r="D178" s="71"/>
      <c r="E178" s="19" t="s">
        <v>9</v>
      </c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30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30"/>
      <c r="AL178" s="30"/>
      <c r="AM178" s="12"/>
      <c r="AN178" s="12"/>
      <c r="AO178" s="12"/>
      <c r="AP178" s="30"/>
      <c r="AQ178" s="12"/>
      <c r="AR178" s="12"/>
      <c r="AS178" s="12"/>
      <c r="AT178" s="30"/>
      <c r="AU178" s="12"/>
      <c r="AV178" s="12"/>
      <c r="AW178" s="12"/>
      <c r="AX178" s="30"/>
      <c r="AY178" s="12"/>
      <c r="AZ178" s="12"/>
      <c r="BA178" s="12"/>
      <c r="BB178" s="30"/>
      <c r="BC178" s="12"/>
      <c r="BD178" s="12"/>
      <c r="BE178" s="12"/>
      <c r="BF178" s="30"/>
      <c r="BG178" s="12"/>
      <c r="BH178" s="12"/>
      <c r="BI178" s="12"/>
      <c r="BJ178" s="30"/>
      <c r="BK178" s="12"/>
      <c r="BL178" s="12"/>
      <c r="BM178" s="17">
        <f>SUM(F178:BE178)</f>
        <v>0</v>
      </c>
      <c r="BN178" s="72"/>
      <c r="BP178" s="5"/>
    </row>
    <row r="179" spans="1:68" s="2" customFormat="1" hidden="1" x14ac:dyDescent="0.25">
      <c r="A179" s="65">
        <v>54</v>
      </c>
      <c r="B179" s="78" t="s">
        <v>48</v>
      </c>
      <c r="C179" s="70" t="s">
        <v>101</v>
      </c>
      <c r="D179" s="70"/>
      <c r="E179" s="16" t="s">
        <v>8</v>
      </c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51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28"/>
      <c r="AL179" s="51"/>
      <c r="AM179" s="14"/>
      <c r="AN179" s="14"/>
      <c r="AO179" s="14"/>
      <c r="AP179" s="51"/>
      <c r="AQ179" s="14"/>
      <c r="AR179" s="14"/>
      <c r="AS179" s="14"/>
      <c r="AT179" s="51"/>
      <c r="AU179" s="14"/>
      <c r="AV179" s="14"/>
      <c r="AW179" s="14"/>
      <c r="AX179" s="51"/>
      <c r="AY179" s="14"/>
      <c r="AZ179" s="14"/>
      <c r="BA179" s="14"/>
      <c r="BB179" s="51"/>
      <c r="BC179" s="14"/>
      <c r="BD179" s="14"/>
      <c r="BE179" s="14"/>
      <c r="BF179" s="51"/>
      <c r="BG179" s="14"/>
      <c r="BH179" s="14"/>
      <c r="BI179" s="14"/>
      <c r="BJ179" s="51"/>
      <c r="BK179" s="14"/>
      <c r="BL179" s="14"/>
      <c r="BM179" s="17">
        <f>SUM(F179:BE179)</f>
        <v>0</v>
      </c>
      <c r="BN179" s="72" t="str">
        <f t="shared" si="32"/>
        <v/>
      </c>
      <c r="BP179" s="5"/>
    </row>
    <row r="180" spans="1:68" s="2" customFormat="1" hidden="1" x14ac:dyDescent="0.25">
      <c r="A180" s="65"/>
      <c r="B180" s="95"/>
      <c r="C180" s="71"/>
      <c r="D180" s="71"/>
      <c r="E180" s="18" t="s">
        <v>9</v>
      </c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30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30"/>
      <c r="AL180" s="30"/>
      <c r="AM180" s="12"/>
      <c r="AN180" s="12"/>
      <c r="AO180" s="12"/>
      <c r="AP180" s="30"/>
      <c r="AQ180" s="12"/>
      <c r="AR180" s="12"/>
      <c r="AS180" s="12"/>
      <c r="AT180" s="30"/>
      <c r="AU180" s="12"/>
      <c r="AV180" s="12"/>
      <c r="AW180" s="12"/>
      <c r="AX180" s="30"/>
      <c r="AY180" s="12"/>
      <c r="AZ180" s="12"/>
      <c r="BA180" s="12"/>
      <c r="BB180" s="30"/>
      <c r="BC180" s="12"/>
      <c r="BD180" s="12"/>
      <c r="BE180" s="12"/>
      <c r="BF180" s="30"/>
      <c r="BG180" s="12"/>
      <c r="BH180" s="12"/>
      <c r="BI180" s="12"/>
      <c r="BJ180" s="30"/>
      <c r="BK180" s="12"/>
      <c r="BL180" s="12"/>
      <c r="BM180" s="17">
        <f>SUM(F180:BE180)</f>
        <v>0</v>
      </c>
      <c r="BN180" s="72"/>
      <c r="BP180" s="5"/>
    </row>
    <row r="181" spans="1:68" s="2" customFormat="1" hidden="1" x14ac:dyDescent="0.25">
      <c r="A181" s="65">
        <v>55</v>
      </c>
      <c r="B181" s="78" t="s">
        <v>49</v>
      </c>
      <c r="C181" s="70" t="s">
        <v>101</v>
      </c>
      <c r="D181" s="70"/>
      <c r="E181" s="16" t="s">
        <v>8</v>
      </c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51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28"/>
      <c r="AL181" s="51"/>
      <c r="AM181" s="12"/>
      <c r="AN181" s="12"/>
      <c r="AO181" s="12"/>
      <c r="AP181" s="51"/>
      <c r="AQ181" s="12"/>
      <c r="AR181" s="12"/>
      <c r="AS181" s="12"/>
      <c r="AT181" s="51"/>
      <c r="AU181" s="12"/>
      <c r="AV181" s="12"/>
      <c r="AW181" s="12"/>
      <c r="AX181" s="51"/>
      <c r="AY181" s="12"/>
      <c r="AZ181" s="12"/>
      <c r="BA181" s="12"/>
      <c r="BB181" s="51"/>
      <c r="BC181" s="12"/>
      <c r="BD181" s="12"/>
      <c r="BE181" s="12"/>
      <c r="BF181" s="51"/>
      <c r="BG181" s="12"/>
      <c r="BH181" s="12"/>
      <c r="BI181" s="12"/>
      <c r="BJ181" s="51"/>
      <c r="BK181" s="12"/>
      <c r="BL181" s="12"/>
      <c r="BM181" s="17">
        <f>SUM(F181:BE181)</f>
        <v>0</v>
      </c>
      <c r="BN181" s="72" t="str">
        <f>IFERROR((BM182/BM181),"")</f>
        <v/>
      </c>
      <c r="BP181" s="5"/>
    </row>
    <row r="182" spans="1:68" s="2" customFormat="1" hidden="1" x14ac:dyDescent="0.25">
      <c r="A182" s="65"/>
      <c r="B182" s="95"/>
      <c r="C182" s="71"/>
      <c r="D182" s="71"/>
      <c r="E182" s="18" t="s">
        <v>9</v>
      </c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30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30"/>
      <c r="AL182" s="30"/>
      <c r="AM182" s="12"/>
      <c r="AN182" s="12"/>
      <c r="AO182" s="12"/>
      <c r="AP182" s="30"/>
      <c r="AQ182" s="12"/>
      <c r="AR182" s="12"/>
      <c r="AS182" s="12"/>
      <c r="AT182" s="30"/>
      <c r="AU182" s="12"/>
      <c r="AV182" s="12"/>
      <c r="AW182" s="12"/>
      <c r="AX182" s="30"/>
      <c r="AY182" s="12"/>
      <c r="AZ182" s="12"/>
      <c r="BA182" s="12"/>
      <c r="BB182" s="30"/>
      <c r="BC182" s="12"/>
      <c r="BD182" s="12"/>
      <c r="BE182" s="12"/>
      <c r="BF182" s="30"/>
      <c r="BG182" s="12"/>
      <c r="BH182" s="12"/>
      <c r="BI182" s="12"/>
      <c r="BJ182" s="30"/>
      <c r="BK182" s="12"/>
      <c r="BL182" s="12"/>
      <c r="BM182" s="17">
        <f>SUM(F182:BE182)</f>
        <v>0</v>
      </c>
      <c r="BN182" s="72"/>
      <c r="BP182" s="5"/>
    </row>
    <row r="183" spans="1:68" s="2" customFormat="1" ht="13.5" hidden="1" customHeight="1" x14ac:dyDescent="0.25">
      <c r="A183" s="90" t="s">
        <v>50</v>
      </c>
      <c r="B183" s="90"/>
      <c r="C183" s="90"/>
      <c r="D183" s="90"/>
      <c r="E183" s="90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5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8"/>
      <c r="AL183" s="51"/>
      <c r="AM183" s="21"/>
      <c r="AN183" s="21"/>
      <c r="AO183" s="21"/>
      <c r="AP183" s="51"/>
      <c r="AQ183" s="21"/>
      <c r="AR183" s="21"/>
      <c r="AS183" s="21"/>
      <c r="AT183" s="51"/>
      <c r="AU183" s="21"/>
      <c r="AV183" s="21"/>
      <c r="AW183" s="21"/>
      <c r="AX183" s="51"/>
      <c r="AY183" s="21"/>
      <c r="AZ183" s="21"/>
      <c r="BA183" s="21"/>
      <c r="BB183" s="51"/>
      <c r="BC183" s="21"/>
      <c r="BD183" s="21"/>
      <c r="BE183" s="21"/>
      <c r="BF183" s="51"/>
      <c r="BG183" s="21"/>
      <c r="BH183" s="21"/>
      <c r="BI183" s="21"/>
      <c r="BJ183" s="51"/>
      <c r="BK183" s="21"/>
      <c r="BL183" s="21"/>
      <c r="BM183" s="24">
        <f>SUM(F183:BE183)</f>
        <v>0</v>
      </c>
      <c r="BN183" s="25" t="str">
        <f>IFERROR((#REF!/BM183),"")</f>
        <v/>
      </c>
      <c r="BP183" s="5"/>
    </row>
    <row r="184" spans="1:68" s="2" customFormat="1" hidden="1" x14ac:dyDescent="0.25">
      <c r="A184" s="65">
        <v>56</v>
      </c>
      <c r="B184" s="94" t="s">
        <v>51</v>
      </c>
      <c r="C184" s="70" t="s">
        <v>100</v>
      </c>
      <c r="D184" s="70"/>
      <c r="E184" s="16" t="s">
        <v>8</v>
      </c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30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30"/>
      <c r="AL184" s="30"/>
      <c r="AM184" s="14"/>
      <c r="AN184" s="14"/>
      <c r="AO184" s="14"/>
      <c r="AP184" s="30"/>
      <c r="AQ184" s="14"/>
      <c r="AR184" s="14"/>
      <c r="AS184" s="14"/>
      <c r="AT184" s="30"/>
      <c r="AU184" s="14"/>
      <c r="AV184" s="14"/>
      <c r="AW184" s="14"/>
      <c r="AX184" s="30"/>
      <c r="AY184" s="14"/>
      <c r="AZ184" s="14"/>
      <c r="BA184" s="14"/>
      <c r="BB184" s="30"/>
      <c r="BC184" s="14"/>
      <c r="BD184" s="14"/>
      <c r="BE184" s="14"/>
      <c r="BF184" s="30"/>
      <c r="BG184" s="14"/>
      <c r="BH184" s="14"/>
      <c r="BI184" s="14"/>
      <c r="BJ184" s="30"/>
      <c r="BK184" s="14"/>
      <c r="BL184" s="14"/>
      <c r="BM184" s="17">
        <f>SUM(F184:BE184)</f>
        <v>0</v>
      </c>
      <c r="BN184" s="72" t="str">
        <f>IFERROR((BM185/BM184),"")</f>
        <v/>
      </c>
      <c r="BP184" s="5"/>
    </row>
    <row r="185" spans="1:68" s="2" customFormat="1" hidden="1" x14ac:dyDescent="0.25">
      <c r="A185" s="65"/>
      <c r="B185" s="95"/>
      <c r="C185" s="71"/>
      <c r="D185" s="71"/>
      <c r="E185" s="18" t="s">
        <v>9</v>
      </c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51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28"/>
      <c r="AL185" s="51"/>
      <c r="AM185" s="12"/>
      <c r="AN185" s="12"/>
      <c r="AO185" s="12"/>
      <c r="AP185" s="51"/>
      <c r="AQ185" s="12"/>
      <c r="AR185" s="12"/>
      <c r="AS185" s="12"/>
      <c r="AT185" s="51"/>
      <c r="AU185" s="12"/>
      <c r="AV185" s="12"/>
      <c r="AW185" s="12"/>
      <c r="AX185" s="51"/>
      <c r="AY185" s="12"/>
      <c r="AZ185" s="12"/>
      <c r="BA185" s="12"/>
      <c r="BB185" s="51"/>
      <c r="BC185" s="12"/>
      <c r="BD185" s="12"/>
      <c r="BE185" s="12"/>
      <c r="BF185" s="51"/>
      <c r="BG185" s="12"/>
      <c r="BH185" s="12"/>
      <c r="BI185" s="12"/>
      <c r="BJ185" s="51"/>
      <c r="BK185" s="12"/>
      <c r="BL185" s="12"/>
      <c r="BM185" s="17">
        <f>SUM(F185:BE185)</f>
        <v>0</v>
      </c>
      <c r="BN185" s="72"/>
      <c r="BP185" s="5"/>
    </row>
    <row r="186" spans="1:68" s="2" customFormat="1" hidden="1" x14ac:dyDescent="0.25">
      <c r="A186" s="65">
        <v>57</v>
      </c>
      <c r="B186" s="94" t="s">
        <v>52</v>
      </c>
      <c r="C186" s="70" t="s">
        <v>100</v>
      </c>
      <c r="D186" s="70"/>
      <c r="E186" s="16" t="s">
        <v>8</v>
      </c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30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30"/>
      <c r="AL186" s="30"/>
      <c r="AM186" s="14"/>
      <c r="AN186" s="14"/>
      <c r="AO186" s="14"/>
      <c r="AP186" s="30"/>
      <c r="AQ186" s="14"/>
      <c r="AR186" s="14"/>
      <c r="AS186" s="14"/>
      <c r="AT186" s="30"/>
      <c r="AU186" s="14"/>
      <c r="AV186" s="14"/>
      <c r="AW186" s="14"/>
      <c r="AX186" s="30"/>
      <c r="AY186" s="14"/>
      <c r="AZ186" s="14"/>
      <c r="BA186" s="14"/>
      <c r="BB186" s="30"/>
      <c r="BC186" s="14"/>
      <c r="BD186" s="14"/>
      <c r="BE186" s="14"/>
      <c r="BF186" s="30"/>
      <c r="BG186" s="14"/>
      <c r="BH186" s="14"/>
      <c r="BI186" s="14"/>
      <c r="BJ186" s="30"/>
      <c r="BK186" s="14"/>
      <c r="BL186" s="14"/>
      <c r="BM186" s="17">
        <f>SUM(F186:BE186)</f>
        <v>0</v>
      </c>
      <c r="BN186" s="72" t="str">
        <f>IFERROR((BM187/BM186),"")</f>
        <v/>
      </c>
      <c r="BP186" s="5"/>
    </row>
    <row r="187" spans="1:68" s="2" customFormat="1" hidden="1" x14ac:dyDescent="0.25">
      <c r="A187" s="65"/>
      <c r="B187" s="95"/>
      <c r="C187" s="71"/>
      <c r="D187" s="71"/>
      <c r="E187" s="18" t="s">
        <v>9</v>
      </c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51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28"/>
      <c r="AL187" s="51"/>
      <c r="AM187" s="12"/>
      <c r="AN187" s="12"/>
      <c r="AO187" s="12"/>
      <c r="AP187" s="51"/>
      <c r="AQ187" s="12"/>
      <c r="AR187" s="12"/>
      <c r="AS187" s="12"/>
      <c r="AT187" s="51"/>
      <c r="AU187" s="12"/>
      <c r="AV187" s="12"/>
      <c r="AW187" s="12"/>
      <c r="AX187" s="51"/>
      <c r="AY187" s="12"/>
      <c r="AZ187" s="12"/>
      <c r="BA187" s="12"/>
      <c r="BB187" s="51"/>
      <c r="BC187" s="12"/>
      <c r="BD187" s="12"/>
      <c r="BE187" s="12"/>
      <c r="BF187" s="51"/>
      <c r="BG187" s="12"/>
      <c r="BH187" s="12"/>
      <c r="BI187" s="12"/>
      <c r="BJ187" s="51"/>
      <c r="BK187" s="12"/>
      <c r="BL187" s="12"/>
      <c r="BM187" s="17">
        <f>SUM(F187:BE187)</f>
        <v>0</v>
      </c>
      <c r="BN187" s="72"/>
      <c r="BP187" s="5"/>
    </row>
    <row r="188" spans="1:68" s="2" customFormat="1" hidden="1" x14ac:dyDescent="0.25">
      <c r="A188" s="65">
        <v>58</v>
      </c>
      <c r="B188" s="94" t="s">
        <v>53</v>
      </c>
      <c r="C188" s="70" t="s">
        <v>100</v>
      </c>
      <c r="D188" s="70"/>
      <c r="E188" s="16" t="s">
        <v>8</v>
      </c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30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30"/>
      <c r="AL188" s="30"/>
      <c r="AM188" s="14"/>
      <c r="AN188" s="14"/>
      <c r="AO188" s="14"/>
      <c r="AP188" s="30"/>
      <c r="AQ188" s="14"/>
      <c r="AR188" s="14"/>
      <c r="AS188" s="14"/>
      <c r="AT188" s="30"/>
      <c r="AU188" s="14"/>
      <c r="AV188" s="14"/>
      <c r="AW188" s="14"/>
      <c r="AX188" s="30"/>
      <c r="AY188" s="14"/>
      <c r="AZ188" s="14"/>
      <c r="BA188" s="14"/>
      <c r="BB188" s="30"/>
      <c r="BC188" s="14"/>
      <c r="BD188" s="14"/>
      <c r="BE188" s="14"/>
      <c r="BF188" s="30"/>
      <c r="BG188" s="14"/>
      <c r="BH188" s="14"/>
      <c r="BI188" s="14"/>
      <c r="BJ188" s="30"/>
      <c r="BK188" s="14"/>
      <c r="BL188" s="14"/>
      <c r="BM188" s="17">
        <f>SUM(F188:BE188)</f>
        <v>0</v>
      </c>
      <c r="BN188" s="72" t="str">
        <f>IFERROR((BM189/BM188),"")</f>
        <v/>
      </c>
      <c r="BP188" s="5"/>
    </row>
    <row r="189" spans="1:68" s="2" customFormat="1" hidden="1" x14ac:dyDescent="0.25">
      <c r="A189" s="65"/>
      <c r="B189" s="95"/>
      <c r="C189" s="71"/>
      <c r="D189" s="71"/>
      <c r="E189" s="18" t="s">
        <v>9</v>
      </c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51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28"/>
      <c r="AL189" s="51"/>
      <c r="AM189" s="12"/>
      <c r="AN189" s="12"/>
      <c r="AO189" s="12"/>
      <c r="AP189" s="51"/>
      <c r="AQ189" s="12"/>
      <c r="AR189" s="12"/>
      <c r="AS189" s="12"/>
      <c r="AT189" s="51"/>
      <c r="AU189" s="12"/>
      <c r="AV189" s="12"/>
      <c r="AW189" s="12"/>
      <c r="AX189" s="51"/>
      <c r="AY189" s="12"/>
      <c r="AZ189" s="12"/>
      <c r="BA189" s="12"/>
      <c r="BB189" s="51"/>
      <c r="BC189" s="12"/>
      <c r="BD189" s="12"/>
      <c r="BE189" s="12"/>
      <c r="BF189" s="51"/>
      <c r="BG189" s="12"/>
      <c r="BH189" s="12"/>
      <c r="BI189" s="12"/>
      <c r="BJ189" s="51"/>
      <c r="BK189" s="12"/>
      <c r="BL189" s="12"/>
      <c r="BM189" s="17">
        <f>SUM(F189:BE189)</f>
        <v>0</v>
      </c>
      <c r="BN189" s="72"/>
      <c r="BP189" s="5"/>
    </row>
    <row r="190" spans="1:68" s="2" customFormat="1" hidden="1" x14ac:dyDescent="0.25">
      <c r="A190" s="65">
        <v>59</v>
      </c>
      <c r="B190" s="78" t="s">
        <v>54</v>
      </c>
      <c r="C190" s="70" t="s">
        <v>100</v>
      </c>
      <c r="D190" s="70"/>
      <c r="E190" s="16" t="s">
        <v>8</v>
      </c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30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30"/>
      <c r="AL190" s="30"/>
      <c r="AM190" s="14"/>
      <c r="AN190" s="14"/>
      <c r="AO190" s="14"/>
      <c r="AP190" s="30"/>
      <c r="AQ190" s="14"/>
      <c r="AR190" s="14"/>
      <c r="AS190" s="14"/>
      <c r="AT190" s="30"/>
      <c r="AU190" s="14"/>
      <c r="AV190" s="14"/>
      <c r="AW190" s="14"/>
      <c r="AX190" s="30"/>
      <c r="AY190" s="14"/>
      <c r="AZ190" s="14"/>
      <c r="BA190" s="14"/>
      <c r="BB190" s="30"/>
      <c r="BC190" s="14"/>
      <c r="BD190" s="14"/>
      <c r="BE190" s="14"/>
      <c r="BF190" s="30"/>
      <c r="BG190" s="14"/>
      <c r="BH190" s="14"/>
      <c r="BI190" s="14"/>
      <c r="BJ190" s="30"/>
      <c r="BK190" s="14"/>
      <c r="BL190" s="14"/>
      <c r="BM190" s="17">
        <f>SUM(F190:BE190)</f>
        <v>0</v>
      </c>
      <c r="BN190" s="72" t="str">
        <f>IFERROR((BM191/BM190),"")</f>
        <v/>
      </c>
      <c r="BP190" s="5"/>
    </row>
    <row r="191" spans="1:68" s="2" customFormat="1" hidden="1" x14ac:dyDescent="0.25">
      <c r="A191" s="65"/>
      <c r="B191" s="95"/>
      <c r="C191" s="71"/>
      <c r="D191" s="71"/>
      <c r="E191" s="18" t="s">
        <v>9</v>
      </c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51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28"/>
      <c r="AL191" s="51"/>
      <c r="AM191" s="12"/>
      <c r="AN191" s="12"/>
      <c r="AO191" s="12"/>
      <c r="AP191" s="51"/>
      <c r="AQ191" s="12"/>
      <c r="AR191" s="12"/>
      <c r="AS191" s="12"/>
      <c r="AT191" s="51"/>
      <c r="AU191" s="12"/>
      <c r="AV191" s="12"/>
      <c r="AW191" s="12"/>
      <c r="AX191" s="51"/>
      <c r="AY191" s="12"/>
      <c r="AZ191" s="12"/>
      <c r="BA191" s="12"/>
      <c r="BB191" s="51"/>
      <c r="BC191" s="12"/>
      <c r="BD191" s="12"/>
      <c r="BE191" s="12"/>
      <c r="BF191" s="51"/>
      <c r="BG191" s="12"/>
      <c r="BH191" s="12"/>
      <c r="BI191" s="12"/>
      <c r="BJ191" s="51"/>
      <c r="BK191" s="12"/>
      <c r="BL191" s="12"/>
      <c r="BM191" s="17">
        <f>SUM(F191:BE191)</f>
        <v>0</v>
      </c>
      <c r="BN191" s="72"/>
      <c r="BP191" s="5"/>
    </row>
    <row r="192" spans="1:68" s="2" customFormat="1" ht="13.5" hidden="1" customHeight="1" x14ac:dyDescent="0.25">
      <c r="A192" s="90" t="s">
        <v>55</v>
      </c>
      <c r="B192" s="90"/>
      <c r="C192" s="90"/>
      <c r="D192" s="90"/>
      <c r="E192" s="90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30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30"/>
      <c r="AL192" s="30"/>
      <c r="AM192" s="21"/>
      <c r="AN192" s="21"/>
      <c r="AO192" s="21"/>
      <c r="AP192" s="30"/>
      <c r="AQ192" s="21"/>
      <c r="AR192" s="21"/>
      <c r="AS192" s="21"/>
      <c r="AT192" s="30"/>
      <c r="AU192" s="21"/>
      <c r="AV192" s="21"/>
      <c r="AW192" s="21"/>
      <c r="AX192" s="30"/>
      <c r="AY192" s="21"/>
      <c r="AZ192" s="21"/>
      <c r="BA192" s="21"/>
      <c r="BB192" s="30"/>
      <c r="BC192" s="21"/>
      <c r="BD192" s="21"/>
      <c r="BE192" s="21"/>
      <c r="BF192" s="30"/>
      <c r="BG192" s="21"/>
      <c r="BH192" s="21"/>
      <c r="BI192" s="21"/>
      <c r="BJ192" s="30"/>
      <c r="BK192" s="21"/>
      <c r="BL192" s="21"/>
      <c r="BM192" s="24">
        <f>SUM(F192:BE192)</f>
        <v>0</v>
      </c>
      <c r="BN192" s="25" t="str">
        <f>IFERROR((#REF!/BM192),"")</f>
        <v/>
      </c>
      <c r="BP192" s="5"/>
    </row>
    <row r="193" spans="1:68" s="2" customFormat="1" hidden="1" x14ac:dyDescent="0.25">
      <c r="A193" s="91">
        <v>60</v>
      </c>
      <c r="B193" s="94" t="s">
        <v>56</v>
      </c>
      <c r="C193" s="70" t="s">
        <v>99</v>
      </c>
      <c r="D193" s="70"/>
      <c r="E193" s="16" t="s">
        <v>8</v>
      </c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51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28"/>
      <c r="AL193" s="51"/>
      <c r="AM193" s="14"/>
      <c r="AN193" s="14"/>
      <c r="AO193" s="14"/>
      <c r="AP193" s="51"/>
      <c r="AQ193" s="14"/>
      <c r="AR193" s="14"/>
      <c r="AS193" s="14"/>
      <c r="AT193" s="51"/>
      <c r="AU193" s="14"/>
      <c r="AV193" s="14"/>
      <c r="AW193" s="14"/>
      <c r="AX193" s="51"/>
      <c r="AY193" s="14"/>
      <c r="AZ193" s="14"/>
      <c r="BA193" s="14"/>
      <c r="BB193" s="51"/>
      <c r="BC193" s="14"/>
      <c r="BD193" s="14"/>
      <c r="BE193" s="14"/>
      <c r="BF193" s="51"/>
      <c r="BG193" s="14"/>
      <c r="BH193" s="14"/>
      <c r="BI193" s="14"/>
      <c r="BJ193" s="51"/>
      <c r="BK193" s="14"/>
      <c r="BL193" s="14"/>
      <c r="BM193" s="17">
        <f>SUM(F193:BE193)</f>
        <v>0</v>
      </c>
      <c r="BN193" s="72" t="str">
        <f>IFERROR((BM194/BM193),"")</f>
        <v/>
      </c>
      <c r="BP193" s="5"/>
    </row>
    <row r="194" spans="1:68" s="2" customFormat="1" hidden="1" x14ac:dyDescent="0.25">
      <c r="A194" s="92"/>
      <c r="B194" s="95"/>
      <c r="C194" s="71"/>
      <c r="D194" s="71"/>
      <c r="E194" s="18" t="s">
        <v>9</v>
      </c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30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30"/>
      <c r="AL194" s="30"/>
      <c r="AM194" s="12"/>
      <c r="AN194" s="12"/>
      <c r="AO194" s="12"/>
      <c r="AP194" s="30"/>
      <c r="AQ194" s="12"/>
      <c r="AR194" s="12"/>
      <c r="AS194" s="12"/>
      <c r="AT194" s="30"/>
      <c r="AU194" s="12"/>
      <c r="AV194" s="12"/>
      <c r="AW194" s="12"/>
      <c r="AX194" s="30"/>
      <c r="AY194" s="12"/>
      <c r="AZ194" s="12"/>
      <c r="BA194" s="12"/>
      <c r="BB194" s="30"/>
      <c r="BC194" s="12"/>
      <c r="BD194" s="12"/>
      <c r="BE194" s="12"/>
      <c r="BF194" s="30"/>
      <c r="BG194" s="12"/>
      <c r="BH194" s="12"/>
      <c r="BI194" s="12"/>
      <c r="BJ194" s="30"/>
      <c r="BK194" s="12"/>
      <c r="BL194" s="12"/>
      <c r="BM194" s="17">
        <f>SUM(F194:BE194)</f>
        <v>0</v>
      </c>
      <c r="BN194" s="72"/>
      <c r="BP194" s="5"/>
    </row>
    <row r="195" spans="1:68" s="2" customFormat="1" hidden="1" x14ac:dyDescent="0.25">
      <c r="A195" s="91">
        <v>61</v>
      </c>
      <c r="B195" s="94" t="s">
        <v>52</v>
      </c>
      <c r="C195" s="70" t="s">
        <v>99</v>
      </c>
      <c r="D195" s="70"/>
      <c r="E195" s="16" t="s">
        <v>8</v>
      </c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51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28"/>
      <c r="AL195" s="51"/>
      <c r="AM195" s="14"/>
      <c r="AN195" s="14"/>
      <c r="AO195" s="14"/>
      <c r="AP195" s="51"/>
      <c r="AQ195" s="14"/>
      <c r="AR195" s="14"/>
      <c r="AS195" s="14"/>
      <c r="AT195" s="51"/>
      <c r="AU195" s="14"/>
      <c r="AV195" s="14"/>
      <c r="AW195" s="14"/>
      <c r="AX195" s="51"/>
      <c r="AY195" s="14"/>
      <c r="AZ195" s="14"/>
      <c r="BA195" s="14"/>
      <c r="BB195" s="51"/>
      <c r="BC195" s="14"/>
      <c r="BD195" s="14"/>
      <c r="BE195" s="14"/>
      <c r="BF195" s="51"/>
      <c r="BG195" s="14"/>
      <c r="BH195" s="14"/>
      <c r="BI195" s="14"/>
      <c r="BJ195" s="51"/>
      <c r="BK195" s="14"/>
      <c r="BL195" s="14"/>
      <c r="BM195" s="17">
        <f>SUM(F195:BE195)</f>
        <v>0</v>
      </c>
      <c r="BN195" s="72" t="str">
        <f>IFERROR((BM196/BM195),"")</f>
        <v/>
      </c>
      <c r="BP195" s="5"/>
    </row>
    <row r="196" spans="1:68" s="2" customFormat="1" hidden="1" x14ac:dyDescent="0.25">
      <c r="A196" s="92"/>
      <c r="B196" s="95"/>
      <c r="C196" s="71"/>
      <c r="D196" s="71"/>
      <c r="E196" s="18" t="s">
        <v>9</v>
      </c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30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30"/>
      <c r="AL196" s="30"/>
      <c r="AM196" s="12"/>
      <c r="AN196" s="12"/>
      <c r="AO196" s="12"/>
      <c r="AP196" s="30"/>
      <c r="AQ196" s="12"/>
      <c r="AR196" s="12"/>
      <c r="AS196" s="12"/>
      <c r="AT196" s="30"/>
      <c r="AU196" s="12"/>
      <c r="AV196" s="12"/>
      <c r="AW196" s="12"/>
      <c r="AX196" s="30"/>
      <c r="AY196" s="12"/>
      <c r="AZ196" s="12"/>
      <c r="BA196" s="12"/>
      <c r="BB196" s="30"/>
      <c r="BC196" s="12"/>
      <c r="BD196" s="12"/>
      <c r="BE196" s="12"/>
      <c r="BF196" s="30"/>
      <c r="BG196" s="12"/>
      <c r="BH196" s="12"/>
      <c r="BI196" s="12"/>
      <c r="BJ196" s="30"/>
      <c r="BK196" s="12"/>
      <c r="BL196" s="12"/>
      <c r="BM196" s="17">
        <f>SUM(F196:BE196)</f>
        <v>0</v>
      </c>
      <c r="BN196" s="72"/>
      <c r="BP196" s="5"/>
    </row>
    <row r="197" spans="1:68" s="2" customFormat="1" hidden="1" x14ac:dyDescent="0.25">
      <c r="A197" s="91">
        <v>62</v>
      </c>
      <c r="B197" s="94" t="s">
        <v>53</v>
      </c>
      <c r="C197" s="70" t="s">
        <v>99</v>
      </c>
      <c r="D197" s="70"/>
      <c r="E197" s="16" t="s">
        <v>8</v>
      </c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51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28"/>
      <c r="AL197" s="51"/>
      <c r="AM197" s="14"/>
      <c r="AN197" s="14"/>
      <c r="AO197" s="14"/>
      <c r="AP197" s="51"/>
      <c r="AQ197" s="14"/>
      <c r="AR197" s="14"/>
      <c r="AS197" s="14"/>
      <c r="AT197" s="51"/>
      <c r="AU197" s="14"/>
      <c r="AV197" s="14"/>
      <c r="AW197" s="14"/>
      <c r="AX197" s="51"/>
      <c r="AY197" s="14"/>
      <c r="AZ197" s="14"/>
      <c r="BA197" s="14"/>
      <c r="BB197" s="51"/>
      <c r="BC197" s="14"/>
      <c r="BD197" s="14"/>
      <c r="BE197" s="14"/>
      <c r="BF197" s="51"/>
      <c r="BG197" s="14"/>
      <c r="BH197" s="14"/>
      <c r="BI197" s="14"/>
      <c r="BJ197" s="51"/>
      <c r="BK197" s="14"/>
      <c r="BL197" s="14"/>
      <c r="BM197" s="17">
        <f>SUM(F197:BE197)</f>
        <v>0</v>
      </c>
      <c r="BN197" s="72" t="str">
        <f>IFERROR((BM198/BM197),"")</f>
        <v/>
      </c>
      <c r="BP197" s="5"/>
    </row>
    <row r="198" spans="1:68" s="2" customFormat="1" hidden="1" x14ac:dyDescent="0.25">
      <c r="A198" s="92"/>
      <c r="B198" s="95"/>
      <c r="C198" s="71"/>
      <c r="D198" s="71"/>
      <c r="E198" s="18" t="s">
        <v>9</v>
      </c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30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30"/>
      <c r="AL198" s="30"/>
      <c r="AM198" s="12"/>
      <c r="AN198" s="12"/>
      <c r="AO198" s="12"/>
      <c r="AP198" s="30"/>
      <c r="AQ198" s="12"/>
      <c r="AR198" s="12"/>
      <c r="AS198" s="12"/>
      <c r="AT198" s="30"/>
      <c r="AU198" s="12"/>
      <c r="AV198" s="12"/>
      <c r="AW198" s="12"/>
      <c r="AX198" s="30"/>
      <c r="AY198" s="12"/>
      <c r="AZ198" s="12"/>
      <c r="BA198" s="12"/>
      <c r="BB198" s="30"/>
      <c r="BC198" s="12"/>
      <c r="BD198" s="12"/>
      <c r="BE198" s="12"/>
      <c r="BF198" s="30"/>
      <c r="BG198" s="12"/>
      <c r="BH198" s="12"/>
      <c r="BI198" s="12"/>
      <c r="BJ198" s="30"/>
      <c r="BK198" s="12"/>
      <c r="BL198" s="12"/>
      <c r="BM198" s="17">
        <f>SUM(F198:BE198)</f>
        <v>0</v>
      </c>
      <c r="BN198" s="72"/>
      <c r="BP198" s="5"/>
    </row>
    <row r="199" spans="1:68" s="2" customFormat="1" ht="13.5" hidden="1" customHeight="1" x14ac:dyDescent="0.25">
      <c r="A199" s="90" t="s">
        <v>57</v>
      </c>
      <c r="B199" s="90"/>
      <c r="C199" s="90"/>
      <c r="D199" s="90"/>
      <c r="E199" s="90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5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8"/>
      <c r="AL199" s="51"/>
      <c r="AM199" s="21"/>
      <c r="AN199" s="21"/>
      <c r="AO199" s="21"/>
      <c r="AP199" s="51"/>
      <c r="AQ199" s="21"/>
      <c r="AR199" s="21"/>
      <c r="AS199" s="21"/>
      <c r="AT199" s="51"/>
      <c r="AU199" s="21"/>
      <c r="AV199" s="21"/>
      <c r="AW199" s="21"/>
      <c r="AX199" s="51"/>
      <c r="AY199" s="21"/>
      <c r="AZ199" s="21"/>
      <c r="BA199" s="21"/>
      <c r="BB199" s="51"/>
      <c r="BC199" s="21"/>
      <c r="BD199" s="21"/>
      <c r="BE199" s="21"/>
      <c r="BF199" s="51"/>
      <c r="BG199" s="21"/>
      <c r="BH199" s="21"/>
      <c r="BI199" s="21"/>
      <c r="BJ199" s="51"/>
      <c r="BK199" s="21"/>
      <c r="BL199" s="21"/>
      <c r="BM199" s="24">
        <f>SUM(F199:BE199)</f>
        <v>0</v>
      </c>
      <c r="BN199" s="25" t="str">
        <f>IFERROR((#REF!/BM199),"")</f>
        <v/>
      </c>
      <c r="BP199" s="5"/>
    </row>
    <row r="200" spans="1:68" s="2" customFormat="1" hidden="1" x14ac:dyDescent="0.25">
      <c r="A200" s="91">
        <v>63</v>
      </c>
      <c r="B200" s="94" t="s">
        <v>58</v>
      </c>
      <c r="C200" s="70" t="s">
        <v>100</v>
      </c>
      <c r="D200" s="70"/>
      <c r="E200" s="16" t="s">
        <v>8</v>
      </c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30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30"/>
      <c r="AL200" s="30"/>
      <c r="AM200" s="14"/>
      <c r="AN200" s="14"/>
      <c r="AO200" s="14"/>
      <c r="AP200" s="30"/>
      <c r="AQ200" s="14"/>
      <c r="AR200" s="14"/>
      <c r="AS200" s="14"/>
      <c r="AT200" s="30"/>
      <c r="AU200" s="14"/>
      <c r="AV200" s="14"/>
      <c r="AW200" s="14"/>
      <c r="AX200" s="30"/>
      <c r="AY200" s="14"/>
      <c r="AZ200" s="14"/>
      <c r="BA200" s="14"/>
      <c r="BB200" s="30"/>
      <c r="BC200" s="14"/>
      <c r="BD200" s="14"/>
      <c r="BE200" s="14"/>
      <c r="BF200" s="30"/>
      <c r="BG200" s="14"/>
      <c r="BH200" s="14"/>
      <c r="BI200" s="14"/>
      <c r="BJ200" s="30"/>
      <c r="BK200" s="14"/>
      <c r="BL200" s="14"/>
      <c r="BM200" s="17">
        <f>SUM(F200:BE200)</f>
        <v>0</v>
      </c>
      <c r="BN200" s="72" t="str">
        <f>IFERROR((BM201/BM200),"")</f>
        <v/>
      </c>
      <c r="BP200" s="5"/>
    </row>
    <row r="201" spans="1:68" s="2" customFormat="1" hidden="1" x14ac:dyDescent="0.25">
      <c r="A201" s="92"/>
      <c r="B201" s="95"/>
      <c r="C201" s="71"/>
      <c r="D201" s="71"/>
      <c r="E201" s="18" t="s">
        <v>9</v>
      </c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51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F201" s="12"/>
      <c r="AG201" s="12"/>
      <c r="AH201" s="12"/>
      <c r="AI201" s="12"/>
      <c r="AJ201" s="12"/>
      <c r="AK201" s="28"/>
      <c r="AL201" s="51"/>
      <c r="AM201" s="12"/>
      <c r="AN201" s="12"/>
      <c r="AO201" s="12"/>
      <c r="AP201" s="51"/>
      <c r="AQ201" s="12"/>
      <c r="AR201" s="12"/>
      <c r="AS201" s="12"/>
      <c r="AT201" s="51"/>
      <c r="AU201" s="12"/>
      <c r="AV201" s="12"/>
      <c r="AW201" s="12"/>
      <c r="AX201" s="51"/>
      <c r="AY201" s="12"/>
      <c r="AZ201" s="12"/>
      <c r="BA201" s="12"/>
      <c r="BB201" s="51"/>
      <c r="BC201" s="12"/>
      <c r="BD201" s="12"/>
      <c r="BE201" s="12"/>
      <c r="BF201" s="51"/>
      <c r="BG201" s="12"/>
      <c r="BH201" s="12"/>
      <c r="BI201" s="12"/>
      <c r="BJ201" s="51"/>
      <c r="BK201" s="12"/>
      <c r="BL201" s="12"/>
      <c r="BM201" s="17">
        <f>SUM(F201:BE201)</f>
        <v>0</v>
      </c>
      <c r="BN201" s="72"/>
      <c r="BP201" s="5"/>
    </row>
    <row r="202" spans="1:68" s="2" customFormat="1" hidden="1" x14ac:dyDescent="0.25">
      <c r="A202" s="91">
        <v>64</v>
      </c>
      <c r="B202" s="94" t="s">
        <v>59</v>
      </c>
      <c r="C202" s="70" t="s">
        <v>100</v>
      </c>
      <c r="D202" s="70"/>
      <c r="E202" s="16" t="s">
        <v>8</v>
      </c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30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30"/>
      <c r="AL202" s="30"/>
      <c r="AM202" s="14"/>
      <c r="AN202" s="14"/>
      <c r="AO202" s="14"/>
      <c r="AP202" s="30"/>
      <c r="AQ202" s="14"/>
      <c r="AR202" s="14"/>
      <c r="AS202" s="14"/>
      <c r="AT202" s="30"/>
      <c r="AU202" s="14"/>
      <c r="AV202" s="14"/>
      <c r="AW202" s="14"/>
      <c r="AX202" s="30"/>
      <c r="AY202" s="14"/>
      <c r="AZ202" s="14"/>
      <c r="BA202" s="14"/>
      <c r="BB202" s="30"/>
      <c r="BC202" s="14"/>
      <c r="BD202" s="14"/>
      <c r="BE202" s="14"/>
      <c r="BF202" s="30"/>
      <c r="BG202" s="14"/>
      <c r="BH202" s="14"/>
      <c r="BI202" s="14"/>
      <c r="BJ202" s="30"/>
      <c r="BK202" s="14"/>
      <c r="BL202" s="14"/>
      <c r="BM202" s="17">
        <f>SUM(F202:BE202)</f>
        <v>0</v>
      </c>
      <c r="BN202" s="72" t="str">
        <f>IFERROR((BM203/BM202),"")</f>
        <v/>
      </c>
      <c r="BP202" s="5"/>
    </row>
    <row r="203" spans="1:68" s="2" customFormat="1" hidden="1" x14ac:dyDescent="0.25">
      <c r="A203" s="92"/>
      <c r="B203" s="95"/>
      <c r="C203" s="71"/>
      <c r="D203" s="71"/>
      <c r="E203" s="18" t="s">
        <v>9</v>
      </c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51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2"/>
      <c r="AC203" s="12"/>
      <c r="AD203" s="12"/>
      <c r="AE203" s="12"/>
      <c r="AF203" s="12"/>
      <c r="AG203" s="12"/>
      <c r="AH203" s="12"/>
      <c r="AI203" s="12"/>
      <c r="AJ203" s="12"/>
      <c r="AK203" s="28"/>
      <c r="AL203" s="51"/>
      <c r="AM203" s="12"/>
      <c r="AN203" s="12"/>
      <c r="AO203" s="12"/>
      <c r="AP203" s="51"/>
      <c r="AQ203" s="12"/>
      <c r="AR203" s="12"/>
      <c r="AS203" s="12"/>
      <c r="AT203" s="51"/>
      <c r="AU203" s="12"/>
      <c r="AV203" s="12"/>
      <c r="AW203" s="12"/>
      <c r="AX203" s="51"/>
      <c r="AY203" s="12"/>
      <c r="AZ203" s="12"/>
      <c r="BA203" s="12"/>
      <c r="BB203" s="51"/>
      <c r="BC203" s="12"/>
      <c r="BD203" s="12"/>
      <c r="BE203" s="12"/>
      <c r="BF203" s="51"/>
      <c r="BG203" s="12"/>
      <c r="BH203" s="12"/>
      <c r="BI203" s="12"/>
      <c r="BJ203" s="51"/>
      <c r="BK203" s="12"/>
      <c r="BL203" s="12"/>
      <c r="BM203" s="17">
        <f>SUM(F203:BE203)</f>
        <v>0</v>
      </c>
      <c r="BN203" s="72"/>
      <c r="BP203" s="5"/>
    </row>
    <row r="204" spans="1:68" s="2" customFormat="1" hidden="1" x14ac:dyDescent="0.25">
      <c r="A204" s="91">
        <v>65</v>
      </c>
      <c r="B204" s="94" t="s">
        <v>60</v>
      </c>
      <c r="C204" s="70" t="s">
        <v>100</v>
      </c>
      <c r="D204" s="70"/>
      <c r="E204" s="16" t="s">
        <v>8</v>
      </c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30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30"/>
      <c r="AL204" s="30"/>
      <c r="AM204" s="14"/>
      <c r="AN204" s="14"/>
      <c r="AO204" s="14"/>
      <c r="AP204" s="30"/>
      <c r="AQ204" s="14"/>
      <c r="AR204" s="14"/>
      <c r="AS204" s="14"/>
      <c r="AT204" s="30"/>
      <c r="AU204" s="14"/>
      <c r="AV204" s="14"/>
      <c r="AW204" s="14"/>
      <c r="AX204" s="30"/>
      <c r="AY204" s="14"/>
      <c r="AZ204" s="14"/>
      <c r="BA204" s="14"/>
      <c r="BB204" s="30"/>
      <c r="BC204" s="14"/>
      <c r="BD204" s="14"/>
      <c r="BE204" s="14"/>
      <c r="BF204" s="30"/>
      <c r="BG204" s="14"/>
      <c r="BH204" s="14"/>
      <c r="BI204" s="14"/>
      <c r="BJ204" s="30"/>
      <c r="BK204" s="14"/>
      <c r="BL204" s="14"/>
      <c r="BM204" s="17">
        <f>SUM(F204:BE204)</f>
        <v>0</v>
      </c>
      <c r="BN204" s="72" t="str">
        <f>IFERROR((BM205/BM204),"")</f>
        <v/>
      </c>
      <c r="BP204" s="5"/>
    </row>
    <row r="205" spans="1:68" s="2" customFormat="1" hidden="1" x14ac:dyDescent="0.25">
      <c r="A205" s="92"/>
      <c r="B205" s="95"/>
      <c r="C205" s="71"/>
      <c r="D205" s="71"/>
      <c r="E205" s="18" t="s">
        <v>9</v>
      </c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51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28"/>
      <c r="AL205" s="51"/>
      <c r="AM205" s="12"/>
      <c r="AN205" s="12"/>
      <c r="AO205" s="12"/>
      <c r="AP205" s="51"/>
      <c r="AQ205" s="12"/>
      <c r="AR205" s="12"/>
      <c r="AS205" s="12"/>
      <c r="AT205" s="51"/>
      <c r="AU205" s="12"/>
      <c r="AV205" s="12"/>
      <c r="AW205" s="12"/>
      <c r="AX205" s="51"/>
      <c r="AY205" s="12"/>
      <c r="AZ205" s="12"/>
      <c r="BA205" s="12"/>
      <c r="BB205" s="51"/>
      <c r="BC205" s="12"/>
      <c r="BD205" s="12"/>
      <c r="BE205" s="12"/>
      <c r="BF205" s="51"/>
      <c r="BG205" s="12"/>
      <c r="BH205" s="12"/>
      <c r="BI205" s="12"/>
      <c r="BJ205" s="51"/>
      <c r="BK205" s="12"/>
      <c r="BL205" s="12"/>
      <c r="BM205" s="17">
        <f>SUM(F205:BE205)</f>
        <v>0</v>
      </c>
      <c r="BN205" s="72"/>
      <c r="BP205" s="5"/>
    </row>
    <row r="206" spans="1:68" s="2" customFormat="1" hidden="1" x14ac:dyDescent="0.25">
      <c r="A206" s="91">
        <v>66</v>
      </c>
      <c r="B206" s="78" t="s">
        <v>61</v>
      </c>
      <c r="C206" s="70" t="s">
        <v>100</v>
      </c>
      <c r="D206" s="71"/>
      <c r="E206" s="16" t="s">
        <v>8</v>
      </c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30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30"/>
      <c r="AL206" s="30"/>
      <c r="AM206" s="14"/>
      <c r="AN206" s="14"/>
      <c r="AO206" s="14"/>
      <c r="AP206" s="30"/>
      <c r="AQ206" s="14"/>
      <c r="AR206" s="14"/>
      <c r="AS206" s="14"/>
      <c r="AT206" s="30"/>
      <c r="AU206" s="14"/>
      <c r="AV206" s="14"/>
      <c r="AW206" s="14"/>
      <c r="AX206" s="30"/>
      <c r="AY206" s="14"/>
      <c r="AZ206" s="14"/>
      <c r="BA206" s="14"/>
      <c r="BB206" s="30"/>
      <c r="BC206" s="14"/>
      <c r="BD206" s="14"/>
      <c r="BE206" s="14"/>
      <c r="BF206" s="30"/>
      <c r="BG206" s="14"/>
      <c r="BH206" s="14"/>
      <c r="BI206" s="14"/>
      <c r="BJ206" s="30"/>
      <c r="BK206" s="14"/>
      <c r="BL206" s="14"/>
      <c r="BM206" s="17">
        <f>SUM(F206:BE206)</f>
        <v>0</v>
      </c>
      <c r="BN206" s="72" t="str">
        <f>IFERROR((BM207/BM206),"")</f>
        <v/>
      </c>
      <c r="BP206" s="5"/>
    </row>
    <row r="207" spans="1:68" s="2" customFormat="1" hidden="1" x14ac:dyDescent="0.25">
      <c r="A207" s="92"/>
      <c r="B207" s="88"/>
      <c r="C207" s="71"/>
      <c r="D207" s="71"/>
      <c r="E207" s="18" t="s">
        <v>9</v>
      </c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51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28"/>
      <c r="AL207" s="51"/>
      <c r="AM207" s="12"/>
      <c r="AN207" s="12"/>
      <c r="AO207" s="12"/>
      <c r="AP207" s="51"/>
      <c r="AQ207" s="12"/>
      <c r="AR207" s="12"/>
      <c r="AS207" s="12"/>
      <c r="AT207" s="51"/>
      <c r="AU207" s="12"/>
      <c r="AV207" s="12"/>
      <c r="AW207" s="12"/>
      <c r="AX207" s="51"/>
      <c r="AY207" s="12"/>
      <c r="AZ207" s="12"/>
      <c r="BA207" s="12"/>
      <c r="BB207" s="51"/>
      <c r="BC207" s="12"/>
      <c r="BD207" s="12"/>
      <c r="BE207" s="12"/>
      <c r="BF207" s="51"/>
      <c r="BG207" s="12"/>
      <c r="BH207" s="12"/>
      <c r="BI207" s="12"/>
      <c r="BJ207" s="51"/>
      <c r="BK207" s="12"/>
      <c r="BL207" s="12"/>
      <c r="BM207" s="17">
        <f>SUM(F207:BE207)</f>
        <v>0</v>
      </c>
      <c r="BN207" s="72"/>
      <c r="BP207" s="5"/>
    </row>
    <row r="208" spans="1:68" s="2" customFormat="1" hidden="1" x14ac:dyDescent="0.25">
      <c r="A208" s="91">
        <v>67</v>
      </c>
      <c r="B208" s="78" t="s">
        <v>62</v>
      </c>
      <c r="C208" s="70" t="s">
        <v>100</v>
      </c>
      <c r="D208" s="71"/>
      <c r="E208" s="16" t="s">
        <v>8</v>
      </c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30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30"/>
      <c r="AL208" s="30"/>
      <c r="AM208" s="14"/>
      <c r="AN208" s="14"/>
      <c r="AO208" s="14"/>
      <c r="AP208" s="30"/>
      <c r="AQ208" s="14"/>
      <c r="AR208" s="14"/>
      <c r="AS208" s="14"/>
      <c r="AT208" s="30"/>
      <c r="AU208" s="14"/>
      <c r="AV208" s="14"/>
      <c r="AW208" s="14"/>
      <c r="AX208" s="30"/>
      <c r="AY208" s="14"/>
      <c r="AZ208" s="14"/>
      <c r="BA208" s="14"/>
      <c r="BB208" s="30"/>
      <c r="BC208" s="14"/>
      <c r="BD208" s="14"/>
      <c r="BE208" s="14"/>
      <c r="BF208" s="30"/>
      <c r="BG208" s="14"/>
      <c r="BH208" s="14"/>
      <c r="BI208" s="14"/>
      <c r="BJ208" s="30"/>
      <c r="BK208" s="14"/>
      <c r="BL208" s="14"/>
      <c r="BM208" s="17">
        <f>SUM(F208:BE208)</f>
        <v>0</v>
      </c>
      <c r="BN208" s="72" t="str">
        <f>IFERROR((BM209/BM208),"")</f>
        <v/>
      </c>
      <c r="BP208" s="5"/>
    </row>
    <row r="209" spans="1:68" s="2" customFormat="1" hidden="1" x14ac:dyDescent="0.25">
      <c r="A209" s="92"/>
      <c r="B209" s="88"/>
      <c r="C209" s="71"/>
      <c r="D209" s="71"/>
      <c r="E209" s="18" t="s">
        <v>9</v>
      </c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51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28"/>
      <c r="AL209" s="51"/>
      <c r="AM209" s="12"/>
      <c r="AN209" s="12"/>
      <c r="AO209" s="12"/>
      <c r="AP209" s="51"/>
      <c r="AQ209" s="12"/>
      <c r="AR209" s="12"/>
      <c r="AS209" s="12"/>
      <c r="AT209" s="51"/>
      <c r="AU209" s="12"/>
      <c r="AV209" s="12"/>
      <c r="AW209" s="12"/>
      <c r="AX209" s="51"/>
      <c r="AY209" s="12"/>
      <c r="AZ209" s="12"/>
      <c r="BA209" s="12"/>
      <c r="BB209" s="51"/>
      <c r="BC209" s="12"/>
      <c r="BD209" s="12"/>
      <c r="BE209" s="12"/>
      <c r="BF209" s="51"/>
      <c r="BG209" s="12"/>
      <c r="BH209" s="12"/>
      <c r="BI209" s="12"/>
      <c r="BJ209" s="51"/>
      <c r="BK209" s="12"/>
      <c r="BL209" s="12"/>
      <c r="BM209" s="17">
        <f>SUM(F209:BE209)</f>
        <v>0</v>
      </c>
      <c r="BN209" s="72"/>
      <c r="BP209" s="5"/>
    </row>
    <row r="210" spans="1:68" s="5" customFormat="1" ht="13.5" hidden="1" customHeight="1" x14ac:dyDescent="0.2">
      <c r="A210" s="90" t="s">
        <v>63</v>
      </c>
      <c r="B210" s="90"/>
      <c r="C210" s="90"/>
      <c r="D210" s="90"/>
      <c r="E210" s="90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30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30"/>
      <c r="AL210" s="30"/>
      <c r="AM210" s="21"/>
      <c r="AN210" s="21"/>
      <c r="AO210" s="21"/>
      <c r="AP210" s="30"/>
      <c r="AQ210" s="21"/>
      <c r="AR210" s="21"/>
      <c r="AS210" s="21"/>
      <c r="AT210" s="30"/>
      <c r="AU210" s="21"/>
      <c r="AV210" s="21"/>
      <c r="AW210" s="21"/>
      <c r="AX210" s="30"/>
      <c r="AY210" s="21"/>
      <c r="AZ210" s="21"/>
      <c r="BA210" s="21"/>
      <c r="BB210" s="30"/>
      <c r="BC210" s="21"/>
      <c r="BD210" s="21"/>
      <c r="BE210" s="21"/>
      <c r="BF210" s="30"/>
      <c r="BG210" s="21"/>
      <c r="BH210" s="21"/>
      <c r="BI210" s="21"/>
      <c r="BJ210" s="30"/>
      <c r="BK210" s="21"/>
      <c r="BL210" s="21"/>
      <c r="BM210" s="22"/>
      <c r="BN210" s="22"/>
    </row>
    <row r="211" spans="1:68" s="2" customFormat="1" hidden="1" x14ac:dyDescent="0.25">
      <c r="A211" s="91">
        <v>68</v>
      </c>
      <c r="B211" s="78" t="s">
        <v>117</v>
      </c>
      <c r="C211" s="71"/>
      <c r="D211" s="71"/>
      <c r="E211" s="16" t="s">
        <v>8</v>
      </c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51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28"/>
      <c r="AL211" s="51"/>
      <c r="AM211" s="14"/>
      <c r="AN211" s="14"/>
      <c r="AO211" s="14"/>
      <c r="AP211" s="51"/>
      <c r="AQ211" s="14"/>
      <c r="AR211" s="14"/>
      <c r="AS211" s="14"/>
      <c r="AT211" s="51"/>
      <c r="AU211" s="14"/>
      <c r="AV211" s="14"/>
      <c r="AW211" s="14"/>
      <c r="AX211" s="51"/>
      <c r="AY211" s="14"/>
      <c r="AZ211" s="14"/>
      <c r="BA211" s="14"/>
      <c r="BB211" s="51"/>
      <c r="BC211" s="14"/>
      <c r="BD211" s="14"/>
      <c r="BE211" s="14"/>
      <c r="BF211" s="51"/>
      <c r="BG211" s="14"/>
      <c r="BH211" s="14"/>
      <c r="BI211" s="14"/>
      <c r="BJ211" s="51"/>
      <c r="BK211" s="14"/>
      <c r="BL211" s="14"/>
      <c r="BM211" s="17">
        <f>SUM(F211:BE211)</f>
        <v>0</v>
      </c>
      <c r="BN211" s="72" t="str">
        <f>IFERROR((BM212/BM211),"")</f>
        <v/>
      </c>
      <c r="BP211" s="5"/>
    </row>
    <row r="212" spans="1:68" s="2" customFormat="1" hidden="1" x14ac:dyDescent="0.25">
      <c r="A212" s="92"/>
      <c r="B212" s="88"/>
      <c r="C212" s="71"/>
      <c r="D212" s="71"/>
      <c r="E212" s="18" t="s">
        <v>9</v>
      </c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30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30"/>
      <c r="AL212" s="30"/>
      <c r="AM212" s="12"/>
      <c r="AN212" s="12"/>
      <c r="AO212" s="12"/>
      <c r="AP212" s="30"/>
      <c r="AQ212" s="12"/>
      <c r="AR212" s="12"/>
      <c r="AS212" s="12"/>
      <c r="AT212" s="30"/>
      <c r="AU212" s="12"/>
      <c r="AV212" s="12"/>
      <c r="AW212" s="12"/>
      <c r="AX212" s="30"/>
      <c r="AY212" s="12"/>
      <c r="AZ212" s="12"/>
      <c r="BA212" s="12"/>
      <c r="BB212" s="30"/>
      <c r="BC212" s="12"/>
      <c r="BD212" s="12"/>
      <c r="BE212" s="12"/>
      <c r="BF212" s="30"/>
      <c r="BG212" s="12"/>
      <c r="BH212" s="12"/>
      <c r="BI212" s="12"/>
      <c r="BJ212" s="30"/>
      <c r="BK212" s="12"/>
      <c r="BL212" s="12"/>
      <c r="BM212" s="17">
        <f>SUM(F212:BE212)</f>
        <v>0</v>
      </c>
      <c r="BN212" s="72"/>
      <c r="BP212" s="5"/>
    </row>
    <row r="213" spans="1:68" s="2" customFormat="1" hidden="1" x14ac:dyDescent="0.25">
      <c r="A213" s="91">
        <v>69</v>
      </c>
      <c r="B213" s="78" t="s">
        <v>112</v>
      </c>
      <c r="C213" s="71"/>
      <c r="D213" s="70"/>
      <c r="E213" s="20" t="s">
        <v>8</v>
      </c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51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28"/>
      <c r="AL213" s="51"/>
      <c r="AM213" s="14"/>
      <c r="AN213" s="14"/>
      <c r="AO213" s="14"/>
      <c r="AP213" s="51"/>
      <c r="AQ213" s="14"/>
      <c r="AR213" s="14"/>
      <c r="AS213" s="14"/>
      <c r="AT213" s="51"/>
      <c r="AU213" s="14"/>
      <c r="AV213" s="14"/>
      <c r="AW213" s="14"/>
      <c r="AX213" s="51"/>
      <c r="AY213" s="14"/>
      <c r="AZ213" s="14"/>
      <c r="BA213" s="14"/>
      <c r="BB213" s="51"/>
      <c r="BC213" s="14"/>
      <c r="BD213" s="14"/>
      <c r="BE213" s="14"/>
      <c r="BF213" s="51"/>
      <c r="BG213" s="14"/>
      <c r="BH213" s="14"/>
      <c r="BI213" s="14"/>
      <c r="BJ213" s="51"/>
      <c r="BK213" s="14"/>
      <c r="BL213" s="14"/>
      <c r="BM213" s="17">
        <f>SUM(F213:BE213)</f>
        <v>0</v>
      </c>
      <c r="BN213" s="72" t="str">
        <f>IFERROR((BM214/BM213),"")</f>
        <v/>
      </c>
      <c r="BP213" s="5"/>
    </row>
    <row r="214" spans="1:68" s="2" customFormat="1" hidden="1" x14ac:dyDescent="0.25">
      <c r="A214" s="92"/>
      <c r="B214" s="95"/>
      <c r="C214" s="71"/>
      <c r="D214" s="71"/>
      <c r="E214" s="19" t="s">
        <v>9</v>
      </c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30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30"/>
      <c r="AL214" s="30"/>
      <c r="AM214" s="12"/>
      <c r="AN214" s="12"/>
      <c r="AO214" s="12"/>
      <c r="AP214" s="30"/>
      <c r="AQ214" s="12"/>
      <c r="AR214" s="12"/>
      <c r="AS214" s="12"/>
      <c r="AT214" s="30"/>
      <c r="AU214" s="12"/>
      <c r="AV214" s="12"/>
      <c r="AW214" s="12"/>
      <c r="AX214" s="30"/>
      <c r="AY214" s="12"/>
      <c r="AZ214" s="12"/>
      <c r="BA214" s="12"/>
      <c r="BB214" s="30"/>
      <c r="BC214" s="12"/>
      <c r="BD214" s="12"/>
      <c r="BE214" s="12"/>
      <c r="BF214" s="30"/>
      <c r="BG214" s="12"/>
      <c r="BH214" s="12"/>
      <c r="BI214" s="12"/>
      <c r="BJ214" s="30"/>
      <c r="BK214" s="12"/>
      <c r="BL214" s="12"/>
      <c r="BM214" s="17">
        <f>SUM(F214:BE214)</f>
        <v>0</v>
      </c>
      <c r="BN214" s="72"/>
      <c r="BP214" s="5"/>
    </row>
    <row r="215" spans="1:68" s="2" customFormat="1" hidden="1" x14ac:dyDescent="0.25">
      <c r="A215" s="91">
        <v>70</v>
      </c>
      <c r="B215" s="78" t="s">
        <v>113</v>
      </c>
      <c r="C215" s="71"/>
      <c r="D215" s="70"/>
      <c r="E215" s="20" t="s">
        <v>8</v>
      </c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51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28"/>
      <c r="AL215" s="51"/>
      <c r="AM215" s="14"/>
      <c r="AN215" s="14"/>
      <c r="AO215" s="14"/>
      <c r="AP215" s="51"/>
      <c r="AQ215" s="14"/>
      <c r="AR215" s="14"/>
      <c r="AS215" s="14"/>
      <c r="AT215" s="51"/>
      <c r="AU215" s="14"/>
      <c r="AV215" s="14"/>
      <c r="AW215" s="14"/>
      <c r="AX215" s="51"/>
      <c r="AY215" s="14"/>
      <c r="AZ215" s="14"/>
      <c r="BA215" s="14"/>
      <c r="BB215" s="51"/>
      <c r="BC215" s="14"/>
      <c r="BD215" s="14"/>
      <c r="BE215" s="14"/>
      <c r="BF215" s="51"/>
      <c r="BG215" s="14"/>
      <c r="BH215" s="14"/>
      <c r="BI215" s="14"/>
      <c r="BJ215" s="51"/>
      <c r="BK215" s="14"/>
      <c r="BL215" s="14"/>
      <c r="BM215" s="17">
        <f>SUM(F215:BE215)</f>
        <v>0</v>
      </c>
      <c r="BN215" s="72" t="str">
        <f>IFERROR((BM216/BM215),"")</f>
        <v/>
      </c>
      <c r="BP215" s="5"/>
    </row>
    <row r="216" spans="1:68" s="2" customFormat="1" hidden="1" x14ac:dyDescent="0.25">
      <c r="A216" s="92"/>
      <c r="B216" s="95"/>
      <c r="C216" s="71"/>
      <c r="D216" s="71"/>
      <c r="E216" s="19" t="s">
        <v>9</v>
      </c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30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30"/>
      <c r="AL216" s="30"/>
      <c r="AM216" s="12"/>
      <c r="AN216" s="12"/>
      <c r="AO216" s="12"/>
      <c r="AP216" s="30"/>
      <c r="AQ216" s="12"/>
      <c r="AR216" s="12"/>
      <c r="AS216" s="12"/>
      <c r="AT216" s="30"/>
      <c r="AU216" s="12"/>
      <c r="AV216" s="12"/>
      <c r="AW216" s="12"/>
      <c r="AX216" s="30"/>
      <c r="AY216" s="12"/>
      <c r="AZ216" s="12"/>
      <c r="BA216" s="12"/>
      <c r="BB216" s="30"/>
      <c r="BC216" s="12"/>
      <c r="BD216" s="12"/>
      <c r="BE216" s="12"/>
      <c r="BF216" s="30"/>
      <c r="BG216" s="12"/>
      <c r="BH216" s="12"/>
      <c r="BI216" s="12"/>
      <c r="BJ216" s="30"/>
      <c r="BK216" s="12"/>
      <c r="BL216" s="12"/>
      <c r="BM216" s="17">
        <f>SUM(F216:BE216)</f>
        <v>0</v>
      </c>
      <c r="BN216" s="72"/>
      <c r="BP216" s="5"/>
    </row>
    <row r="217" spans="1:68" s="2" customFormat="1" hidden="1" x14ac:dyDescent="0.25">
      <c r="A217" s="91">
        <v>71</v>
      </c>
      <c r="B217" s="78" t="s">
        <v>114</v>
      </c>
      <c r="C217" s="71"/>
      <c r="D217" s="70"/>
      <c r="E217" s="20" t="s">
        <v>8</v>
      </c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51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28"/>
      <c r="AL217" s="51"/>
      <c r="AM217" s="14"/>
      <c r="AN217" s="14"/>
      <c r="AO217" s="14"/>
      <c r="AP217" s="51"/>
      <c r="AQ217" s="14"/>
      <c r="AR217" s="14"/>
      <c r="AS217" s="14"/>
      <c r="AT217" s="51"/>
      <c r="AU217" s="14"/>
      <c r="AV217" s="14"/>
      <c r="AW217" s="14"/>
      <c r="AX217" s="51"/>
      <c r="AY217" s="14"/>
      <c r="AZ217" s="14"/>
      <c r="BA217" s="14"/>
      <c r="BB217" s="51"/>
      <c r="BC217" s="14"/>
      <c r="BD217" s="14"/>
      <c r="BE217" s="14"/>
      <c r="BF217" s="51"/>
      <c r="BG217" s="14"/>
      <c r="BH217" s="14"/>
      <c r="BI217" s="14"/>
      <c r="BJ217" s="51"/>
      <c r="BK217" s="14"/>
      <c r="BL217" s="14"/>
      <c r="BM217" s="17">
        <f>SUM(F217:BE217)</f>
        <v>0</v>
      </c>
      <c r="BN217" s="72" t="str">
        <f>IFERROR((BM218/BM217),"")</f>
        <v/>
      </c>
      <c r="BP217" s="5"/>
    </row>
    <row r="218" spans="1:68" s="2" customFormat="1" hidden="1" x14ac:dyDescent="0.25">
      <c r="A218" s="92"/>
      <c r="B218" s="95"/>
      <c r="C218" s="71"/>
      <c r="D218" s="71"/>
      <c r="E218" s="19" t="s">
        <v>9</v>
      </c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30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30"/>
      <c r="AL218" s="30"/>
      <c r="AM218" s="12"/>
      <c r="AN218" s="12"/>
      <c r="AO218" s="12"/>
      <c r="AP218" s="30"/>
      <c r="AQ218" s="12"/>
      <c r="AR218" s="12"/>
      <c r="AS218" s="12"/>
      <c r="AT218" s="30"/>
      <c r="AU218" s="12"/>
      <c r="AV218" s="12"/>
      <c r="AW218" s="12"/>
      <c r="AX218" s="30"/>
      <c r="AY218" s="12"/>
      <c r="AZ218" s="12"/>
      <c r="BA218" s="12"/>
      <c r="BB218" s="30"/>
      <c r="BC218" s="12"/>
      <c r="BD218" s="12"/>
      <c r="BE218" s="12"/>
      <c r="BF218" s="30"/>
      <c r="BG218" s="12"/>
      <c r="BH218" s="12"/>
      <c r="BI218" s="12"/>
      <c r="BJ218" s="30"/>
      <c r="BK218" s="12"/>
      <c r="BL218" s="12"/>
      <c r="BM218" s="17">
        <f>SUM(F218:BE218)</f>
        <v>0</v>
      </c>
      <c r="BN218" s="72"/>
      <c r="BP218" s="5"/>
    </row>
    <row r="219" spans="1:68" s="2" customFormat="1" hidden="1" x14ac:dyDescent="0.25">
      <c r="A219" s="91">
        <v>72</v>
      </c>
      <c r="B219" s="78" t="s">
        <v>126</v>
      </c>
      <c r="C219" s="71"/>
      <c r="D219" s="70"/>
      <c r="E219" s="16" t="s">
        <v>8</v>
      </c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51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28"/>
      <c r="AL219" s="51"/>
      <c r="AM219" s="14"/>
      <c r="AN219" s="14"/>
      <c r="AO219" s="14"/>
      <c r="AP219" s="51"/>
      <c r="AQ219" s="14"/>
      <c r="AR219" s="14"/>
      <c r="AS219" s="14"/>
      <c r="AT219" s="51"/>
      <c r="AU219" s="14"/>
      <c r="AV219" s="14"/>
      <c r="AW219" s="14"/>
      <c r="AX219" s="51"/>
      <c r="AY219" s="14"/>
      <c r="AZ219" s="14"/>
      <c r="BA219" s="14"/>
      <c r="BB219" s="51"/>
      <c r="BC219" s="14"/>
      <c r="BD219" s="14"/>
      <c r="BE219" s="14"/>
      <c r="BF219" s="51"/>
      <c r="BG219" s="14"/>
      <c r="BH219" s="14"/>
      <c r="BI219" s="14"/>
      <c r="BJ219" s="51"/>
      <c r="BK219" s="14"/>
      <c r="BL219" s="14"/>
      <c r="BM219" s="17">
        <f>SUM(F219:BE219)</f>
        <v>0</v>
      </c>
      <c r="BN219" s="72" t="str">
        <f>IFERROR((BM220/BM219),"")</f>
        <v/>
      </c>
      <c r="BP219" s="5"/>
    </row>
    <row r="220" spans="1:68" s="2" customFormat="1" hidden="1" x14ac:dyDescent="0.25">
      <c r="A220" s="92"/>
      <c r="B220" s="78"/>
      <c r="C220" s="71"/>
      <c r="D220" s="71"/>
      <c r="E220" s="18" t="s">
        <v>9</v>
      </c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30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30"/>
      <c r="AL220" s="30"/>
      <c r="AM220" s="12"/>
      <c r="AN220" s="12"/>
      <c r="AO220" s="12"/>
      <c r="AP220" s="30"/>
      <c r="AQ220" s="12"/>
      <c r="AR220" s="12"/>
      <c r="AS220" s="12"/>
      <c r="AT220" s="30"/>
      <c r="AU220" s="12"/>
      <c r="AV220" s="12"/>
      <c r="AW220" s="12"/>
      <c r="AX220" s="30"/>
      <c r="AY220" s="12"/>
      <c r="AZ220" s="12"/>
      <c r="BA220" s="12"/>
      <c r="BB220" s="30"/>
      <c r="BC220" s="12"/>
      <c r="BD220" s="12"/>
      <c r="BE220" s="12"/>
      <c r="BF220" s="30"/>
      <c r="BG220" s="12"/>
      <c r="BH220" s="12"/>
      <c r="BI220" s="12"/>
      <c r="BJ220" s="30"/>
      <c r="BK220" s="12"/>
      <c r="BL220" s="12"/>
      <c r="BM220" s="17">
        <f>SUM(F220:BE220)</f>
        <v>0</v>
      </c>
      <c r="BN220" s="72"/>
      <c r="BP220" s="5"/>
    </row>
    <row r="221" spans="1:68" s="2" customFormat="1" hidden="1" x14ac:dyDescent="0.25">
      <c r="A221" s="91">
        <v>73</v>
      </c>
      <c r="B221" s="78" t="s">
        <v>116</v>
      </c>
      <c r="C221" s="71"/>
      <c r="D221" s="70"/>
      <c r="E221" s="16" t="s">
        <v>8</v>
      </c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51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28"/>
      <c r="AL221" s="51"/>
      <c r="AM221" s="14"/>
      <c r="AN221" s="14"/>
      <c r="AO221" s="14"/>
      <c r="AP221" s="51"/>
      <c r="AQ221" s="14"/>
      <c r="AR221" s="14"/>
      <c r="AS221" s="14"/>
      <c r="AT221" s="51"/>
      <c r="AU221" s="14"/>
      <c r="AV221" s="14"/>
      <c r="AW221" s="14"/>
      <c r="AX221" s="51"/>
      <c r="AY221" s="14"/>
      <c r="AZ221" s="14"/>
      <c r="BA221" s="14"/>
      <c r="BB221" s="51"/>
      <c r="BC221" s="14"/>
      <c r="BD221" s="14"/>
      <c r="BE221" s="14"/>
      <c r="BF221" s="51"/>
      <c r="BG221" s="14"/>
      <c r="BH221" s="14"/>
      <c r="BI221" s="14"/>
      <c r="BJ221" s="51"/>
      <c r="BK221" s="14"/>
      <c r="BL221" s="14"/>
      <c r="BM221" s="17">
        <f>SUM(F221:BE221)</f>
        <v>0</v>
      </c>
      <c r="BN221" s="72" t="str">
        <f>IFERROR((BM222/BM221),"")</f>
        <v/>
      </c>
      <c r="BP221" s="5"/>
    </row>
    <row r="222" spans="1:68" s="2" customFormat="1" hidden="1" x14ac:dyDescent="0.25">
      <c r="A222" s="92"/>
      <c r="B222" s="78"/>
      <c r="C222" s="71"/>
      <c r="D222" s="71"/>
      <c r="E222" s="18" t="s">
        <v>9</v>
      </c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30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30"/>
      <c r="AL222" s="30"/>
      <c r="AM222" s="12"/>
      <c r="AN222" s="12"/>
      <c r="AO222" s="12"/>
      <c r="AP222" s="30"/>
      <c r="AQ222" s="12"/>
      <c r="AR222" s="12"/>
      <c r="AS222" s="12"/>
      <c r="AT222" s="30"/>
      <c r="AU222" s="12"/>
      <c r="AV222" s="12"/>
      <c r="AW222" s="12"/>
      <c r="AX222" s="30"/>
      <c r="AY222" s="12"/>
      <c r="AZ222" s="12"/>
      <c r="BA222" s="12"/>
      <c r="BB222" s="30"/>
      <c r="BC222" s="12"/>
      <c r="BD222" s="12"/>
      <c r="BE222" s="12"/>
      <c r="BF222" s="30"/>
      <c r="BG222" s="12"/>
      <c r="BH222" s="12"/>
      <c r="BI222" s="12"/>
      <c r="BJ222" s="30"/>
      <c r="BK222" s="12"/>
      <c r="BL222" s="12"/>
      <c r="BM222" s="17">
        <f>SUM(F222:BE222)</f>
        <v>0</v>
      </c>
      <c r="BN222" s="72"/>
      <c r="BP222" s="5"/>
    </row>
    <row r="223" spans="1:68" s="2" customFormat="1" hidden="1" x14ac:dyDescent="0.25">
      <c r="A223" s="91">
        <v>74</v>
      </c>
      <c r="B223" s="78" t="s">
        <v>118</v>
      </c>
      <c r="C223" s="71"/>
      <c r="D223" s="70"/>
      <c r="E223" s="26" t="str">
        <f>E219</f>
        <v>P</v>
      </c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51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28"/>
      <c r="AL223" s="51"/>
      <c r="AM223" s="14"/>
      <c r="AN223" s="14"/>
      <c r="AO223" s="14"/>
      <c r="AP223" s="51"/>
      <c r="AQ223" s="14"/>
      <c r="AR223" s="14"/>
      <c r="AS223" s="14"/>
      <c r="AT223" s="51"/>
      <c r="AU223" s="14"/>
      <c r="AV223" s="14"/>
      <c r="AW223" s="14"/>
      <c r="AX223" s="51"/>
      <c r="AY223" s="14"/>
      <c r="AZ223" s="14"/>
      <c r="BA223" s="14"/>
      <c r="BB223" s="51"/>
      <c r="BC223" s="14"/>
      <c r="BD223" s="14"/>
      <c r="BE223" s="14"/>
      <c r="BF223" s="51"/>
      <c r="BG223" s="14"/>
      <c r="BH223" s="14"/>
      <c r="BI223" s="14"/>
      <c r="BJ223" s="51"/>
      <c r="BK223" s="14"/>
      <c r="BL223" s="14"/>
      <c r="BM223" s="17">
        <f>SUM(F223:BE223)</f>
        <v>0</v>
      </c>
      <c r="BN223" s="72" t="str">
        <f>IFERROR((BM224/BM223),"")</f>
        <v/>
      </c>
      <c r="BP223" s="5"/>
    </row>
    <row r="224" spans="1:68" s="2" customFormat="1" hidden="1" x14ac:dyDescent="0.25">
      <c r="A224" s="92"/>
      <c r="B224" s="78"/>
      <c r="C224" s="71"/>
      <c r="D224" s="71"/>
      <c r="E224" s="18" t="str">
        <f>E220</f>
        <v>E</v>
      </c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30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F224" s="12"/>
      <c r="AG224" s="12"/>
      <c r="AH224" s="12"/>
      <c r="AI224" s="12"/>
      <c r="AJ224" s="12"/>
      <c r="AK224" s="30"/>
      <c r="AL224" s="30"/>
      <c r="AM224" s="12"/>
      <c r="AN224" s="12"/>
      <c r="AO224" s="12"/>
      <c r="AP224" s="30"/>
      <c r="AQ224" s="12"/>
      <c r="AR224" s="12"/>
      <c r="AS224" s="12"/>
      <c r="AT224" s="30"/>
      <c r="AU224" s="12"/>
      <c r="AV224" s="12"/>
      <c r="AW224" s="12"/>
      <c r="AX224" s="30"/>
      <c r="AY224" s="12"/>
      <c r="AZ224" s="12"/>
      <c r="BA224" s="12"/>
      <c r="BB224" s="30"/>
      <c r="BC224" s="12"/>
      <c r="BD224" s="12"/>
      <c r="BE224" s="12"/>
      <c r="BF224" s="30"/>
      <c r="BG224" s="12"/>
      <c r="BH224" s="12"/>
      <c r="BI224" s="12"/>
      <c r="BJ224" s="30"/>
      <c r="BK224" s="12"/>
      <c r="BL224" s="12"/>
      <c r="BM224" s="17">
        <f>SUM(F224:BE224)</f>
        <v>0</v>
      </c>
      <c r="BN224" s="72"/>
      <c r="BP224" s="5"/>
    </row>
    <row r="225" spans="1:68" s="2" customFormat="1" hidden="1" x14ac:dyDescent="0.25">
      <c r="A225" s="91">
        <v>75</v>
      </c>
      <c r="B225" s="78" t="s">
        <v>119</v>
      </c>
      <c r="C225" s="71"/>
      <c r="D225" s="70"/>
      <c r="E225" s="26" t="str">
        <f>E221</f>
        <v>P</v>
      </c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51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28"/>
      <c r="AL225" s="51"/>
      <c r="AM225" s="14"/>
      <c r="AN225" s="14"/>
      <c r="AO225" s="14"/>
      <c r="AP225" s="51"/>
      <c r="AQ225" s="14"/>
      <c r="AR225" s="14"/>
      <c r="AS225" s="14"/>
      <c r="AT225" s="51"/>
      <c r="AU225" s="14"/>
      <c r="AV225" s="14"/>
      <c r="AW225" s="14"/>
      <c r="AX225" s="51"/>
      <c r="AY225" s="14"/>
      <c r="AZ225" s="14"/>
      <c r="BA225" s="14"/>
      <c r="BB225" s="51"/>
      <c r="BC225" s="14"/>
      <c r="BD225" s="14"/>
      <c r="BE225" s="14"/>
      <c r="BF225" s="51"/>
      <c r="BG225" s="14"/>
      <c r="BH225" s="14"/>
      <c r="BI225" s="14"/>
      <c r="BJ225" s="51"/>
      <c r="BK225" s="14"/>
      <c r="BL225" s="14"/>
      <c r="BM225" s="17">
        <f>SUM(F225:BE225)</f>
        <v>0</v>
      </c>
      <c r="BN225" s="72" t="str">
        <f>IFERROR((BM226/BM225),"")</f>
        <v/>
      </c>
      <c r="BP225" s="5"/>
    </row>
    <row r="226" spans="1:68" s="2" customFormat="1" hidden="1" x14ac:dyDescent="0.25">
      <c r="A226" s="92"/>
      <c r="B226" s="78"/>
      <c r="C226" s="71"/>
      <c r="D226" s="71"/>
      <c r="E226" s="18" t="str">
        <f>E222</f>
        <v>E</v>
      </c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30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30"/>
      <c r="AL226" s="30"/>
      <c r="AM226" s="12"/>
      <c r="AN226" s="12"/>
      <c r="AO226" s="12"/>
      <c r="AP226" s="30"/>
      <c r="AQ226" s="12"/>
      <c r="AR226" s="12"/>
      <c r="AS226" s="12"/>
      <c r="AT226" s="30"/>
      <c r="AU226" s="12"/>
      <c r="AV226" s="12"/>
      <c r="AW226" s="12"/>
      <c r="AX226" s="30"/>
      <c r="AY226" s="12"/>
      <c r="AZ226" s="12"/>
      <c r="BA226" s="12"/>
      <c r="BB226" s="30"/>
      <c r="BC226" s="12"/>
      <c r="BD226" s="12"/>
      <c r="BE226" s="12"/>
      <c r="BF226" s="30"/>
      <c r="BG226" s="12"/>
      <c r="BH226" s="12"/>
      <c r="BI226" s="12"/>
      <c r="BJ226" s="30"/>
      <c r="BK226" s="12"/>
      <c r="BL226" s="12"/>
      <c r="BM226" s="17">
        <f>SUM(F226:BE226)</f>
        <v>0</v>
      </c>
      <c r="BN226" s="72"/>
      <c r="BP226" s="5"/>
    </row>
    <row r="227" spans="1:68" s="2" customFormat="1" hidden="1" x14ac:dyDescent="0.25">
      <c r="A227" s="91">
        <v>76</v>
      </c>
      <c r="B227" s="78" t="s">
        <v>120</v>
      </c>
      <c r="C227" s="71"/>
      <c r="D227" s="70"/>
      <c r="E227" s="16" t="s">
        <v>8</v>
      </c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51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28"/>
      <c r="AL227" s="51"/>
      <c r="AM227" s="14"/>
      <c r="AN227" s="14"/>
      <c r="AO227" s="14"/>
      <c r="AP227" s="51"/>
      <c r="AQ227" s="14"/>
      <c r="AR227" s="14"/>
      <c r="AS227" s="14"/>
      <c r="AT227" s="51"/>
      <c r="AU227" s="14"/>
      <c r="AV227" s="14"/>
      <c r="AW227" s="14"/>
      <c r="AX227" s="51"/>
      <c r="AY227" s="14"/>
      <c r="AZ227" s="14"/>
      <c r="BA227" s="14"/>
      <c r="BB227" s="51"/>
      <c r="BC227" s="14"/>
      <c r="BD227" s="14"/>
      <c r="BE227" s="14"/>
      <c r="BF227" s="51"/>
      <c r="BG227" s="14"/>
      <c r="BH227" s="14"/>
      <c r="BI227" s="14"/>
      <c r="BJ227" s="51"/>
      <c r="BK227" s="14"/>
      <c r="BL227" s="14"/>
      <c r="BM227" s="17">
        <f>SUM(F227:BE227)</f>
        <v>0</v>
      </c>
      <c r="BN227" s="72" t="str">
        <f>IFERROR((BM228/BM227),"")</f>
        <v/>
      </c>
      <c r="BP227" s="5"/>
    </row>
    <row r="228" spans="1:68" s="2" customFormat="1" hidden="1" x14ac:dyDescent="0.25">
      <c r="A228" s="92"/>
      <c r="B228" s="78"/>
      <c r="C228" s="71"/>
      <c r="D228" s="71"/>
      <c r="E228" s="18" t="s">
        <v>9</v>
      </c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30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2"/>
      <c r="AC228" s="12"/>
      <c r="AD228" s="12"/>
      <c r="AE228" s="12"/>
      <c r="AF228" s="12"/>
      <c r="AG228" s="12"/>
      <c r="AH228" s="12"/>
      <c r="AI228" s="12"/>
      <c r="AJ228" s="12"/>
      <c r="AK228" s="30"/>
      <c r="AL228" s="30"/>
      <c r="AM228" s="12"/>
      <c r="AN228" s="12"/>
      <c r="AO228" s="12"/>
      <c r="AP228" s="30"/>
      <c r="AQ228" s="12"/>
      <c r="AR228" s="12"/>
      <c r="AS228" s="12"/>
      <c r="AT228" s="30"/>
      <c r="AU228" s="12"/>
      <c r="AV228" s="12"/>
      <c r="AW228" s="12"/>
      <c r="AX228" s="30"/>
      <c r="AY228" s="12"/>
      <c r="AZ228" s="12"/>
      <c r="BA228" s="12"/>
      <c r="BB228" s="30"/>
      <c r="BC228" s="12"/>
      <c r="BD228" s="12"/>
      <c r="BE228" s="12"/>
      <c r="BF228" s="30"/>
      <c r="BG228" s="12"/>
      <c r="BH228" s="12"/>
      <c r="BI228" s="12"/>
      <c r="BJ228" s="30"/>
      <c r="BK228" s="12"/>
      <c r="BL228" s="12"/>
      <c r="BM228" s="17">
        <f>SUM(F228:BE228)</f>
        <v>0</v>
      </c>
      <c r="BN228" s="72"/>
      <c r="BP228" s="5"/>
    </row>
    <row r="229" spans="1:68" s="5" customFormat="1" hidden="1" x14ac:dyDescent="0.2">
      <c r="A229" s="91">
        <v>77</v>
      </c>
      <c r="B229" s="96" t="s">
        <v>121</v>
      </c>
      <c r="C229" s="71"/>
      <c r="D229" s="70"/>
      <c r="E229" s="16" t="s">
        <v>8</v>
      </c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51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28"/>
      <c r="AL229" s="51"/>
      <c r="AM229" s="14"/>
      <c r="AN229" s="14"/>
      <c r="AO229" s="14"/>
      <c r="AP229" s="51"/>
      <c r="AQ229" s="14"/>
      <c r="AR229" s="14"/>
      <c r="AS229" s="14"/>
      <c r="AT229" s="51"/>
      <c r="AU229" s="14"/>
      <c r="AV229" s="14"/>
      <c r="AW229" s="14"/>
      <c r="AX229" s="51"/>
      <c r="AY229" s="14"/>
      <c r="AZ229" s="14"/>
      <c r="BA229" s="14"/>
      <c r="BB229" s="51"/>
      <c r="BC229" s="14"/>
      <c r="BD229" s="14"/>
      <c r="BE229" s="14"/>
      <c r="BF229" s="51"/>
      <c r="BG229" s="14"/>
      <c r="BH229" s="14"/>
      <c r="BI229" s="14"/>
      <c r="BJ229" s="51"/>
      <c r="BK229" s="14"/>
      <c r="BL229" s="14"/>
      <c r="BM229" s="17">
        <f>SUM(F229:BE229)</f>
        <v>0</v>
      </c>
      <c r="BN229" s="72" t="str">
        <f>IFERROR((BM230/BM229),"")</f>
        <v/>
      </c>
    </row>
    <row r="230" spans="1:68" s="5" customFormat="1" hidden="1" x14ac:dyDescent="0.2">
      <c r="A230" s="92"/>
      <c r="B230" s="96"/>
      <c r="C230" s="71"/>
      <c r="D230" s="71"/>
      <c r="E230" s="18" t="s">
        <v>9</v>
      </c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30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30"/>
      <c r="AL230" s="30"/>
      <c r="AM230" s="12"/>
      <c r="AN230" s="12"/>
      <c r="AO230" s="12"/>
      <c r="AP230" s="30"/>
      <c r="AQ230" s="12"/>
      <c r="AR230" s="12"/>
      <c r="AS230" s="12"/>
      <c r="AT230" s="30"/>
      <c r="AU230" s="12"/>
      <c r="AV230" s="12"/>
      <c r="AW230" s="12"/>
      <c r="AX230" s="30"/>
      <c r="AY230" s="12"/>
      <c r="AZ230" s="12"/>
      <c r="BA230" s="12"/>
      <c r="BB230" s="30"/>
      <c r="BC230" s="12"/>
      <c r="BD230" s="12"/>
      <c r="BE230" s="12"/>
      <c r="BF230" s="30"/>
      <c r="BG230" s="12"/>
      <c r="BH230" s="12"/>
      <c r="BI230" s="12"/>
      <c r="BJ230" s="30"/>
      <c r="BK230" s="12"/>
      <c r="BL230" s="12"/>
      <c r="BM230" s="17">
        <f>SUM(F230:BE230)</f>
        <v>0</v>
      </c>
      <c r="BN230" s="72"/>
    </row>
    <row r="231" spans="1:68" s="5" customFormat="1" hidden="1" x14ac:dyDescent="0.2">
      <c r="A231" s="91">
        <v>78</v>
      </c>
      <c r="B231" s="96" t="s">
        <v>127</v>
      </c>
      <c r="C231" s="71"/>
      <c r="D231" s="70"/>
      <c r="E231" s="16" t="s">
        <v>8</v>
      </c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51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28"/>
      <c r="AL231" s="51"/>
      <c r="AM231" s="14"/>
      <c r="AN231" s="14"/>
      <c r="AO231" s="14"/>
      <c r="AP231" s="51"/>
      <c r="AQ231" s="14"/>
      <c r="AR231" s="14"/>
      <c r="AS231" s="14"/>
      <c r="AT231" s="51"/>
      <c r="AU231" s="14"/>
      <c r="AV231" s="14"/>
      <c r="AW231" s="14"/>
      <c r="AX231" s="51"/>
      <c r="AY231" s="14"/>
      <c r="AZ231" s="14"/>
      <c r="BA231" s="14"/>
      <c r="BB231" s="51"/>
      <c r="BC231" s="14"/>
      <c r="BD231" s="14"/>
      <c r="BE231" s="14"/>
      <c r="BF231" s="51"/>
      <c r="BG231" s="14"/>
      <c r="BH231" s="14"/>
      <c r="BI231" s="14"/>
      <c r="BJ231" s="51"/>
      <c r="BK231" s="14"/>
      <c r="BL231" s="14"/>
      <c r="BM231" s="17">
        <f>SUM(F231:BE231)</f>
        <v>0</v>
      </c>
      <c r="BN231" s="72" t="str">
        <f>IFERROR((BM232/BM231),"")</f>
        <v/>
      </c>
    </row>
    <row r="232" spans="1:68" s="5" customFormat="1" hidden="1" x14ac:dyDescent="0.2">
      <c r="A232" s="92"/>
      <c r="B232" s="96"/>
      <c r="C232" s="71"/>
      <c r="D232" s="71"/>
      <c r="E232" s="18" t="s">
        <v>9</v>
      </c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30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2"/>
      <c r="AC232" s="12"/>
      <c r="AD232" s="12"/>
      <c r="AE232" s="12"/>
      <c r="AF232" s="12"/>
      <c r="AG232" s="12"/>
      <c r="AH232" s="12"/>
      <c r="AI232" s="12"/>
      <c r="AJ232" s="12"/>
      <c r="AK232" s="30"/>
      <c r="AL232" s="30"/>
      <c r="AM232" s="12"/>
      <c r="AN232" s="12"/>
      <c r="AO232" s="12"/>
      <c r="AP232" s="30"/>
      <c r="AQ232" s="12"/>
      <c r="AR232" s="12"/>
      <c r="AS232" s="12"/>
      <c r="AT232" s="30"/>
      <c r="AU232" s="12"/>
      <c r="AV232" s="12"/>
      <c r="AW232" s="12"/>
      <c r="AX232" s="30"/>
      <c r="AY232" s="12"/>
      <c r="AZ232" s="12"/>
      <c r="BA232" s="12"/>
      <c r="BB232" s="30"/>
      <c r="BC232" s="12"/>
      <c r="BD232" s="12"/>
      <c r="BE232" s="12"/>
      <c r="BF232" s="30"/>
      <c r="BG232" s="12"/>
      <c r="BH232" s="12"/>
      <c r="BI232" s="12"/>
      <c r="BJ232" s="30"/>
      <c r="BK232" s="12"/>
      <c r="BL232" s="12"/>
      <c r="BM232" s="17">
        <f>SUM(F232:BE232)</f>
        <v>0</v>
      </c>
      <c r="BN232" s="72"/>
    </row>
    <row r="233" spans="1:68" s="2" customFormat="1" hidden="1" x14ac:dyDescent="0.25">
      <c r="A233" s="91">
        <v>79</v>
      </c>
      <c r="B233" s="96" t="s">
        <v>122</v>
      </c>
      <c r="C233" s="71"/>
      <c r="D233" s="70"/>
      <c r="E233" s="20" t="s">
        <v>8</v>
      </c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51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28"/>
      <c r="AL233" s="51"/>
      <c r="AM233" s="14"/>
      <c r="AN233" s="14"/>
      <c r="AO233" s="14"/>
      <c r="AP233" s="51"/>
      <c r="AQ233" s="14"/>
      <c r="AR233" s="14"/>
      <c r="AS233" s="14"/>
      <c r="AT233" s="51"/>
      <c r="AU233" s="14"/>
      <c r="AV233" s="14"/>
      <c r="AW233" s="14"/>
      <c r="AX233" s="51"/>
      <c r="AY233" s="14"/>
      <c r="AZ233" s="14"/>
      <c r="BA233" s="14"/>
      <c r="BB233" s="51"/>
      <c r="BC233" s="14"/>
      <c r="BD233" s="14"/>
      <c r="BE233" s="14"/>
      <c r="BF233" s="51"/>
      <c r="BG233" s="14"/>
      <c r="BH233" s="14"/>
      <c r="BI233" s="14"/>
      <c r="BJ233" s="51"/>
      <c r="BK233" s="14"/>
      <c r="BL233" s="14"/>
      <c r="BM233" s="17">
        <f>SUM(F233:BE233)</f>
        <v>0</v>
      </c>
      <c r="BN233" s="72" t="str">
        <f>IFERROR((BM234/BM233),"")</f>
        <v/>
      </c>
      <c r="BP233" s="5"/>
    </row>
    <row r="234" spans="1:68" s="2" customFormat="1" hidden="1" x14ac:dyDescent="0.25">
      <c r="A234" s="92"/>
      <c r="B234" s="96"/>
      <c r="C234" s="71"/>
      <c r="D234" s="71"/>
      <c r="E234" s="18" t="s">
        <v>9</v>
      </c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30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2"/>
      <c r="AC234" s="12"/>
      <c r="AD234" s="12"/>
      <c r="AE234" s="12"/>
      <c r="AF234" s="12"/>
      <c r="AG234" s="12"/>
      <c r="AH234" s="12"/>
      <c r="AI234" s="12"/>
      <c r="AJ234" s="12"/>
      <c r="AK234" s="30"/>
      <c r="AL234" s="30"/>
      <c r="AM234" s="12"/>
      <c r="AN234" s="12"/>
      <c r="AO234" s="12"/>
      <c r="AP234" s="30"/>
      <c r="AQ234" s="12"/>
      <c r="AR234" s="12"/>
      <c r="AS234" s="12"/>
      <c r="AT234" s="30"/>
      <c r="AU234" s="12"/>
      <c r="AV234" s="12"/>
      <c r="AW234" s="12"/>
      <c r="AX234" s="30"/>
      <c r="AY234" s="12"/>
      <c r="AZ234" s="12"/>
      <c r="BA234" s="12"/>
      <c r="BB234" s="30"/>
      <c r="BC234" s="12"/>
      <c r="BD234" s="12"/>
      <c r="BE234" s="12"/>
      <c r="BF234" s="30"/>
      <c r="BG234" s="12"/>
      <c r="BH234" s="12"/>
      <c r="BI234" s="12"/>
      <c r="BJ234" s="30"/>
      <c r="BK234" s="12"/>
      <c r="BL234" s="12"/>
      <c r="BM234" s="17">
        <f>SUM(F234:BE234)</f>
        <v>0</v>
      </c>
      <c r="BN234" s="72"/>
      <c r="BP234" s="5"/>
    </row>
    <row r="235" spans="1:68" s="2" customFormat="1" hidden="1" x14ac:dyDescent="0.25">
      <c r="A235" s="91">
        <v>80</v>
      </c>
      <c r="B235" s="96" t="s">
        <v>125</v>
      </c>
      <c r="C235" s="71"/>
      <c r="D235" s="70"/>
      <c r="E235" s="16" t="s">
        <v>8</v>
      </c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51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28"/>
      <c r="AL235" s="51"/>
      <c r="AM235" s="14"/>
      <c r="AN235" s="14"/>
      <c r="AO235" s="14"/>
      <c r="AP235" s="51"/>
      <c r="AQ235" s="14"/>
      <c r="AR235" s="14"/>
      <c r="AS235" s="14"/>
      <c r="AT235" s="51"/>
      <c r="AU235" s="14"/>
      <c r="AV235" s="14"/>
      <c r="AW235" s="14"/>
      <c r="AX235" s="51"/>
      <c r="AY235" s="14"/>
      <c r="AZ235" s="14"/>
      <c r="BA235" s="14"/>
      <c r="BB235" s="51"/>
      <c r="BC235" s="14"/>
      <c r="BD235" s="14"/>
      <c r="BE235" s="14"/>
      <c r="BF235" s="51"/>
      <c r="BG235" s="14"/>
      <c r="BH235" s="14"/>
      <c r="BI235" s="14"/>
      <c r="BJ235" s="51"/>
      <c r="BK235" s="14"/>
      <c r="BL235" s="14"/>
      <c r="BM235" s="17">
        <f>SUM(F235:BE235)</f>
        <v>0</v>
      </c>
      <c r="BN235" s="72" t="str">
        <f>IFERROR((BM236/BM235),"")</f>
        <v/>
      </c>
      <c r="BP235" s="5"/>
    </row>
    <row r="236" spans="1:68" s="2" customFormat="1" hidden="1" x14ac:dyDescent="0.25">
      <c r="A236" s="92"/>
      <c r="B236" s="96"/>
      <c r="C236" s="71"/>
      <c r="D236" s="71"/>
      <c r="E236" s="18" t="s">
        <v>9</v>
      </c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30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30"/>
      <c r="AL236" s="30"/>
      <c r="AM236" s="12"/>
      <c r="AN236" s="12"/>
      <c r="AO236" s="12"/>
      <c r="AP236" s="30"/>
      <c r="AQ236" s="12"/>
      <c r="AR236" s="12"/>
      <c r="AS236" s="12"/>
      <c r="AT236" s="30"/>
      <c r="AU236" s="12"/>
      <c r="AV236" s="12"/>
      <c r="AW236" s="12"/>
      <c r="AX236" s="30"/>
      <c r="AY236" s="12"/>
      <c r="AZ236" s="12"/>
      <c r="BA236" s="12"/>
      <c r="BB236" s="30"/>
      <c r="BC236" s="12"/>
      <c r="BD236" s="12"/>
      <c r="BE236" s="12"/>
      <c r="BF236" s="30"/>
      <c r="BG236" s="12"/>
      <c r="BH236" s="12"/>
      <c r="BI236" s="12"/>
      <c r="BJ236" s="30"/>
      <c r="BK236" s="12"/>
      <c r="BL236" s="12"/>
      <c r="BM236" s="17">
        <f>SUM(F236:BE236)</f>
        <v>0</v>
      </c>
      <c r="BN236" s="72"/>
      <c r="BP236" s="5"/>
    </row>
    <row r="237" spans="1:68" s="5" customFormat="1" hidden="1" x14ac:dyDescent="0.2">
      <c r="A237" s="91">
        <v>81</v>
      </c>
      <c r="B237" s="96" t="s">
        <v>115</v>
      </c>
      <c r="C237" s="71"/>
      <c r="D237" s="70"/>
      <c r="E237" s="16" t="s">
        <v>8</v>
      </c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51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28"/>
      <c r="AL237" s="51"/>
      <c r="AM237" s="14"/>
      <c r="AN237" s="14"/>
      <c r="AO237" s="14"/>
      <c r="AP237" s="51"/>
      <c r="AQ237" s="14"/>
      <c r="AR237" s="14"/>
      <c r="AS237" s="14"/>
      <c r="AT237" s="51"/>
      <c r="AU237" s="14"/>
      <c r="AV237" s="14"/>
      <c r="AW237" s="14"/>
      <c r="AX237" s="51"/>
      <c r="AY237" s="14"/>
      <c r="AZ237" s="14"/>
      <c r="BA237" s="14"/>
      <c r="BB237" s="51"/>
      <c r="BC237" s="14"/>
      <c r="BD237" s="14"/>
      <c r="BE237" s="14"/>
      <c r="BF237" s="51"/>
      <c r="BG237" s="14"/>
      <c r="BH237" s="14"/>
      <c r="BI237" s="14"/>
      <c r="BJ237" s="51"/>
      <c r="BK237" s="14"/>
      <c r="BL237" s="14"/>
      <c r="BM237" s="17">
        <f>SUM(F237:BE237)</f>
        <v>0</v>
      </c>
      <c r="BN237" s="72" t="str">
        <f>IFERROR((BM238/BM237),"")</f>
        <v/>
      </c>
    </row>
    <row r="238" spans="1:68" s="5" customFormat="1" hidden="1" x14ac:dyDescent="0.2">
      <c r="A238" s="92"/>
      <c r="B238" s="96"/>
      <c r="C238" s="71"/>
      <c r="D238" s="71"/>
      <c r="E238" s="18" t="s">
        <v>9</v>
      </c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30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30"/>
      <c r="AL238" s="30"/>
      <c r="AM238" s="12"/>
      <c r="AN238" s="12"/>
      <c r="AO238" s="12"/>
      <c r="AP238" s="30"/>
      <c r="AQ238" s="12"/>
      <c r="AR238" s="12"/>
      <c r="AS238" s="12"/>
      <c r="AT238" s="30"/>
      <c r="AU238" s="12"/>
      <c r="AV238" s="12"/>
      <c r="AW238" s="12"/>
      <c r="AX238" s="30"/>
      <c r="AY238" s="12"/>
      <c r="AZ238" s="12"/>
      <c r="BA238" s="12"/>
      <c r="BB238" s="30"/>
      <c r="BC238" s="12"/>
      <c r="BD238" s="12"/>
      <c r="BE238" s="12"/>
      <c r="BF238" s="30"/>
      <c r="BG238" s="12"/>
      <c r="BH238" s="12"/>
      <c r="BI238" s="12"/>
      <c r="BJ238" s="30"/>
      <c r="BK238" s="12"/>
      <c r="BL238" s="12"/>
      <c r="BM238" s="17">
        <f>SUM(F238:BE238)</f>
        <v>0</v>
      </c>
      <c r="BN238" s="72"/>
    </row>
    <row r="239" spans="1:68" s="2" customFormat="1" hidden="1" x14ac:dyDescent="0.25">
      <c r="A239" s="91">
        <v>82</v>
      </c>
      <c r="B239" s="96" t="s">
        <v>128</v>
      </c>
      <c r="C239" s="71"/>
      <c r="D239" s="70"/>
      <c r="E239" s="20" t="s">
        <v>8</v>
      </c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51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28"/>
      <c r="AL239" s="51"/>
      <c r="AM239" s="14"/>
      <c r="AN239" s="14"/>
      <c r="AO239" s="14"/>
      <c r="AP239" s="51"/>
      <c r="AQ239" s="14"/>
      <c r="AR239" s="14"/>
      <c r="AS239" s="14"/>
      <c r="AT239" s="51"/>
      <c r="AU239" s="14"/>
      <c r="AV239" s="14"/>
      <c r="AW239" s="14"/>
      <c r="AX239" s="51"/>
      <c r="AY239" s="14"/>
      <c r="AZ239" s="14"/>
      <c r="BA239" s="14"/>
      <c r="BB239" s="51"/>
      <c r="BC239" s="14"/>
      <c r="BD239" s="14"/>
      <c r="BE239" s="14"/>
      <c r="BF239" s="51"/>
      <c r="BG239" s="14"/>
      <c r="BH239" s="14"/>
      <c r="BI239" s="14"/>
      <c r="BJ239" s="51"/>
      <c r="BK239" s="14"/>
      <c r="BL239" s="14"/>
      <c r="BM239" s="17">
        <f>SUM(F239:BE239)</f>
        <v>0</v>
      </c>
      <c r="BN239" s="72" t="str">
        <f>IFERROR((BM240/BM239),"")</f>
        <v/>
      </c>
      <c r="BP239" s="5"/>
    </row>
    <row r="240" spans="1:68" s="2" customFormat="1" hidden="1" x14ac:dyDescent="0.25">
      <c r="A240" s="92"/>
      <c r="B240" s="96"/>
      <c r="C240" s="71"/>
      <c r="D240" s="71"/>
      <c r="E240" s="18" t="s">
        <v>9</v>
      </c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30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30"/>
      <c r="AL240" s="30"/>
      <c r="AM240" s="12"/>
      <c r="AN240" s="12"/>
      <c r="AO240" s="12"/>
      <c r="AP240" s="30"/>
      <c r="AQ240" s="12"/>
      <c r="AR240" s="12"/>
      <c r="AS240" s="12"/>
      <c r="AT240" s="30"/>
      <c r="AU240" s="12"/>
      <c r="AV240" s="12"/>
      <c r="AW240" s="12"/>
      <c r="AX240" s="30"/>
      <c r="AY240" s="12"/>
      <c r="AZ240" s="12"/>
      <c r="BA240" s="12"/>
      <c r="BB240" s="30"/>
      <c r="BC240" s="12"/>
      <c r="BD240" s="12"/>
      <c r="BE240" s="12"/>
      <c r="BF240" s="30"/>
      <c r="BG240" s="12"/>
      <c r="BH240" s="12"/>
      <c r="BI240" s="12"/>
      <c r="BJ240" s="30"/>
      <c r="BK240" s="12"/>
      <c r="BL240" s="12"/>
      <c r="BM240" s="17">
        <f>SUM(F240:BE240)</f>
        <v>0</v>
      </c>
      <c r="BN240" s="72"/>
      <c r="BP240" s="5"/>
    </row>
    <row r="241" spans="1:68" s="2" customFormat="1" hidden="1" x14ac:dyDescent="0.25">
      <c r="A241" s="91">
        <v>83</v>
      </c>
      <c r="B241" s="96" t="s">
        <v>124</v>
      </c>
      <c r="C241" s="71"/>
      <c r="D241" s="70"/>
      <c r="E241" s="16" t="s">
        <v>8</v>
      </c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51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28"/>
      <c r="AL241" s="51"/>
      <c r="AM241" s="14"/>
      <c r="AN241" s="14"/>
      <c r="AO241" s="14"/>
      <c r="AP241" s="51"/>
      <c r="AQ241" s="14"/>
      <c r="AR241" s="14"/>
      <c r="AS241" s="14"/>
      <c r="AT241" s="51"/>
      <c r="AU241" s="14"/>
      <c r="AV241" s="14"/>
      <c r="AW241" s="14"/>
      <c r="AX241" s="51"/>
      <c r="AY241" s="14"/>
      <c r="AZ241" s="14"/>
      <c r="BA241" s="14"/>
      <c r="BB241" s="51"/>
      <c r="BC241" s="14"/>
      <c r="BD241" s="14"/>
      <c r="BE241" s="14"/>
      <c r="BF241" s="51"/>
      <c r="BG241" s="14"/>
      <c r="BH241" s="14"/>
      <c r="BI241" s="14"/>
      <c r="BJ241" s="51"/>
      <c r="BK241" s="14"/>
      <c r="BL241" s="14"/>
      <c r="BM241" s="17">
        <f>SUM(F241:BE241)</f>
        <v>0</v>
      </c>
      <c r="BN241" s="72" t="str">
        <f>IFERROR((BM242/BM241),"")</f>
        <v/>
      </c>
      <c r="BP241" s="5"/>
    </row>
    <row r="242" spans="1:68" s="2" customFormat="1" hidden="1" x14ac:dyDescent="0.25">
      <c r="A242" s="92"/>
      <c r="B242" s="96"/>
      <c r="C242" s="71"/>
      <c r="D242" s="71"/>
      <c r="E242" s="18" t="s">
        <v>9</v>
      </c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30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F242" s="12"/>
      <c r="AG242" s="12"/>
      <c r="AH242" s="12"/>
      <c r="AI242" s="12"/>
      <c r="AJ242" s="12"/>
      <c r="AK242" s="30"/>
      <c r="AL242" s="30"/>
      <c r="AM242" s="12"/>
      <c r="AN242" s="12"/>
      <c r="AO242" s="12"/>
      <c r="AP242" s="30"/>
      <c r="AQ242" s="12"/>
      <c r="AR242" s="12"/>
      <c r="AS242" s="12"/>
      <c r="AT242" s="30"/>
      <c r="AU242" s="12"/>
      <c r="AV242" s="12"/>
      <c r="AW242" s="12"/>
      <c r="AX242" s="30"/>
      <c r="AY242" s="12"/>
      <c r="AZ242" s="12"/>
      <c r="BA242" s="12"/>
      <c r="BB242" s="30"/>
      <c r="BC242" s="12"/>
      <c r="BD242" s="12"/>
      <c r="BE242" s="12"/>
      <c r="BF242" s="30"/>
      <c r="BG242" s="12"/>
      <c r="BH242" s="12"/>
      <c r="BI242" s="12"/>
      <c r="BJ242" s="30"/>
      <c r="BK242" s="12"/>
      <c r="BL242" s="12"/>
      <c r="BM242" s="17">
        <f>SUM(F242:BE242)</f>
        <v>0</v>
      </c>
      <c r="BN242" s="72"/>
      <c r="BP242" s="5"/>
    </row>
    <row r="243" spans="1:68" s="2" customFormat="1" hidden="1" x14ac:dyDescent="0.25">
      <c r="A243" s="91">
        <v>84</v>
      </c>
      <c r="B243" s="66" t="s">
        <v>123</v>
      </c>
      <c r="C243" s="71"/>
      <c r="D243" s="70"/>
      <c r="E243" s="16" t="s">
        <v>8</v>
      </c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51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28"/>
      <c r="AL243" s="51"/>
      <c r="AM243" s="14"/>
      <c r="AN243" s="14"/>
      <c r="AO243" s="14"/>
      <c r="AP243" s="51"/>
      <c r="AQ243" s="14"/>
      <c r="AR243" s="14"/>
      <c r="AS243" s="14"/>
      <c r="AT243" s="51"/>
      <c r="AU243" s="14"/>
      <c r="AV243" s="14"/>
      <c r="AW243" s="14"/>
      <c r="AX243" s="51"/>
      <c r="AY243" s="14"/>
      <c r="AZ243" s="14"/>
      <c r="BA243" s="14"/>
      <c r="BB243" s="51"/>
      <c r="BC243" s="14"/>
      <c r="BD243" s="14"/>
      <c r="BE243" s="14"/>
      <c r="BF243" s="51"/>
      <c r="BG243" s="14"/>
      <c r="BH243" s="14"/>
      <c r="BI243" s="14"/>
      <c r="BJ243" s="51"/>
      <c r="BK243" s="14"/>
      <c r="BL243" s="14"/>
      <c r="BM243" s="17">
        <f>SUM(F243:BE243)</f>
        <v>0</v>
      </c>
      <c r="BN243" s="72" t="str">
        <f>IFERROR((BM244/BM243),"")</f>
        <v/>
      </c>
      <c r="BP243" s="5"/>
    </row>
    <row r="244" spans="1:68" s="2" customFormat="1" hidden="1" x14ac:dyDescent="0.25">
      <c r="A244" s="92"/>
      <c r="B244" s="66"/>
      <c r="C244" s="71"/>
      <c r="D244" s="71"/>
      <c r="E244" s="18" t="s">
        <v>9</v>
      </c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30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2"/>
      <c r="AC244" s="12"/>
      <c r="AD244" s="12"/>
      <c r="AE244" s="12"/>
      <c r="AF244" s="12"/>
      <c r="AG244" s="12"/>
      <c r="AH244" s="12"/>
      <c r="AI244" s="12"/>
      <c r="AJ244" s="12"/>
      <c r="AK244" s="30"/>
      <c r="AL244" s="30"/>
      <c r="AM244" s="12"/>
      <c r="AN244" s="12"/>
      <c r="AO244" s="12"/>
      <c r="AP244" s="30"/>
      <c r="AQ244" s="12"/>
      <c r="AR244" s="12"/>
      <c r="AS244" s="12"/>
      <c r="AT244" s="30"/>
      <c r="AU244" s="12"/>
      <c r="AV244" s="12"/>
      <c r="AW244" s="12"/>
      <c r="AX244" s="30"/>
      <c r="AY244" s="12"/>
      <c r="AZ244" s="12"/>
      <c r="BA244" s="12"/>
      <c r="BB244" s="30"/>
      <c r="BC244" s="12"/>
      <c r="BD244" s="12"/>
      <c r="BE244" s="12"/>
      <c r="BF244" s="30"/>
      <c r="BG244" s="12"/>
      <c r="BH244" s="12"/>
      <c r="BI244" s="12"/>
      <c r="BJ244" s="30"/>
      <c r="BK244" s="12"/>
      <c r="BL244" s="12"/>
      <c r="BM244" s="17">
        <f>SUM(F244:BE244)</f>
        <v>0</v>
      </c>
      <c r="BN244" s="72"/>
      <c r="BP244" s="5"/>
    </row>
    <row r="245" spans="1:68" s="2" customFormat="1" hidden="1" x14ac:dyDescent="0.25">
      <c r="A245" s="91">
        <v>85</v>
      </c>
      <c r="B245" s="96" t="s">
        <v>129</v>
      </c>
      <c r="C245" s="71"/>
      <c r="D245" s="70"/>
      <c r="E245" s="16" t="s">
        <v>8</v>
      </c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51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28"/>
      <c r="AL245" s="51"/>
      <c r="AM245" s="14"/>
      <c r="AN245" s="14"/>
      <c r="AO245" s="14"/>
      <c r="AP245" s="51"/>
      <c r="AQ245" s="14"/>
      <c r="AR245" s="14"/>
      <c r="AS245" s="14"/>
      <c r="AT245" s="51"/>
      <c r="AU245" s="14"/>
      <c r="AV245" s="14"/>
      <c r="AW245" s="14"/>
      <c r="AX245" s="51"/>
      <c r="AY245" s="14"/>
      <c r="AZ245" s="14"/>
      <c r="BA245" s="14"/>
      <c r="BB245" s="51"/>
      <c r="BC245" s="14"/>
      <c r="BD245" s="14"/>
      <c r="BE245" s="14"/>
      <c r="BF245" s="51"/>
      <c r="BG245" s="14"/>
      <c r="BH245" s="14"/>
      <c r="BI245" s="14"/>
      <c r="BJ245" s="51"/>
      <c r="BK245" s="14"/>
      <c r="BL245" s="14"/>
      <c r="BM245" s="17">
        <f>SUM(F245:BE245)</f>
        <v>0</v>
      </c>
      <c r="BN245" s="72" t="str">
        <f>IFERROR((BM246/BM245),"")</f>
        <v/>
      </c>
      <c r="BP245" s="5"/>
    </row>
    <row r="246" spans="1:68" s="2" customFormat="1" hidden="1" x14ac:dyDescent="0.25">
      <c r="A246" s="92"/>
      <c r="B246" s="96"/>
      <c r="C246" s="71"/>
      <c r="D246" s="71"/>
      <c r="E246" s="18" t="s">
        <v>9</v>
      </c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30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2"/>
      <c r="AC246" s="12"/>
      <c r="AD246" s="12"/>
      <c r="AE246" s="12"/>
      <c r="AF246" s="12"/>
      <c r="AG246" s="12"/>
      <c r="AH246" s="12"/>
      <c r="AI246" s="12"/>
      <c r="AJ246" s="12"/>
      <c r="AK246" s="30"/>
      <c r="AL246" s="30"/>
      <c r="AM246" s="12"/>
      <c r="AN246" s="12"/>
      <c r="AO246" s="12"/>
      <c r="AP246" s="30"/>
      <c r="AQ246" s="12"/>
      <c r="AR246" s="12"/>
      <c r="AS246" s="12"/>
      <c r="AT246" s="30"/>
      <c r="AU246" s="12"/>
      <c r="AV246" s="12"/>
      <c r="AW246" s="12"/>
      <c r="AX246" s="30"/>
      <c r="AY246" s="12"/>
      <c r="AZ246" s="12"/>
      <c r="BA246" s="12"/>
      <c r="BB246" s="30"/>
      <c r="BC246" s="12"/>
      <c r="BD246" s="12"/>
      <c r="BE246" s="12"/>
      <c r="BF246" s="30"/>
      <c r="BG246" s="12"/>
      <c r="BH246" s="12"/>
      <c r="BI246" s="12"/>
      <c r="BJ246" s="30"/>
      <c r="BK246" s="12"/>
      <c r="BL246" s="12"/>
      <c r="BM246" s="17">
        <f>SUM(F246:BE246)</f>
        <v>0</v>
      </c>
      <c r="BN246" s="72"/>
      <c r="BP246" s="5"/>
    </row>
    <row r="247" spans="1:68" s="5" customFormat="1" ht="13.5" hidden="1" customHeight="1" x14ac:dyDescent="0.2">
      <c r="A247" s="90" t="s">
        <v>64</v>
      </c>
      <c r="B247" s="90"/>
      <c r="C247" s="90"/>
      <c r="D247" s="90"/>
      <c r="E247" s="90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5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8"/>
      <c r="AL247" s="51"/>
      <c r="AM247" s="21"/>
      <c r="AN247" s="21"/>
      <c r="AO247" s="21"/>
      <c r="AP247" s="51"/>
      <c r="AQ247" s="21"/>
      <c r="AR247" s="21"/>
      <c r="AS247" s="21"/>
      <c r="AT247" s="51"/>
      <c r="AU247" s="21"/>
      <c r="AV247" s="21"/>
      <c r="AW247" s="21"/>
      <c r="AX247" s="51"/>
      <c r="AY247" s="21"/>
      <c r="AZ247" s="21"/>
      <c r="BA247" s="21"/>
      <c r="BB247" s="51"/>
      <c r="BC247" s="21"/>
      <c r="BD247" s="21"/>
      <c r="BE247" s="21"/>
      <c r="BF247" s="51"/>
      <c r="BG247" s="21"/>
      <c r="BH247" s="21"/>
      <c r="BI247" s="21"/>
      <c r="BJ247" s="51"/>
      <c r="BK247" s="21"/>
      <c r="BL247" s="21"/>
      <c r="BM247" s="22"/>
      <c r="BN247" s="22"/>
    </row>
    <row r="248" spans="1:68" s="2" customFormat="1" hidden="1" x14ac:dyDescent="0.25">
      <c r="A248" s="64">
        <v>86</v>
      </c>
      <c r="B248" s="97" t="s">
        <v>65</v>
      </c>
      <c r="C248" s="71"/>
      <c r="D248" s="71"/>
      <c r="E248" s="16" t="s">
        <v>8</v>
      </c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30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30"/>
      <c r="AL248" s="30"/>
      <c r="AM248" s="14"/>
      <c r="AN248" s="14"/>
      <c r="AO248" s="14"/>
      <c r="AP248" s="30"/>
      <c r="AQ248" s="14"/>
      <c r="AR248" s="14"/>
      <c r="AS248" s="14"/>
      <c r="AT248" s="30"/>
      <c r="AU248" s="14"/>
      <c r="AV248" s="14"/>
      <c r="AW248" s="14"/>
      <c r="AX248" s="30"/>
      <c r="AY248" s="14"/>
      <c r="AZ248" s="14"/>
      <c r="BA248" s="14"/>
      <c r="BB248" s="30"/>
      <c r="BC248" s="14"/>
      <c r="BD248" s="14"/>
      <c r="BE248" s="14"/>
      <c r="BF248" s="30"/>
      <c r="BG248" s="14"/>
      <c r="BH248" s="14"/>
      <c r="BI248" s="14"/>
      <c r="BJ248" s="30"/>
      <c r="BK248" s="14"/>
      <c r="BL248" s="14"/>
      <c r="BM248" s="17">
        <f>SUM(F248:BE248)</f>
        <v>0</v>
      </c>
      <c r="BN248" s="72" t="str">
        <f>IFERROR((BM249/BM248),"")</f>
        <v/>
      </c>
      <c r="BP248" s="5"/>
    </row>
    <row r="249" spans="1:68" s="2" customFormat="1" hidden="1" x14ac:dyDescent="0.25">
      <c r="A249" s="65"/>
      <c r="B249" s="66"/>
      <c r="C249" s="71"/>
      <c r="D249" s="71"/>
      <c r="E249" s="18" t="s">
        <v>9</v>
      </c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51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2"/>
      <c r="AC249" s="12"/>
      <c r="AD249" s="12"/>
      <c r="AE249" s="12"/>
      <c r="AF249" s="12"/>
      <c r="AG249" s="12"/>
      <c r="AH249" s="12"/>
      <c r="AI249" s="12"/>
      <c r="AJ249" s="12"/>
      <c r="AK249" s="28"/>
      <c r="AL249" s="51"/>
      <c r="AM249" s="12"/>
      <c r="AN249" s="12"/>
      <c r="AO249" s="12"/>
      <c r="AP249" s="51"/>
      <c r="AQ249" s="12"/>
      <c r="AR249" s="12"/>
      <c r="AS249" s="12"/>
      <c r="AT249" s="51"/>
      <c r="AU249" s="12"/>
      <c r="AV249" s="12"/>
      <c r="AW249" s="12"/>
      <c r="AX249" s="51"/>
      <c r="AY249" s="12"/>
      <c r="AZ249" s="12"/>
      <c r="BA249" s="12"/>
      <c r="BB249" s="51"/>
      <c r="BC249" s="12"/>
      <c r="BD249" s="12"/>
      <c r="BE249" s="12"/>
      <c r="BF249" s="51"/>
      <c r="BG249" s="12"/>
      <c r="BH249" s="12"/>
      <c r="BI249" s="12"/>
      <c r="BJ249" s="51"/>
      <c r="BK249" s="12"/>
      <c r="BL249" s="12"/>
      <c r="BM249" s="17">
        <f>SUM(F249:BE249)</f>
        <v>0</v>
      </c>
      <c r="BN249" s="72"/>
      <c r="BP249" s="5"/>
    </row>
    <row r="250" spans="1:68" s="2" customFormat="1" hidden="1" x14ac:dyDescent="0.25">
      <c r="A250" s="64">
        <v>87</v>
      </c>
      <c r="B250" s="97" t="s">
        <v>66</v>
      </c>
      <c r="C250" s="71"/>
      <c r="D250" s="71"/>
      <c r="E250" s="16" t="s">
        <v>8</v>
      </c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30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30"/>
      <c r="AL250" s="30"/>
      <c r="AM250" s="12"/>
      <c r="AN250" s="12"/>
      <c r="AO250" s="12"/>
      <c r="AP250" s="30"/>
      <c r="AQ250" s="12"/>
      <c r="AR250" s="12"/>
      <c r="AS250" s="12"/>
      <c r="AT250" s="30"/>
      <c r="AU250" s="12"/>
      <c r="AV250" s="12"/>
      <c r="AW250" s="12"/>
      <c r="AX250" s="30"/>
      <c r="AY250" s="12"/>
      <c r="AZ250" s="12"/>
      <c r="BA250" s="12"/>
      <c r="BB250" s="30"/>
      <c r="BC250" s="12"/>
      <c r="BD250" s="12"/>
      <c r="BE250" s="12"/>
      <c r="BF250" s="30"/>
      <c r="BG250" s="12"/>
      <c r="BH250" s="12"/>
      <c r="BI250" s="12"/>
      <c r="BJ250" s="30"/>
      <c r="BK250" s="12"/>
      <c r="BL250" s="12"/>
      <c r="BM250" s="17">
        <f>SUM(F250:BE250)</f>
        <v>0</v>
      </c>
      <c r="BN250" s="72" t="str">
        <f>IFERROR((BM251/BM250),"")</f>
        <v/>
      </c>
      <c r="BP250" s="5"/>
    </row>
    <row r="251" spans="1:68" s="2" customFormat="1" hidden="1" x14ac:dyDescent="0.25">
      <c r="A251" s="65"/>
      <c r="B251" s="66"/>
      <c r="C251" s="71"/>
      <c r="D251" s="71"/>
      <c r="E251" s="18" t="s">
        <v>9</v>
      </c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51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28"/>
      <c r="AL251" s="51"/>
      <c r="AM251" s="12"/>
      <c r="AN251" s="12"/>
      <c r="AO251" s="12"/>
      <c r="AP251" s="51"/>
      <c r="AQ251" s="12"/>
      <c r="AR251" s="12"/>
      <c r="AS251" s="12"/>
      <c r="AT251" s="51"/>
      <c r="AU251" s="12"/>
      <c r="AV251" s="12"/>
      <c r="AW251" s="12"/>
      <c r="AX251" s="51"/>
      <c r="AY251" s="12"/>
      <c r="AZ251" s="12"/>
      <c r="BA251" s="12"/>
      <c r="BB251" s="51"/>
      <c r="BC251" s="12"/>
      <c r="BD251" s="12"/>
      <c r="BE251" s="12"/>
      <c r="BF251" s="51"/>
      <c r="BG251" s="12"/>
      <c r="BH251" s="12"/>
      <c r="BI251" s="12"/>
      <c r="BJ251" s="51"/>
      <c r="BK251" s="12"/>
      <c r="BL251" s="12"/>
      <c r="BM251" s="17">
        <f>SUM(F251:BE251)</f>
        <v>0</v>
      </c>
      <c r="BN251" s="72"/>
      <c r="BP251" s="5"/>
    </row>
    <row r="252" spans="1:68" s="2" customFormat="1" hidden="1" x14ac:dyDescent="0.25">
      <c r="A252" s="64">
        <v>88</v>
      </c>
      <c r="B252" s="66" t="s">
        <v>67</v>
      </c>
      <c r="C252" s="71"/>
      <c r="D252" s="71"/>
      <c r="E252" s="16" t="s">
        <v>8</v>
      </c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30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30"/>
      <c r="AL252" s="30"/>
      <c r="AM252" s="14"/>
      <c r="AN252" s="14"/>
      <c r="AO252" s="14"/>
      <c r="AP252" s="30"/>
      <c r="AQ252" s="14"/>
      <c r="AR252" s="14"/>
      <c r="AS252" s="14"/>
      <c r="AT252" s="30"/>
      <c r="AU252" s="14"/>
      <c r="AV252" s="14"/>
      <c r="AW252" s="14"/>
      <c r="AX252" s="30"/>
      <c r="AY252" s="14"/>
      <c r="AZ252" s="14"/>
      <c r="BA252" s="14"/>
      <c r="BB252" s="30"/>
      <c r="BC252" s="14"/>
      <c r="BD252" s="14"/>
      <c r="BE252" s="14"/>
      <c r="BF252" s="30"/>
      <c r="BG252" s="14"/>
      <c r="BH252" s="14"/>
      <c r="BI252" s="14"/>
      <c r="BJ252" s="30"/>
      <c r="BK252" s="14"/>
      <c r="BL252" s="14"/>
      <c r="BM252" s="17">
        <f>SUM(F252:BE252)</f>
        <v>0</v>
      </c>
      <c r="BN252" s="72" t="str">
        <f>IFERROR((BM253/BM252),"")</f>
        <v/>
      </c>
      <c r="BP252" s="5"/>
    </row>
    <row r="253" spans="1:68" s="2" customFormat="1" hidden="1" x14ac:dyDescent="0.25">
      <c r="A253" s="65"/>
      <c r="B253" s="66"/>
      <c r="C253" s="71"/>
      <c r="D253" s="71"/>
      <c r="E253" s="18" t="s">
        <v>9</v>
      </c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51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2"/>
      <c r="AC253" s="12"/>
      <c r="AD253" s="12"/>
      <c r="AE253" s="12"/>
      <c r="AF253" s="12"/>
      <c r="AG253" s="12"/>
      <c r="AH253" s="12"/>
      <c r="AI253" s="12"/>
      <c r="AJ253" s="12"/>
      <c r="AK253" s="28"/>
      <c r="AL253" s="51"/>
      <c r="AM253" s="12"/>
      <c r="AN253" s="12"/>
      <c r="AO253" s="12"/>
      <c r="AP253" s="51"/>
      <c r="AQ253" s="12"/>
      <c r="AR253" s="12"/>
      <c r="AS253" s="12"/>
      <c r="AT253" s="51"/>
      <c r="AU253" s="12"/>
      <c r="AV253" s="12"/>
      <c r="AW253" s="12"/>
      <c r="AX253" s="51"/>
      <c r="AY253" s="12"/>
      <c r="AZ253" s="12"/>
      <c r="BA253" s="12"/>
      <c r="BB253" s="51"/>
      <c r="BC253" s="12"/>
      <c r="BD253" s="12"/>
      <c r="BE253" s="12"/>
      <c r="BF253" s="51"/>
      <c r="BG253" s="12"/>
      <c r="BH253" s="12"/>
      <c r="BI253" s="12"/>
      <c r="BJ253" s="51"/>
      <c r="BK253" s="12"/>
      <c r="BL253" s="12"/>
      <c r="BM253" s="17">
        <f>SUM(F253:BE253)</f>
        <v>0</v>
      </c>
      <c r="BN253" s="72"/>
      <c r="BP253" s="5"/>
    </row>
    <row r="254" spans="1:68" s="2" customFormat="1" hidden="1" x14ac:dyDescent="0.25">
      <c r="A254" s="64">
        <v>89</v>
      </c>
      <c r="B254" s="66" t="s">
        <v>68</v>
      </c>
      <c r="C254" s="71"/>
      <c r="D254" s="70"/>
      <c r="E254" s="16" t="s">
        <v>8</v>
      </c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30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30"/>
      <c r="AL254" s="30"/>
      <c r="AM254" s="14"/>
      <c r="AN254" s="14"/>
      <c r="AO254" s="14"/>
      <c r="AP254" s="30"/>
      <c r="AQ254" s="14"/>
      <c r="AR254" s="14"/>
      <c r="AS254" s="14"/>
      <c r="AT254" s="30"/>
      <c r="AU254" s="14"/>
      <c r="AV254" s="14"/>
      <c r="AW254" s="14"/>
      <c r="AX254" s="30"/>
      <c r="AY254" s="14"/>
      <c r="AZ254" s="14"/>
      <c r="BA254" s="14"/>
      <c r="BB254" s="30"/>
      <c r="BC254" s="14"/>
      <c r="BD254" s="14"/>
      <c r="BE254" s="14"/>
      <c r="BF254" s="30"/>
      <c r="BG254" s="14"/>
      <c r="BH254" s="14"/>
      <c r="BI254" s="14"/>
      <c r="BJ254" s="30"/>
      <c r="BK254" s="14"/>
      <c r="BL254" s="14"/>
      <c r="BM254" s="17">
        <f>SUM(F254:BE254)</f>
        <v>0</v>
      </c>
      <c r="BN254" s="72" t="str">
        <f>IFERROR((BM255/BM254),"")</f>
        <v/>
      </c>
      <c r="BP254" s="5"/>
    </row>
    <row r="255" spans="1:68" s="2" customFormat="1" hidden="1" x14ac:dyDescent="0.25">
      <c r="A255" s="65"/>
      <c r="B255" s="66"/>
      <c r="C255" s="71"/>
      <c r="D255" s="71"/>
      <c r="E255" s="18" t="s">
        <v>9</v>
      </c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51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2"/>
      <c r="AC255" s="12"/>
      <c r="AD255" s="12"/>
      <c r="AE255" s="12"/>
      <c r="AF255" s="12"/>
      <c r="AG255" s="12"/>
      <c r="AH255" s="12"/>
      <c r="AI255" s="12"/>
      <c r="AJ255" s="12"/>
      <c r="AK255" s="28"/>
      <c r="AL255" s="51"/>
      <c r="AM255" s="12"/>
      <c r="AN255" s="12"/>
      <c r="AO255" s="12"/>
      <c r="AP255" s="51"/>
      <c r="AQ255" s="12"/>
      <c r="AR255" s="12"/>
      <c r="AS255" s="12"/>
      <c r="AT255" s="51"/>
      <c r="AU255" s="12"/>
      <c r="AV255" s="12"/>
      <c r="AW255" s="12"/>
      <c r="AX255" s="51"/>
      <c r="AY255" s="12"/>
      <c r="AZ255" s="12"/>
      <c r="BA255" s="12"/>
      <c r="BB255" s="51"/>
      <c r="BC255" s="12"/>
      <c r="BD255" s="12"/>
      <c r="BE255" s="12"/>
      <c r="BF255" s="51"/>
      <c r="BG255" s="12"/>
      <c r="BH255" s="12"/>
      <c r="BI255" s="12"/>
      <c r="BJ255" s="51"/>
      <c r="BK255" s="12"/>
      <c r="BL255" s="12"/>
      <c r="BM255" s="17">
        <f>SUM(F255:BE255)</f>
        <v>0</v>
      </c>
      <c r="BN255" s="72"/>
      <c r="BP255" s="5"/>
    </row>
    <row r="256" spans="1:68" s="2" customFormat="1" hidden="1" x14ac:dyDescent="0.25">
      <c r="A256" s="64">
        <v>90</v>
      </c>
      <c r="B256" s="97" t="s">
        <v>69</v>
      </c>
      <c r="C256" s="71"/>
      <c r="D256" s="70"/>
      <c r="E256" s="16" t="s">
        <v>8</v>
      </c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30"/>
      <c r="R256" s="14"/>
      <c r="S256" s="14"/>
      <c r="T256" s="14"/>
      <c r="U256" s="14"/>
      <c r="V256" s="14"/>
      <c r="W256" s="14"/>
      <c r="X256" s="14"/>
      <c r="Y256" s="14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30"/>
      <c r="AL256" s="30"/>
      <c r="AM256" s="13"/>
      <c r="AN256" s="13"/>
      <c r="AO256" s="13"/>
      <c r="AP256" s="30"/>
      <c r="AQ256" s="13"/>
      <c r="AR256" s="13"/>
      <c r="AS256" s="13"/>
      <c r="AT256" s="30"/>
      <c r="AU256" s="13"/>
      <c r="AV256" s="14"/>
      <c r="AW256" s="13"/>
      <c r="AX256" s="30"/>
      <c r="AY256" s="13"/>
      <c r="AZ256" s="14"/>
      <c r="BA256" s="13"/>
      <c r="BB256" s="30"/>
      <c r="BC256" s="13"/>
      <c r="BD256" s="13"/>
      <c r="BE256" s="13"/>
      <c r="BF256" s="30"/>
      <c r="BG256" s="13"/>
      <c r="BH256" s="13"/>
      <c r="BI256" s="13"/>
      <c r="BJ256" s="30"/>
      <c r="BK256" s="13"/>
      <c r="BL256" s="13"/>
      <c r="BM256" s="17">
        <f>SUM(F256:BE256)</f>
        <v>0</v>
      </c>
      <c r="BN256" s="72" t="str">
        <f>IFERROR((BM257/BM256),"")</f>
        <v/>
      </c>
      <c r="BP256" s="5"/>
    </row>
    <row r="257" spans="1:68" s="2" customFormat="1" hidden="1" x14ac:dyDescent="0.25">
      <c r="A257" s="65"/>
      <c r="B257" s="66"/>
      <c r="C257" s="71"/>
      <c r="D257" s="71"/>
      <c r="E257" s="18" t="s">
        <v>9</v>
      </c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51"/>
      <c r="R257" s="12"/>
      <c r="S257" s="12"/>
      <c r="T257" s="12"/>
      <c r="U257" s="12"/>
      <c r="V257" s="12"/>
      <c r="W257" s="12"/>
      <c r="X257" s="12"/>
      <c r="Y257" s="12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28"/>
      <c r="AL257" s="51"/>
      <c r="AM257" s="13"/>
      <c r="AN257" s="13"/>
      <c r="AO257" s="13"/>
      <c r="AP257" s="51"/>
      <c r="AQ257" s="13"/>
      <c r="AR257" s="13"/>
      <c r="AS257" s="13"/>
      <c r="AT257" s="51"/>
      <c r="AU257" s="13"/>
      <c r="AV257" s="14"/>
      <c r="AW257" s="13"/>
      <c r="AX257" s="51"/>
      <c r="AY257" s="13"/>
      <c r="AZ257" s="14"/>
      <c r="BA257" s="13"/>
      <c r="BB257" s="51"/>
      <c r="BC257" s="13"/>
      <c r="BD257" s="13"/>
      <c r="BE257" s="13"/>
      <c r="BF257" s="51"/>
      <c r="BG257" s="13"/>
      <c r="BH257" s="13"/>
      <c r="BI257" s="13"/>
      <c r="BJ257" s="51"/>
      <c r="BK257" s="13"/>
      <c r="BL257" s="13"/>
      <c r="BM257" s="17">
        <f>SUM(F257:BE257)</f>
        <v>0</v>
      </c>
      <c r="BN257" s="72"/>
      <c r="BP257" s="5"/>
    </row>
    <row r="258" spans="1:68" s="2" customFormat="1" hidden="1" x14ac:dyDescent="0.25">
      <c r="A258" s="64">
        <v>91</v>
      </c>
      <c r="B258" s="66" t="s">
        <v>70</v>
      </c>
      <c r="C258" s="70"/>
      <c r="D258" s="70"/>
      <c r="E258" s="16" t="s">
        <v>8</v>
      </c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30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30"/>
      <c r="AL258" s="30"/>
      <c r="AM258" s="14"/>
      <c r="AN258" s="14"/>
      <c r="AO258" s="14"/>
      <c r="AP258" s="30"/>
      <c r="AQ258" s="14"/>
      <c r="AR258" s="14"/>
      <c r="AS258" s="14"/>
      <c r="AT258" s="30"/>
      <c r="AU258" s="14"/>
      <c r="AV258" s="14"/>
      <c r="AW258" s="14"/>
      <c r="AX258" s="30"/>
      <c r="AY258" s="14"/>
      <c r="AZ258" s="14"/>
      <c r="BA258" s="14"/>
      <c r="BB258" s="30"/>
      <c r="BC258" s="14"/>
      <c r="BD258" s="14"/>
      <c r="BE258" s="14"/>
      <c r="BF258" s="30"/>
      <c r="BG258" s="14"/>
      <c r="BH258" s="14"/>
      <c r="BI258" s="14"/>
      <c r="BJ258" s="30"/>
      <c r="BK258" s="14"/>
      <c r="BL258" s="14"/>
      <c r="BM258" s="17">
        <f>SUM(F258:BE258)</f>
        <v>0</v>
      </c>
      <c r="BN258" s="72" t="str">
        <f>IFERROR((BM259/BM258),"")</f>
        <v/>
      </c>
      <c r="BP258" s="5"/>
    </row>
    <row r="259" spans="1:68" s="2" customFormat="1" hidden="1" x14ac:dyDescent="0.25">
      <c r="A259" s="65"/>
      <c r="B259" s="67"/>
      <c r="C259" s="71"/>
      <c r="D259" s="71"/>
      <c r="E259" s="18" t="s">
        <v>9</v>
      </c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51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2"/>
      <c r="AC259" s="12"/>
      <c r="AD259" s="12"/>
      <c r="AE259" s="12"/>
      <c r="AF259" s="12"/>
      <c r="AG259" s="12"/>
      <c r="AH259" s="12"/>
      <c r="AI259" s="12"/>
      <c r="AJ259" s="12"/>
      <c r="AK259" s="28"/>
      <c r="AL259" s="51"/>
      <c r="AM259" s="12"/>
      <c r="AN259" s="12"/>
      <c r="AO259" s="12"/>
      <c r="AP259" s="51"/>
      <c r="AQ259" s="12"/>
      <c r="AR259" s="12"/>
      <c r="AS259" s="12"/>
      <c r="AT259" s="51"/>
      <c r="AU259" s="12"/>
      <c r="AV259" s="12"/>
      <c r="AW259" s="12"/>
      <c r="AX259" s="51"/>
      <c r="AY259" s="12"/>
      <c r="AZ259" s="12"/>
      <c r="BA259" s="12"/>
      <c r="BB259" s="51"/>
      <c r="BC259" s="12"/>
      <c r="BD259" s="12"/>
      <c r="BE259" s="12"/>
      <c r="BF259" s="51"/>
      <c r="BG259" s="12"/>
      <c r="BH259" s="12"/>
      <c r="BI259" s="12"/>
      <c r="BJ259" s="51"/>
      <c r="BK259" s="12"/>
      <c r="BL259" s="12"/>
      <c r="BM259" s="17">
        <f>SUM(F259:BE259)</f>
        <v>0</v>
      </c>
      <c r="BN259" s="72"/>
      <c r="BP259" s="5"/>
    </row>
    <row r="260" spans="1:68" s="2" customFormat="1" hidden="1" x14ac:dyDescent="0.25">
      <c r="A260" s="64">
        <v>92</v>
      </c>
      <c r="B260" s="66" t="s">
        <v>71</v>
      </c>
      <c r="C260" s="70"/>
      <c r="D260" s="70"/>
      <c r="E260" s="16" t="s">
        <v>8</v>
      </c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30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30"/>
      <c r="AL260" s="30"/>
      <c r="AM260" s="14"/>
      <c r="AN260" s="14"/>
      <c r="AO260" s="14"/>
      <c r="AP260" s="30"/>
      <c r="AQ260" s="14"/>
      <c r="AR260" s="14"/>
      <c r="AS260" s="14"/>
      <c r="AT260" s="30"/>
      <c r="AU260" s="14"/>
      <c r="AV260" s="14"/>
      <c r="AW260" s="14"/>
      <c r="AX260" s="30"/>
      <c r="AY260" s="14"/>
      <c r="AZ260" s="14"/>
      <c r="BA260" s="14"/>
      <c r="BB260" s="30"/>
      <c r="BC260" s="14"/>
      <c r="BD260" s="14"/>
      <c r="BE260" s="14"/>
      <c r="BF260" s="30"/>
      <c r="BG260" s="14"/>
      <c r="BH260" s="14"/>
      <c r="BI260" s="14"/>
      <c r="BJ260" s="30"/>
      <c r="BK260" s="14"/>
      <c r="BL260" s="14"/>
      <c r="BM260" s="17">
        <f>SUM(F260:BE260)</f>
        <v>0</v>
      </c>
      <c r="BN260" s="72" t="str">
        <f>IFERROR((BM261/BM260),"")</f>
        <v/>
      </c>
      <c r="BP260" s="5"/>
    </row>
    <row r="261" spans="1:68" s="2" customFormat="1" hidden="1" x14ac:dyDescent="0.25">
      <c r="A261" s="65"/>
      <c r="B261" s="67"/>
      <c r="C261" s="71"/>
      <c r="D261" s="71"/>
      <c r="E261" s="18" t="s">
        <v>9</v>
      </c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51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F261" s="12"/>
      <c r="AG261" s="12"/>
      <c r="AH261" s="12"/>
      <c r="AI261" s="12"/>
      <c r="AJ261" s="12"/>
      <c r="AK261" s="28"/>
      <c r="AL261" s="51"/>
      <c r="AM261" s="12"/>
      <c r="AN261" s="12"/>
      <c r="AO261" s="12"/>
      <c r="AP261" s="51"/>
      <c r="AQ261" s="12"/>
      <c r="AR261" s="12"/>
      <c r="AS261" s="12"/>
      <c r="AT261" s="51"/>
      <c r="AU261" s="12"/>
      <c r="AV261" s="12"/>
      <c r="AW261" s="12"/>
      <c r="AX261" s="51"/>
      <c r="AY261" s="12"/>
      <c r="AZ261" s="12"/>
      <c r="BA261" s="12"/>
      <c r="BB261" s="51"/>
      <c r="BC261" s="12"/>
      <c r="BD261" s="12"/>
      <c r="BE261" s="12"/>
      <c r="BF261" s="51"/>
      <c r="BG261" s="12"/>
      <c r="BH261" s="12"/>
      <c r="BI261" s="12"/>
      <c r="BJ261" s="51"/>
      <c r="BK261" s="12"/>
      <c r="BL261" s="12"/>
      <c r="BM261" s="17">
        <f>SUM(F261:BE261)</f>
        <v>0</v>
      </c>
      <c r="BN261" s="72"/>
      <c r="BP261" s="5"/>
    </row>
    <row r="262" spans="1:68" s="5" customFormat="1" ht="13.5" hidden="1" customHeight="1" x14ac:dyDescent="0.2">
      <c r="A262" s="90" t="s">
        <v>72</v>
      </c>
      <c r="B262" s="90"/>
      <c r="C262" s="90"/>
      <c r="D262" s="90"/>
      <c r="E262" s="90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30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30"/>
      <c r="AL262" s="30"/>
      <c r="AM262" s="21"/>
      <c r="AN262" s="21"/>
      <c r="AO262" s="21"/>
      <c r="AP262" s="30"/>
      <c r="AQ262" s="21"/>
      <c r="AR262" s="21"/>
      <c r="AS262" s="21"/>
      <c r="AT262" s="30"/>
      <c r="AU262" s="21"/>
      <c r="AV262" s="21"/>
      <c r="AW262" s="21"/>
      <c r="AX262" s="30"/>
      <c r="AY262" s="21"/>
      <c r="AZ262" s="21"/>
      <c r="BA262" s="21"/>
      <c r="BB262" s="30"/>
      <c r="BC262" s="21"/>
      <c r="BD262" s="21"/>
      <c r="BE262" s="21"/>
      <c r="BF262" s="30"/>
      <c r="BG262" s="21"/>
      <c r="BH262" s="21"/>
      <c r="BI262" s="21"/>
      <c r="BJ262" s="30"/>
      <c r="BK262" s="21"/>
      <c r="BL262" s="21"/>
      <c r="BM262" s="22"/>
      <c r="BN262" s="22"/>
    </row>
    <row r="263" spans="1:68" s="2" customFormat="1" hidden="1" x14ac:dyDescent="0.25">
      <c r="A263" s="64">
        <v>93</v>
      </c>
      <c r="B263" s="66" t="s">
        <v>73</v>
      </c>
      <c r="C263" s="70" t="s">
        <v>110</v>
      </c>
      <c r="D263" s="70"/>
      <c r="E263" s="16" t="s">
        <v>8</v>
      </c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51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28"/>
      <c r="AL263" s="51"/>
      <c r="AM263" s="14"/>
      <c r="AN263" s="14"/>
      <c r="AO263" s="14"/>
      <c r="AP263" s="51"/>
      <c r="AQ263" s="14"/>
      <c r="AR263" s="14"/>
      <c r="AS263" s="14"/>
      <c r="AT263" s="51"/>
      <c r="AU263" s="14"/>
      <c r="AV263" s="14"/>
      <c r="AW263" s="14"/>
      <c r="AX263" s="51"/>
      <c r="AY263" s="14"/>
      <c r="AZ263" s="14"/>
      <c r="BA263" s="14"/>
      <c r="BB263" s="51"/>
      <c r="BC263" s="14"/>
      <c r="BD263" s="14"/>
      <c r="BE263" s="14"/>
      <c r="BF263" s="51"/>
      <c r="BG263" s="14"/>
      <c r="BH263" s="14"/>
      <c r="BI263" s="14"/>
      <c r="BJ263" s="51"/>
      <c r="BK263" s="14"/>
      <c r="BL263" s="14"/>
      <c r="BM263" s="17">
        <f>SUM(F263:BE263)</f>
        <v>0</v>
      </c>
      <c r="BN263" s="72" t="str">
        <f>IFERROR((BM264/BM263),"")</f>
        <v/>
      </c>
      <c r="BP263" s="5"/>
    </row>
    <row r="264" spans="1:68" s="2" customFormat="1" hidden="1" x14ac:dyDescent="0.25">
      <c r="A264" s="65"/>
      <c r="B264" s="67"/>
      <c r="C264" s="71"/>
      <c r="D264" s="71"/>
      <c r="E264" s="18" t="s">
        <v>9</v>
      </c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30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2"/>
      <c r="AC264" s="12"/>
      <c r="AD264" s="12"/>
      <c r="AE264" s="12"/>
      <c r="AF264" s="12"/>
      <c r="AG264" s="12"/>
      <c r="AH264" s="12"/>
      <c r="AI264" s="12"/>
      <c r="AJ264" s="12"/>
      <c r="AK264" s="30"/>
      <c r="AL264" s="30"/>
      <c r="AM264" s="12"/>
      <c r="AN264" s="12"/>
      <c r="AO264" s="12"/>
      <c r="AP264" s="30"/>
      <c r="AQ264" s="12"/>
      <c r="AR264" s="12"/>
      <c r="AS264" s="12"/>
      <c r="AT264" s="30"/>
      <c r="AU264" s="12"/>
      <c r="AV264" s="12"/>
      <c r="AW264" s="12"/>
      <c r="AX264" s="30"/>
      <c r="AY264" s="12"/>
      <c r="AZ264" s="12"/>
      <c r="BA264" s="12"/>
      <c r="BB264" s="30"/>
      <c r="BC264" s="12"/>
      <c r="BD264" s="12"/>
      <c r="BE264" s="12"/>
      <c r="BF264" s="30"/>
      <c r="BG264" s="12"/>
      <c r="BH264" s="12"/>
      <c r="BI264" s="12"/>
      <c r="BJ264" s="30"/>
      <c r="BK264" s="12"/>
      <c r="BL264" s="12"/>
      <c r="BM264" s="17">
        <f>SUM(F264:BE264)</f>
        <v>0</v>
      </c>
      <c r="BN264" s="72"/>
      <c r="BP264" s="5"/>
    </row>
    <row r="265" spans="1:68" s="2" customFormat="1" hidden="1" x14ac:dyDescent="0.25">
      <c r="A265" s="64">
        <v>94</v>
      </c>
      <c r="B265" s="66" t="s">
        <v>74</v>
      </c>
      <c r="C265" s="70" t="s">
        <v>110</v>
      </c>
      <c r="D265" s="70"/>
      <c r="E265" s="16" t="s">
        <v>8</v>
      </c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51"/>
      <c r="R265" s="14"/>
      <c r="S265" s="14"/>
      <c r="T265" s="14"/>
      <c r="U265" s="14"/>
      <c r="V265" s="14"/>
      <c r="W265" s="14"/>
      <c r="X265" s="14"/>
      <c r="Y265" s="14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28"/>
      <c r="AL265" s="51"/>
      <c r="AM265" s="13"/>
      <c r="AN265" s="13"/>
      <c r="AO265" s="13"/>
      <c r="AP265" s="51"/>
      <c r="AQ265" s="13"/>
      <c r="AR265" s="13"/>
      <c r="AS265" s="13"/>
      <c r="AT265" s="51"/>
      <c r="AU265" s="13"/>
      <c r="AV265" s="14"/>
      <c r="AW265" s="13"/>
      <c r="AX265" s="51"/>
      <c r="AY265" s="13"/>
      <c r="AZ265" s="14"/>
      <c r="BA265" s="13"/>
      <c r="BB265" s="51"/>
      <c r="BC265" s="13"/>
      <c r="BD265" s="13"/>
      <c r="BE265" s="13"/>
      <c r="BF265" s="51"/>
      <c r="BG265" s="13"/>
      <c r="BH265" s="13"/>
      <c r="BI265" s="13"/>
      <c r="BJ265" s="51"/>
      <c r="BK265" s="13"/>
      <c r="BL265" s="13"/>
      <c r="BM265" s="17">
        <f>SUM(F265:BE265)</f>
        <v>0</v>
      </c>
      <c r="BN265" s="72" t="str">
        <f>IFERROR((BM266/BM265),"")</f>
        <v/>
      </c>
      <c r="BP265" s="5"/>
    </row>
    <row r="266" spans="1:68" s="2" customFormat="1" hidden="1" x14ac:dyDescent="0.25">
      <c r="A266" s="65"/>
      <c r="B266" s="66"/>
      <c r="C266" s="71"/>
      <c r="D266" s="71"/>
      <c r="E266" s="18" t="s">
        <v>9</v>
      </c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30"/>
      <c r="R266" s="12"/>
      <c r="S266" s="12"/>
      <c r="T266" s="12"/>
      <c r="U266" s="12"/>
      <c r="V266" s="12"/>
      <c r="W266" s="12"/>
      <c r="X266" s="12"/>
      <c r="Y266" s="12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30"/>
      <c r="AL266" s="30"/>
      <c r="AM266" s="13"/>
      <c r="AN266" s="13"/>
      <c r="AO266" s="13"/>
      <c r="AP266" s="30"/>
      <c r="AQ266" s="13"/>
      <c r="AR266" s="13"/>
      <c r="AS266" s="13"/>
      <c r="AT266" s="30"/>
      <c r="AU266" s="13"/>
      <c r="AV266" s="14"/>
      <c r="AW266" s="13"/>
      <c r="AX266" s="30"/>
      <c r="AY266" s="13"/>
      <c r="AZ266" s="14"/>
      <c r="BA266" s="13"/>
      <c r="BB266" s="30"/>
      <c r="BC266" s="13"/>
      <c r="BD266" s="13"/>
      <c r="BE266" s="13"/>
      <c r="BF266" s="30"/>
      <c r="BG266" s="13"/>
      <c r="BH266" s="13"/>
      <c r="BI266" s="13"/>
      <c r="BJ266" s="30"/>
      <c r="BK266" s="13"/>
      <c r="BL266" s="13"/>
      <c r="BM266" s="17">
        <f>SUM(F266:BE266)</f>
        <v>0</v>
      </c>
      <c r="BN266" s="72"/>
      <c r="BP266" s="5"/>
    </row>
    <row r="267" spans="1:68" s="2" customFormat="1" hidden="1" x14ac:dyDescent="0.25">
      <c r="A267" s="64">
        <v>95</v>
      </c>
      <c r="B267" s="97" t="s">
        <v>75</v>
      </c>
      <c r="C267" s="70" t="s">
        <v>110</v>
      </c>
      <c r="D267" s="70"/>
      <c r="E267" s="16" t="s">
        <v>8</v>
      </c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51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  <c r="AJ267" s="14"/>
      <c r="AK267" s="28"/>
      <c r="AL267" s="51"/>
      <c r="AM267" s="14"/>
      <c r="AN267" s="14"/>
      <c r="AO267" s="14"/>
      <c r="AP267" s="51"/>
      <c r="AQ267" s="14"/>
      <c r="AR267" s="14"/>
      <c r="AS267" s="14"/>
      <c r="AT267" s="51"/>
      <c r="AU267" s="14"/>
      <c r="AV267" s="14"/>
      <c r="AW267" s="14"/>
      <c r="AX267" s="51"/>
      <c r="AY267" s="14"/>
      <c r="AZ267" s="14"/>
      <c r="BA267" s="14"/>
      <c r="BB267" s="51"/>
      <c r="BC267" s="14"/>
      <c r="BD267" s="14"/>
      <c r="BE267" s="14"/>
      <c r="BF267" s="51"/>
      <c r="BG267" s="14"/>
      <c r="BH267" s="14"/>
      <c r="BI267" s="14"/>
      <c r="BJ267" s="51"/>
      <c r="BK267" s="14"/>
      <c r="BL267" s="14"/>
      <c r="BM267" s="17">
        <f>SUM(F267:BE267)</f>
        <v>0</v>
      </c>
      <c r="BN267" s="72" t="str">
        <f>IFERROR((BM268/BM267),"")</f>
        <v/>
      </c>
      <c r="BP267" s="5"/>
    </row>
    <row r="268" spans="1:68" s="2" customFormat="1" hidden="1" x14ac:dyDescent="0.25">
      <c r="A268" s="65"/>
      <c r="B268" s="67"/>
      <c r="C268" s="71"/>
      <c r="D268" s="71"/>
      <c r="E268" s="18" t="s">
        <v>9</v>
      </c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30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30"/>
      <c r="AL268" s="30"/>
      <c r="AM268" s="12"/>
      <c r="AN268" s="12"/>
      <c r="AO268" s="12"/>
      <c r="AP268" s="30"/>
      <c r="AQ268" s="12"/>
      <c r="AR268" s="12"/>
      <c r="AS268" s="12"/>
      <c r="AT268" s="30"/>
      <c r="AU268" s="12"/>
      <c r="AV268" s="12"/>
      <c r="AW268" s="12"/>
      <c r="AX268" s="30"/>
      <c r="AY268" s="12"/>
      <c r="AZ268" s="12"/>
      <c r="BA268" s="12"/>
      <c r="BB268" s="30"/>
      <c r="BC268" s="12"/>
      <c r="BD268" s="12"/>
      <c r="BE268" s="12"/>
      <c r="BF268" s="30"/>
      <c r="BG268" s="12"/>
      <c r="BH268" s="12"/>
      <c r="BI268" s="12"/>
      <c r="BJ268" s="30"/>
      <c r="BK268" s="12"/>
      <c r="BL268" s="12"/>
      <c r="BM268" s="17">
        <f>SUM(F268:BE268)</f>
        <v>0</v>
      </c>
      <c r="BN268" s="72"/>
      <c r="BP268" s="5"/>
    </row>
    <row r="269" spans="1:68" s="2" customFormat="1" hidden="1" x14ac:dyDescent="0.25">
      <c r="A269" s="64">
        <v>96</v>
      </c>
      <c r="B269" s="97" t="s">
        <v>76</v>
      </c>
      <c r="C269" s="70" t="s">
        <v>110</v>
      </c>
      <c r="D269" s="70"/>
      <c r="E269" s="16" t="s">
        <v>8</v>
      </c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51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  <c r="AJ269" s="14"/>
      <c r="AK269" s="28"/>
      <c r="AL269" s="51"/>
      <c r="AM269" s="14"/>
      <c r="AN269" s="14"/>
      <c r="AO269" s="14"/>
      <c r="AP269" s="51"/>
      <c r="AQ269" s="14"/>
      <c r="AR269" s="14"/>
      <c r="AS269" s="14"/>
      <c r="AT269" s="51"/>
      <c r="AU269" s="14"/>
      <c r="AV269" s="14"/>
      <c r="AW269" s="14"/>
      <c r="AX269" s="51"/>
      <c r="AY269" s="14"/>
      <c r="AZ269" s="14"/>
      <c r="BA269" s="14"/>
      <c r="BB269" s="51"/>
      <c r="BC269" s="14"/>
      <c r="BD269" s="14"/>
      <c r="BE269" s="14"/>
      <c r="BF269" s="51"/>
      <c r="BG269" s="14"/>
      <c r="BH269" s="14"/>
      <c r="BI269" s="14"/>
      <c r="BJ269" s="51"/>
      <c r="BK269" s="14"/>
      <c r="BL269" s="14"/>
      <c r="BM269" s="17">
        <f>SUM(F269:BE269)</f>
        <v>0</v>
      </c>
      <c r="BN269" s="72" t="str">
        <f>IFERROR((BM270/BM269),"")</f>
        <v/>
      </c>
      <c r="BP269" s="5"/>
    </row>
    <row r="270" spans="1:68" s="2" customFormat="1" hidden="1" x14ac:dyDescent="0.25">
      <c r="A270" s="65"/>
      <c r="B270" s="66"/>
      <c r="C270" s="71"/>
      <c r="D270" s="70"/>
      <c r="E270" s="18" t="s">
        <v>9</v>
      </c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30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30"/>
      <c r="AL270" s="30"/>
      <c r="AM270" s="12"/>
      <c r="AN270" s="12"/>
      <c r="AO270" s="12"/>
      <c r="AP270" s="30"/>
      <c r="AQ270" s="12"/>
      <c r="AR270" s="12"/>
      <c r="AS270" s="12"/>
      <c r="AT270" s="30"/>
      <c r="AU270" s="12"/>
      <c r="AV270" s="12"/>
      <c r="AW270" s="12"/>
      <c r="AX270" s="30"/>
      <c r="AY270" s="12"/>
      <c r="AZ270" s="12"/>
      <c r="BA270" s="12"/>
      <c r="BB270" s="30"/>
      <c r="BC270" s="12"/>
      <c r="BD270" s="12"/>
      <c r="BE270" s="12"/>
      <c r="BF270" s="30"/>
      <c r="BG270" s="12"/>
      <c r="BH270" s="12"/>
      <c r="BI270" s="12"/>
      <c r="BJ270" s="30"/>
      <c r="BK270" s="12"/>
      <c r="BL270" s="12"/>
      <c r="BM270" s="17">
        <f>SUM(F270:BE270)</f>
        <v>0</v>
      </c>
      <c r="BN270" s="72"/>
      <c r="BP270" s="5"/>
    </row>
    <row r="271" spans="1:68" s="2" customFormat="1" hidden="1" x14ac:dyDescent="0.25">
      <c r="A271" s="64">
        <v>97</v>
      </c>
      <c r="B271" s="66" t="s">
        <v>77</v>
      </c>
      <c r="C271" s="70" t="s">
        <v>110</v>
      </c>
      <c r="D271" s="70"/>
      <c r="E271" s="16" t="s">
        <v>8</v>
      </c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51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  <c r="AJ271" s="14"/>
      <c r="AK271" s="28"/>
      <c r="AL271" s="51"/>
      <c r="AM271" s="14"/>
      <c r="AN271" s="14"/>
      <c r="AO271" s="14"/>
      <c r="AP271" s="51"/>
      <c r="AQ271" s="14"/>
      <c r="AR271" s="14"/>
      <c r="AS271" s="14"/>
      <c r="AT271" s="51"/>
      <c r="AU271" s="14"/>
      <c r="AV271" s="14"/>
      <c r="AW271" s="14"/>
      <c r="AX271" s="51"/>
      <c r="AY271" s="14"/>
      <c r="AZ271" s="14"/>
      <c r="BA271" s="14"/>
      <c r="BB271" s="51"/>
      <c r="BC271" s="14"/>
      <c r="BD271" s="14"/>
      <c r="BE271" s="14"/>
      <c r="BF271" s="51"/>
      <c r="BG271" s="14"/>
      <c r="BH271" s="14"/>
      <c r="BI271" s="14"/>
      <c r="BJ271" s="51"/>
      <c r="BK271" s="14"/>
      <c r="BL271" s="14"/>
      <c r="BM271" s="17">
        <f>SUM(F271:BE271)</f>
        <v>0</v>
      </c>
      <c r="BN271" s="72" t="str">
        <f>IFERROR((BM272/BM271),"")</f>
        <v/>
      </c>
      <c r="BP271" s="5"/>
    </row>
    <row r="272" spans="1:68" s="2" customFormat="1" hidden="1" x14ac:dyDescent="0.25">
      <c r="A272" s="65"/>
      <c r="B272" s="67"/>
      <c r="C272" s="71"/>
      <c r="D272" s="71"/>
      <c r="E272" s="18" t="s">
        <v>9</v>
      </c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30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F272" s="12"/>
      <c r="AG272" s="12"/>
      <c r="AH272" s="12"/>
      <c r="AI272" s="12"/>
      <c r="AJ272" s="12"/>
      <c r="AK272" s="30"/>
      <c r="AL272" s="30"/>
      <c r="AM272" s="12"/>
      <c r="AN272" s="12"/>
      <c r="AO272" s="12"/>
      <c r="AP272" s="30"/>
      <c r="AQ272" s="12"/>
      <c r="AR272" s="12"/>
      <c r="AS272" s="12"/>
      <c r="AT272" s="30"/>
      <c r="AU272" s="12"/>
      <c r="AV272" s="12"/>
      <c r="AW272" s="12"/>
      <c r="AX272" s="30"/>
      <c r="AY272" s="12"/>
      <c r="AZ272" s="12"/>
      <c r="BA272" s="12"/>
      <c r="BB272" s="30"/>
      <c r="BC272" s="12"/>
      <c r="BD272" s="12"/>
      <c r="BE272" s="12"/>
      <c r="BF272" s="30"/>
      <c r="BG272" s="12"/>
      <c r="BH272" s="12"/>
      <c r="BI272" s="12"/>
      <c r="BJ272" s="30"/>
      <c r="BK272" s="12"/>
      <c r="BL272" s="12"/>
      <c r="BM272" s="17">
        <f>SUM(F272:BE272)</f>
        <v>0</v>
      </c>
      <c r="BN272" s="72"/>
      <c r="BP272" s="5"/>
    </row>
    <row r="273" spans="1:68" s="2" customFormat="1" hidden="1" x14ac:dyDescent="0.25">
      <c r="A273" s="64">
        <v>98</v>
      </c>
      <c r="B273" s="66" t="s">
        <v>78</v>
      </c>
      <c r="C273" s="70" t="s">
        <v>110</v>
      </c>
      <c r="D273" s="70"/>
      <c r="E273" s="16" t="s">
        <v>8</v>
      </c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51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  <c r="AJ273" s="14"/>
      <c r="AK273" s="28"/>
      <c r="AL273" s="51"/>
      <c r="AM273" s="14"/>
      <c r="AN273" s="14"/>
      <c r="AO273" s="14"/>
      <c r="AP273" s="51"/>
      <c r="AQ273" s="14"/>
      <c r="AR273" s="14"/>
      <c r="AS273" s="14"/>
      <c r="AT273" s="51"/>
      <c r="AU273" s="14"/>
      <c r="AV273" s="14"/>
      <c r="AW273" s="14"/>
      <c r="AX273" s="51"/>
      <c r="AY273" s="14"/>
      <c r="AZ273" s="14"/>
      <c r="BA273" s="14"/>
      <c r="BB273" s="51"/>
      <c r="BC273" s="14"/>
      <c r="BD273" s="14"/>
      <c r="BE273" s="14"/>
      <c r="BF273" s="51"/>
      <c r="BG273" s="14"/>
      <c r="BH273" s="14"/>
      <c r="BI273" s="14"/>
      <c r="BJ273" s="51"/>
      <c r="BK273" s="14"/>
      <c r="BL273" s="14"/>
      <c r="BM273" s="17">
        <f>SUM(F273:BE273)</f>
        <v>0</v>
      </c>
      <c r="BN273" s="72" t="str">
        <f>IFERROR((BM274/BM273),"")</f>
        <v/>
      </c>
      <c r="BP273" s="5"/>
    </row>
    <row r="274" spans="1:68" s="2" customFormat="1" hidden="1" x14ac:dyDescent="0.25">
      <c r="A274" s="65"/>
      <c r="B274" s="67"/>
      <c r="C274" s="71"/>
      <c r="D274" s="71"/>
      <c r="E274" s="18" t="s">
        <v>9</v>
      </c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30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2"/>
      <c r="AC274" s="12"/>
      <c r="AD274" s="12"/>
      <c r="AE274" s="12"/>
      <c r="AF274" s="12"/>
      <c r="AG274" s="12"/>
      <c r="AH274" s="12"/>
      <c r="AI274" s="12"/>
      <c r="AJ274" s="12"/>
      <c r="AK274" s="30"/>
      <c r="AL274" s="30"/>
      <c r="AM274" s="12"/>
      <c r="AN274" s="12"/>
      <c r="AO274" s="12"/>
      <c r="AP274" s="30"/>
      <c r="AQ274" s="12"/>
      <c r="AR274" s="12"/>
      <c r="AS274" s="12"/>
      <c r="AT274" s="30"/>
      <c r="AU274" s="12"/>
      <c r="AV274" s="12"/>
      <c r="AW274" s="12"/>
      <c r="AX274" s="30"/>
      <c r="AY274" s="12"/>
      <c r="AZ274" s="12"/>
      <c r="BA274" s="12"/>
      <c r="BB274" s="30"/>
      <c r="BC274" s="12"/>
      <c r="BD274" s="12"/>
      <c r="BE274" s="12"/>
      <c r="BF274" s="30"/>
      <c r="BG274" s="12"/>
      <c r="BH274" s="12"/>
      <c r="BI274" s="12"/>
      <c r="BJ274" s="30"/>
      <c r="BK274" s="12"/>
      <c r="BL274" s="12"/>
      <c r="BM274" s="17">
        <f>SUM(F274:BE274)</f>
        <v>0</v>
      </c>
      <c r="BN274" s="72"/>
      <c r="BP274" s="5"/>
    </row>
    <row r="275" spans="1:68" s="2" customFormat="1" hidden="1" x14ac:dyDescent="0.25">
      <c r="A275" s="64">
        <v>99</v>
      </c>
      <c r="B275" s="66" t="s">
        <v>79</v>
      </c>
      <c r="C275" s="70" t="s">
        <v>110</v>
      </c>
      <c r="D275" s="70"/>
      <c r="E275" s="16" t="s">
        <v>8</v>
      </c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51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28"/>
      <c r="AL275" s="51"/>
      <c r="AM275" s="14"/>
      <c r="AN275" s="14"/>
      <c r="AO275" s="14"/>
      <c r="AP275" s="51"/>
      <c r="AQ275" s="14"/>
      <c r="AR275" s="14"/>
      <c r="AS275" s="14"/>
      <c r="AT275" s="51"/>
      <c r="AU275" s="14"/>
      <c r="AV275" s="14"/>
      <c r="AW275" s="14"/>
      <c r="AX275" s="51"/>
      <c r="AY275" s="14"/>
      <c r="AZ275" s="14"/>
      <c r="BA275" s="14"/>
      <c r="BB275" s="51"/>
      <c r="BC275" s="14"/>
      <c r="BD275" s="14"/>
      <c r="BE275" s="14"/>
      <c r="BF275" s="51"/>
      <c r="BG275" s="14"/>
      <c r="BH275" s="14"/>
      <c r="BI275" s="14"/>
      <c r="BJ275" s="51"/>
      <c r="BK275" s="14"/>
      <c r="BL275" s="14"/>
      <c r="BM275" s="17">
        <f>SUM(F275:BE275)</f>
        <v>0</v>
      </c>
      <c r="BN275" s="72" t="str">
        <f>IFERROR((BM276/BM275),"")</f>
        <v/>
      </c>
      <c r="BP275" s="5"/>
    </row>
    <row r="276" spans="1:68" s="2" customFormat="1" hidden="1" x14ac:dyDescent="0.25">
      <c r="A276" s="65"/>
      <c r="B276" s="67"/>
      <c r="C276" s="71"/>
      <c r="D276" s="71"/>
      <c r="E276" s="18" t="s">
        <v>9</v>
      </c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30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F276" s="12"/>
      <c r="AG276" s="12"/>
      <c r="AH276" s="12"/>
      <c r="AI276" s="12"/>
      <c r="AJ276" s="12"/>
      <c r="AK276" s="30"/>
      <c r="AL276" s="30"/>
      <c r="AM276" s="12"/>
      <c r="AN276" s="12"/>
      <c r="AO276" s="12"/>
      <c r="AP276" s="30"/>
      <c r="AQ276" s="12"/>
      <c r="AR276" s="12"/>
      <c r="AS276" s="12"/>
      <c r="AT276" s="30"/>
      <c r="AU276" s="12"/>
      <c r="AV276" s="12"/>
      <c r="AW276" s="12"/>
      <c r="AX276" s="30"/>
      <c r="AY276" s="12"/>
      <c r="AZ276" s="12"/>
      <c r="BA276" s="12"/>
      <c r="BB276" s="30"/>
      <c r="BC276" s="12"/>
      <c r="BD276" s="12"/>
      <c r="BE276" s="12"/>
      <c r="BF276" s="30"/>
      <c r="BG276" s="12"/>
      <c r="BH276" s="12"/>
      <c r="BI276" s="12"/>
      <c r="BJ276" s="30"/>
      <c r="BK276" s="12"/>
      <c r="BL276" s="12"/>
      <c r="BM276" s="17">
        <f>SUM(F276:BE276)</f>
        <v>0</v>
      </c>
      <c r="BN276" s="72"/>
      <c r="BP276" s="5"/>
    </row>
    <row r="277" spans="1:68" s="2" customFormat="1" hidden="1" x14ac:dyDescent="0.25">
      <c r="A277" s="64">
        <v>100</v>
      </c>
      <c r="B277" s="66" t="s">
        <v>80</v>
      </c>
      <c r="C277" s="70" t="s">
        <v>110</v>
      </c>
      <c r="D277" s="70"/>
      <c r="E277" s="16" t="s">
        <v>8</v>
      </c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51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28"/>
      <c r="AL277" s="51"/>
      <c r="AM277" s="14"/>
      <c r="AN277" s="14"/>
      <c r="AO277" s="14"/>
      <c r="AP277" s="51"/>
      <c r="AQ277" s="14"/>
      <c r="AR277" s="14"/>
      <c r="AS277" s="14"/>
      <c r="AT277" s="51"/>
      <c r="AU277" s="14"/>
      <c r="AV277" s="14"/>
      <c r="AW277" s="14"/>
      <c r="AX277" s="51"/>
      <c r="AY277" s="14"/>
      <c r="AZ277" s="14"/>
      <c r="BA277" s="14"/>
      <c r="BB277" s="51"/>
      <c r="BC277" s="14"/>
      <c r="BD277" s="14"/>
      <c r="BE277" s="14"/>
      <c r="BF277" s="51"/>
      <c r="BG277" s="14"/>
      <c r="BH277" s="14"/>
      <c r="BI277" s="14"/>
      <c r="BJ277" s="51"/>
      <c r="BK277" s="14"/>
      <c r="BL277" s="14"/>
      <c r="BM277" s="17">
        <f>SUM(F277:BE277)</f>
        <v>0</v>
      </c>
      <c r="BN277" s="72" t="str">
        <f>IFERROR((BM278/BM277),"")</f>
        <v/>
      </c>
      <c r="BP277" s="5"/>
    </row>
    <row r="278" spans="1:68" s="2" customFormat="1" hidden="1" x14ac:dyDescent="0.25">
      <c r="A278" s="65"/>
      <c r="B278" s="67"/>
      <c r="C278" s="71"/>
      <c r="D278" s="71"/>
      <c r="E278" s="18" t="s">
        <v>9</v>
      </c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30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2"/>
      <c r="AC278" s="12"/>
      <c r="AD278" s="12"/>
      <c r="AE278" s="12"/>
      <c r="AF278" s="12"/>
      <c r="AG278" s="12"/>
      <c r="AH278" s="12"/>
      <c r="AI278" s="12"/>
      <c r="AJ278" s="12"/>
      <c r="AK278" s="30"/>
      <c r="AL278" s="30"/>
      <c r="AM278" s="12"/>
      <c r="AN278" s="12"/>
      <c r="AO278" s="12"/>
      <c r="AP278" s="30"/>
      <c r="AQ278" s="12"/>
      <c r="AR278" s="12"/>
      <c r="AS278" s="12"/>
      <c r="AT278" s="30"/>
      <c r="AU278" s="12"/>
      <c r="AV278" s="12"/>
      <c r="AW278" s="12"/>
      <c r="AX278" s="30"/>
      <c r="AY278" s="12"/>
      <c r="AZ278" s="12"/>
      <c r="BA278" s="12"/>
      <c r="BB278" s="30"/>
      <c r="BC278" s="12"/>
      <c r="BD278" s="12"/>
      <c r="BE278" s="12"/>
      <c r="BF278" s="30"/>
      <c r="BG278" s="12"/>
      <c r="BH278" s="12"/>
      <c r="BI278" s="12"/>
      <c r="BJ278" s="30"/>
      <c r="BK278" s="12"/>
      <c r="BL278" s="12"/>
      <c r="BM278" s="17">
        <f>SUM(F278:BE278)</f>
        <v>0</v>
      </c>
      <c r="BN278" s="72"/>
      <c r="BP278" s="5"/>
    </row>
    <row r="279" spans="1:68" s="2" customFormat="1" hidden="1" x14ac:dyDescent="0.25">
      <c r="A279" s="64">
        <v>101</v>
      </c>
      <c r="B279" s="97" t="s">
        <v>81</v>
      </c>
      <c r="C279" s="70" t="s">
        <v>110</v>
      </c>
      <c r="D279" s="70"/>
      <c r="E279" s="16" t="s">
        <v>8</v>
      </c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51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28"/>
      <c r="AL279" s="51"/>
      <c r="AM279" s="14"/>
      <c r="AN279" s="14"/>
      <c r="AO279" s="14"/>
      <c r="AP279" s="51"/>
      <c r="AQ279" s="14"/>
      <c r="AR279" s="14"/>
      <c r="AS279" s="14"/>
      <c r="AT279" s="51"/>
      <c r="AU279" s="14"/>
      <c r="AV279" s="14"/>
      <c r="AW279" s="14"/>
      <c r="AX279" s="51"/>
      <c r="AY279" s="14"/>
      <c r="AZ279" s="14"/>
      <c r="BA279" s="14"/>
      <c r="BB279" s="51"/>
      <c r="BC279" s="14"/>
      <c r="BD279" s="14"/>
      <c r="BE279" s="14"/>
      <c r="BF279" s="51"/>
      <c r="BG279" s="14"/>
      <c r="BH279" s="14"/>
      <c r="BI279" s="14"/>
      <c r="BJ279" s="51"/>
      <c r="BK279" s="14"/>
      <c r="BL279" s="14"/>
      <c r="BM279" s="17">
        <f>SUM(F279:BE279)</f>
        <v>0</v>
      </c>
      <c r="BN279" s="72" t="str">
        <f>IFERROR((BM280/BM279),"")</f>
        <v/>
      </c>
      <c r="BP279" s="5"/>
    </row>
    <row r="280" spans="1:68" s="2" customFormat="1" hidden="1" x14ac:dyDescent="0.25">
      <c r="A280" s="65"/>
      <c r="B280" s="67"/>
      <c r="C280" s="71"/>
      <c r="D280" s="71"/>
      <c r="E280" s="18" t="s">
        <v>9</v>
      </c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30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30"/>
      <c r="AL280" s="30"/>
      <c r="AM280" s="12"/>
      <c r="AN280" s="12"/>
      <c r="AO280" s="12"/>
      <c r="AP280" s="30"/>
      <c r="AQ280" s="12"/>
      <c r="AR280" s="12"/>
      <c r="AS280" s="12"/>
      <c r="AT280" s="30"/>
      <c r="AU280" s="12"/>
      <c r="AV280" s="12"/>
      <c r="AW280" s="12"/>
      <c r="AX280" s="30"/>
      <c r="AY280" s="12"/>
      <c r="AZ280" s="12"/>
      <c r="BA280" s="12"/>
      <c r="BB280" s="30"/>
      <c r="BC280" s="12"/>
      <c r="BD280" s="12"/>
      <c r="BE280" s="12"/>
      <c r="BF280" s="30"/>
      <c r="BG280" s="12"/>
      <c r="BH280" s="12"/>
      <c r="BI280" s="12"/>
      <c r="BJ280" s="30"/>
      <c r="BK280" s="12"/>
      <c r="BL280" s="12"/>
      <c r="BM280" s="17">
        <f>SUM(F280:BE280)</f>
        <v>0</v>
      </c>
      <c r="BN280" s="72"/>
      <c r="BP280" s="5"/>
    </row>
    <row r="281" spans="1:68" s="2" customFormat="1" hidden="1" x14ac:dyDescent="0.25">
      <c r="A281" s="64">
        <v>102</v>
      </c>
      <c r="B281" s="66" t="s">
        <v>82</v>
      </c>
      <c r="C281" s="70" t="s">
        <v>110</v>
      </c>
      <c r="D281" s="70"/>
      <c r="E281" s="16" t="s">
        <v>8</v>
      </c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51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28"/>
      <c r="AL281" s="51"/>
      <c r="AM281" s="14"/>
      <c r="AN281" s="14"/>
      <c r="AO281" s="14"/>
      <c r="AP281" s="51"/>
      <c r="AQ281" s="14"/>
      <c r="AR281" s="14"/>
      <c r="AS281" s="14"/>
      <c r="AT281" s="51"/>
      <c r="AU281" s="14"/>
      <c r="AV281" s="14"/>
      <c r="AW281" s="14"/>
      <c r="AX281" s="51"/>
      <c r="AY281" s="14"/>
      <c r="AZ281" s="14"/>
      <c r="BA281" s="14"/>
      <c r="BB281" s="51"/>
      <c r="BC281" s="14"/>
      <c r="BD281" s="14"/>
      <c r="BE281" s="14"/>
      <c r="BF281" s="51"/>
      <c r="BG281" s="14"/>
      <c r="BH281" s="14"/>
      <c r="BI281" s="14"/>
      <c r="BJ281" s="51"/>
      <c r="BK281" s="14"/>
      <c r="BL281" s="14"/>
      <c r="BM281" s="17">
        <f>SUM(F281:BE281)</f>
        <v>0</v>
      </c>
      <c r="BN281" s="72" t="str">
        <f>IFERROR((BM282/BM281),"")</f>
        <v/>
      </c>
      <c r="BP281" s="5"/>
    </row>
    <row r="282" spans="1:68" s="2" customFormat="1" hidden="1" x14ac:dyDescent="0.25">
      <c r="A282" s="65"/>
      <c r="B282" s="67"/>
      <c r="C282" s="71"/>
      <c r="D282" s="71"/>
      <c r="E282" s="18" t="s">
        <v>9</v>
      </c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30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2"/>
      <c r="AC282" s="12"/>
      <c r="AD282" s="12"/>
      <c r="AE282" s="12"/>
      <c r="AF282" s="12"/>
      <c r="AG282" s="12"/>
      <c r="AH282" s="12"/>
      <c r="AI282" s="12"/>
      <c r="AJ282" s="12"/>
      <c r="AK282" s="30"/>
      <c r="AL282" s="30"/>
      <c r="AM282" s="12"/>
      <c r="AN282" s="12"/>
      <c r="AO282" s="12"/>
      <c r="AP282" s="30"/>
      <c r="AQ282" s="12"/>
      <c r="AR282" s="12"/>
      <c r="AS282" s="12"/>
      <c r="AT282" s="30"/>
      <c r="AU282" s="12"/>
      <c r="AV282" s="12"/>
      <c r="AW282" s="12"/>
      <c r="AX282" s="30"/>
      <c r="AY282" s="12"/>
      <c r="AZ282" s="12"/>
      <c r="BA282" s="12"/>
      <c r="BB282" s="30"/>
      <c r="BC282" s="12"/>
      <c r="BD282" s="12"/>
      <c r="BE282" s="12"/>
      <c r="BF282" s="30"/>
      <c r="BG282" s="12"/>
      <c r="BH282" s="12"/>
      <c r="BI282" s="12"/>
      <c r="BJ282" s="30"/>
      <c r="BK282" s="12"/>
      <c r="BL282" s="12"/>
      <c r="BM282" s="17">
        <f>SUM(F282:BE282)</f>
        <v>0</v>
      </c>
      <c r="BN282" s="72"/>
      <c r="BP282" s="5"/>
    </row>
    <row r="283" spans="1:68" s="5" customFormat="1" ht="13.5" hidden="1" customHeight="1" x14ac:dyDescent="0.2">
      <c r="A283" s="90" t="s">
        <v>83</v>
      </c>
      <c r="B283" s="90"/>
      <c r="C283" s="90"/>
      <c r="D283" s="90"/>
      <c r="E283" s="90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5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8"/>
      <c r="AL283" s="51"/>
      <c r="AM283" s="21"/>
      <c r="AN283" s="21"/>
      <c r="AO283" s="21"/>
      <c r="AP283" s="51"/>
      <c r="AQ283" s="21"/>
      <c r="AR283" s="21"/>
      <c r="AS283" s="21"/>
      <c r="AT283" s="51"/>
      <c r="AU283" s="21"/>
      <c r="AV283" s="21"/>
      <c r="AW283" s="21"/>
      <c r="AX283" s="51"/>
      <c r="AY283" s="21"/>
      <c r="AZ283" s="21"/>
      <c r="BA283" s="21"/>
      <c r="BB283" s="51"/>
      <c r="BC283" s="21"/>
      <c r="BD283" s="21"/>
      <c r="BE283" s="21"/>
      <c r="BF283" s="51"/>
      <c r="BG283" s="21"/>
      <c r="BH283" s="21"/>
      <c r="BI283" s="21"/>
      <c r="BJ283" s="51"/>
      <c r="BK283" s="21"/>
      <c r="BL283" s="21"/>
      <c r="BM283" s="22"/>
      <c r="BN283" s="22"/>
    </row>
    <row r="284" spans="1:68" s="2" customFormat="1" hidden="1" x14ac:dyDescent="0.25">
      <c r="A284" s="65">
        <v>103</v>
      </c>
      <c r="B284" s="78" t="s">
        <v>84</v>
      </c>
      <c r="C284" s="70" t="s">
        <v>101</v>
      </c>
      <c r="D284" s="70"/>
      <c r="E284" s="16" t="s">
        <v>8</v>
      </c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30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  <c r="AJ284" s="14"/>
      <c r="AK284" s="30"/>
      <c r="AL284" s="30"/>
      <c r="AM284" s="14"/>
      <c r="AN284" s="14"/>
      <c r="AO284" s="14"/>
      <c r="AP284" s="30"/>
      <c r="AQ284" s="14"/>
      <c r="AR284" s="14"/>
      <c r="AS284" s="14"/>
      <c r="AT284" s="30"/>
      <c r="AU284" s="14"/>
      <c r="AV284" s="14"/>
      <c r="AW284" s="14"/>
      <c r="AX284" s="30"/>
      <c r="AY284" s="14"/>
      <c r="AZ284" s="14"/>
      <c r="BA284" s="14"/>
      <c r="BB284" s="30"/>
      <c r="BC284" s="14"/>
      <c r="BD284" s="14"/>
      <c r="BE284" s="14"/>
      <c r="BF284" s="30"/>
      <c r="BG284" s="14"/>
      <c r="BH284" s="14"/>
      <c r="BI284" s="14"/>
      <c r="BJ284" s="30"/>
      <c r="BK284" s="14"/>
      <c r="BL284" s="14"/>
      <c r="BM284" s="17">
        <f>SUM(F284:BE284)</f>
        <v>0</v>
      </c>
      <c r="BN284" s="72" t="str">
        <f>IFERROR((BM285/BM284),"")</f>
        <v/>
      </c>
      <c r="BP284" s="5"/>
    </row>
    <row r="285" spans="1:68" s="2" customFormat="1" hidden="1" x14ac:dyDescent="0.25">
      <c r="A285" s="65"/>
      <c r="B285" s="88"/>
      <c r="C285" s="71"/>
      <c r="D285" s="71"/>
      <c r="E285" s="18" t="s">
        <v>9</v>
      </c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51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2"/>
      <c r="AC285" s="12"/>
      <c r="AD285" s="12"/>
      <c r="AE285" s="12"/>
      <c r="AF285" s="12"/>
      <c r="AG285" s="12"/>
      <c r="AH285" s="12"/>
      <c r="AI285" s="12"/>
      <c r="AJ285" s="12"/>
      <c r="AK285" s="28"/>
      <c r="AL285" s="51"/>
      <c r="AM285" s="12"/>
      <c r="AN285" s="12"/>
      <c r="AO285" s="12"/>
      <c r="AP285" s="51"/>
      <c r="AQ285" s="12"/>
      <c r="AR285" s="12"/>
      <c r="AS285" s="12"/>
      <c r="AT285" s="51"/>
      <c r="AU285" s="12"/>
      <c r="AV285" s="12"/>
      <c r="AW285" s="12"/>
      <c r="AX285" s="51"/>
      <c r="AY285" s="12"/>
      <c r="AZ285" s="12"/>
      <c r="BA285" s="12"/>
      <c r="BB285" s="51"/>
      <c r="BC285" s="12"/>
      <c r="BD285" s="12"/>
      <c r="BE285" s="12"/>
      <c r="BF285" s="51"/>
      <c r="BG285" s="12"/>
      <c r="BH285" s="12"/>
      <c r="BI285" s="12"/>
      <c r="BJ285" s="51"/>
      <c r="BK285" s="12"/>
      <c r="BL285" s="12"/>
      <c r="BM285" s="17">
        <f>SUM(F285:BE285)</f>
        <v>0</v>
      </c>
      <c r="BN285" s="72"/>
      <c r="BP285" s="5"/>
    </row>
    <row r="286" spans="1:68" s="2" customFormat="1" hidden="1" x14ac:dyDescent="0.25">
      <c r="A286" s="65">
        <v>104</v>
      </c>
      <c r="B286" s="94" t="s">
        <v>85</v>
      </c>
      <c r="C286" s="70" t="s">
        <v>101</v>
      </c>
      <c r="D286" s="70"/>
      <c r="E286" s="16" t="s">
        <v>8</v>
      </c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30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  <c r="AJ286" s="14"/>
      <c r="AK286" s="30"/>
      <c r="AL286" s="30"/>
      <c r="AM286" s="14"/>
      <c r="AN286" s="14"/>
      <c r="AO286" s="14"/>
      <c r="AP286" s="30"/>
      <c r="AQ286" s="14"/>
      <c r="AR286" s="14"/>
      <c r="AS286" s="14"/>
      <c r="AT286" s="30"/>
      <c r="AU286" s="14"/>
      <c r="AV286" s="14"/>
      <c r="AW286" s="14"/>
      <c r="AX286" s="30"/>
      <c r="AY286" s="14"/>
      <c r="AZ286" s="14"/>
      <c r="BA286" s="14"/>
      <c r="BB286" s="30"/>
      <c r="BC286" s="14"/>
      <c r="BD286" s="14"/>
      <c r="BE286" s="14"/>
      <c r="BF286" s="30"/>
      <c r="BG286" s="14"/>
      <c r="BH286" s="14"/>
      <c r="BI286" s="14"/>
      <c r="BJ286" s="30"/>
      <c r="BK286" s="14"/>
      <c r="BL286" s="14"/>
      <c r="BM286" s="17">
        <f>SUM(F286:BE286)</f>
        <v>0</v>
      </c>
      <c r="BN286" s="72" t="str">
        <f>IFERROR((BM287/BM286),"")</f>
        <v/>
      </c>
      <c r="BP286" s="5"/>
    </row>
    <row r="287" spans="1:68" s="2" customFormat="1" hidden="1" x14ac:dyDescent="0.25">
      <c r="A287" s="65"/>
      <c r="B287" s="88"/>
      <c r="C287" s="71"/>
      <c r="D287" s="71"/>
      <c r="E287" s="18" t="s">
        <v>9</v>
      </c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51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F287" s="12"/>
      <c r="AG287" s="12"/>
      <c r="AH287" s="12"/>
      <c r="AI287" s="12"/>
      <c r="AJ287" s="12"/>
      <c r="AK287" s="28"/>
      <c r="AL287" s="51"/>
      <c r="AM287" s="12"/>
      <c r="AN287" s="12"/>
      <c r="AO287" s="12"/>
      <c r="AP287" s="51"/>
      <c r="AQ287" s="12"/>
      <c r="AR287" s="12"/>
      <c r="AS287" s="12"/>
      <c r="AT287" s="51"/>
      <c r="AU287" s="12"/>
      <c r="AV287" s="12"/>
      <c r="AW287" s="12"/>
      <c r="AX287" s="51"/>
      <c r="AY287" s="12"/>
      <c r="AZ287" s="12"/>
      <c r="BA287" s="12"/>
      <c r="BB287" s="51"/>
      <c r="BC287" s="12"/>
      <c r="BD287" s="12"/>
      <c r="BE287" s="12"/>
      <c r="BF287" s="51"/>
      <c r="BG287" s="12"/>
      <c r="BH287" s="12"/>
      <c r="BI287" s="12"/>
      <c r="BJ287" s="51"/>
      <c r="BK287" s="12"/>
      <c r="BL287" s="12"/>
      <c r="BM287" s="17">
        <f>SUM(F287:BE287)</f>
        <v>0</v>
      </c>
      <c r="BN287" s="72"/>
      <c r="BP287" s="5"/>
    </row>
    <row r="288" spans="1:68" s="2" customFormat="1" hidden="1" x14ac:dyDescent="0.25">
      <c r="A288" s="65">
        <v>105</v>
      </c>
      <c r="B288" s="78" t="s">
        <v>86</v>
      </c>
      <c r="C288" s="70" t="s">
        <v>101</v>
      </c>
      <c r="D288" s="70"/>
      <c r="E288" s="16" t="s">
        <v>8</v>
      </c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30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  <c r="AJ288" s="14"/>
      <c r="AK288" s="30"/>
      <c r="AL288" s="30"/>
      <c r="AM288" s="14"/>
      <c r="AN288" s="14"/>
      <c r="AO288" s="14"/>
      <c r="AP288" s="30"/>
      <c r="AQ288" s="14"/>
      <c r="AR288" s="14"/>
      <c r="AS288" s="14"/>
      <c r="AT288" s="30"/>
      <c r="AU288" s="14"/>
      <c r="AV288" s="14"/>
      <c r="AW288" s="14"/>
      <c r="AX288" s="30"/>
      <c r="AY288" s="14"/>
      <c r="AZ288" s="14"/>
      <c r="BA288" s="14"/>
      <c r="BB288" s="30"/>
      <c r="BC288" s="14"/>
      <c r="BD288" s="14"/>
      <c r="BE288" s="14"/>
      <c r="BF288" s="30"/>
      <c r="BG288" s="14"/>
      <c r="BH288" s="14"/>
      <c r="BI288" s="14"/>
      <c r="BJ288" s="30"/>
      <c r="BK288" s="14"/>
      <c r="BL288" s="14"/>
      <c r="BM288" s="17">
        <f>SUM(F288:BE288)</f>
        <v>0</v>
      </c>
      <c r="BN288" s="72" t="str">
        <f>IFERROR((BM289/BM288),"")</f>
        <v/>
      </c>
      <c r="BP288" s="5"/>
    </row>
    <row r="289" spans="1:68" s="2" customFormat="1" hidden="1" x14ac:dyDescent="0.25">
      <c r="A289" s="65"/>
      <c r="B289" s="88"/>
      <c r="C289" s="71"/>
      <c r="D289" s="71"/>
      <c r="E289" s="18" t="s">
        <v>9</v>
      </c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51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2"/>
      <c r="AC289" s="12"/>
      <c r="AD289" s="12"/>
      <c r="AE289" s="12"/>
      <c r="AF289" s="12"/>
      <c r="AG289" s="12"/>
      <c r="AH289" s="12"/>
      <c r="AI289" s="12"/>
      <c r="AJ289" s="12"/>
      <c r="AK289" s="28"/>
      <c r="AL289" s="51"/>
      <c r="AM289" s="12"/>
      <c r="AN289" s="12"/>
      <c r="AO289" s="12"/>
      <c r="AP289" s="51"/>
      <c r="AQ289" s="12"/>
      <c r="AR289" s="12"/>
      <c r="AS289" s="12"/>
      <c r="AT289" s="51"/>
      <c r="AU289" s="12"/>
      <c r="AV289" s="12"/>
      <c r="AW289" s="12"/>
      <c r="AX289" s="51"/>
      <c r="AY289" s="12"/>
      <c r="AZ289" s="12"/>
      <c r="BA289" s="12"/>
      <c r="BB289" s="51"/>
      <c r="BC289" s="12"/>
      <c r="BD289" s="12"/>
      <c r="BE289" s="12"/>
      <c r="BF289" s="51"/>
      <c r="BG289" s="12"/>
      <c r="BH289" s="12"/>
      <c r="BI289" s="12"/>
      <c r="BJ289" s="51"/>
      <c r="BK289" s="12"/>
      <c r="BL289" s="12"/>
      <c r="BM289" s="17">
        <f>SUM(F289:BE289)</f>
        <v>0</v>
      </c>
      <c r="BN289" s="72"/>
      <c r="BP289" s="5"/>
    </row>
    <row r="290" spans="1:68" s="2" customFormat="1" hidden="1" x14ac:dyDescent="0.25">
      <c r="A290" s="65">
        <v>106</v>
      </c>
      <c r="B290" s="94" t="s">
        <v>87</v>
      </c>
      <c r="C290" s="70" t="s">
        <v>101</v>
      </c>
      <c r="D290" s="71"/>
      <c r="E290" s="16" t="s">
        <v>8</v>
      </c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30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  <c r="AJ290" s="14"/>
      <c r="AK290" s="30"/>
      <c r="AL290" s="30"/>
      <c r="AM290" s="14"/>
      <c r="AN290" s="14"/>
      <c r="AO290" s="14"/>
      <c r="AP290" s="30"/>
      <c r="AQ290" s="14"/>
      <c r="AR290" s="14"/>
      <c r="AS290" s="14"/>
      <c r="AT290" s="30"/>
      <c r="AU290" s="14"/>
      <c r="AV290" s="14"/>
      <c r="AW290" s="14"/>
      <c r="AX290" s="30"/>
      <c r="AY290" s="14"/>
      <c r="AZ290" s="14"/>
      <c r="BA290" s="14"/>
      <c r="BB290" s="30"/>
      <c r="BC290" s="14"/>
      <c r="BD290" s="14"/>
      <c r="BE290" s="14"/>
      <c r="BF290" s="30"/>
      <c r="BG290" s="14"/>
      <c r="BH290" s="14"/>
      <c r="BI290" s="14"/>
      <c r="BJ290" s="30"/>
      <c r="BK290" s="14"/>
      <c r="BL290" s="14"/>
      <c r="BM290" s="17">
        <f>SUM(F290:BE290)</f>
        <v>0</v>
      </c>
      <c r="BN290" s="72" t="str">
        <f t="shared" ref="BN290:BN304" si="33">IFERROR((BM291/BM290),"")</f>
        <v/>
      </c>
      <c r="BP290" s="5"/>
    </row>
    <row r="291" spans="1:68" s="2" customFormat="1" hidden="1" x14ac:dyDescent="0.25">
      <c r="A291" s="65"/>
      <c r="B291" s="88"/>
      <c r="C291" s="71"/>
      <c r="D291" s="71"/>
      <c r="E291" s="18" t="s">
        <v>9</v>
      </c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51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F291" s="12"/>
      <c r="AG291" s="12"/>
      <c r="AH291" s="12"/>
      <c r="AI291" s="12"/>
      <c r="AJ291" s="12"/>
      <c r="AK291" s="28"/>
      <c r="AL291" s="51"/>
      <c r="AM291" s="12"/>
      <c r="AN291" s="12"/>
      <c r="AO291" s="12"/>
      <c r="AP291" s="51"/>
      <c r="AQ291" s="12"/>
      <c r="AR291" s="12"/>
      <c r="AS291" s="12"/>
      <c r="AT291" s="51"/>
      <c r="AU291" s="12"/>
      <c r="AV291" s="12"/>
      <c r="AW291" s="12"/>
      <c r="AX291" s="51"/>
      <c r="AY291" s="12"/>
      <c r="AZ291" s="12"/>
      <c r="BA291" s="12"/>
      <c r="BB291" s="51"/>
      <c r="BC291" s="12"/>
      <c r="BD291" s="12"/>
      <c r="BE291" s="12"/>
      <c r="BF291" s="51"/>
      <c r="BG291" s="12"/>
      <c r="BH291" s="12"/>
      <c r="BI291" s="12"/>
      <c r="BJ291" s="51"/>
      <c r="BK291" s="12"/>
      <c r="BL291" s="12"/>
      <c r="BM291" s="17">
        <f>SUM(F291:BE291)</f>
        <v>0</v>
      </c>
      <c r="BN291" s="72"/>
      <c r="BP291" s="5"/>
    </row>
    <row r="292" spans="1:68" s="5" customFormat="1" ht="13.5" hidden="1" customHeight="1" x14ac:dyDescent="0.2">
      <c r="A292" s="90" t="s">
        <v>88</v>
      </c>
      <c r="B292" s="90"/>
      <c r="C292" s="90"/>
      <c r="D292" s="90"/>
      <c r="E292" s="90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30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30"/>
      <c r="AL292" s="30"/>
      <c r="AM292" s="21"/>
      <c r="AN292" s="21"/>
      <c r="AO292" s="21"/>
      <c r="AP292" s="30"/>
      <c r="AQ292" s="21"/>
      <c r="AR292" s="21"/>
      <c r="AS292" s="21"/>
      <c r="AT292" s="30"/>
      <c r="AU292" s="21"/>
      <c r="AV292" s="21"/>
      <c r="AW292" s="21"/>
      <c r="AX292" s="30"/>
      <c r="AY292" s="21"/>
      <c r="AZ292" s="21"/>
      <c r="BA292" s="21"/>
      <c r="BB292" s="30"/>
      <c r="BC292" s="21"/>
      <c r="BD292" s="21"/>
      <c r="BE292" s="21"/>
      <c r="BF292" s="30"/>
      <c r="BG292" s="21"/>
      <c r="BH292" s="21"/>
      <c r="BI292" s="21"/>
      <c r="BJ292" s="30"/>
      <c r="BK292" s="21"/>
      <c r="BL292" s="21"/>
      <c r="BM292" s="22"/>
      <c r="BN292" s="22"/>
    </row>
    <row r="293" spans="1:68" s="2" customFormat="1" hidden="1" x14ac:dyDescent="0.25">
      <c r="A293" s="65">
        <v>107</v>
      </c>
      <c r="B293" s="78" t="s">
        <v>89</v>
      </c>
      <c r="C293" s="70" t="s">
        <v>100</v>
      </c>
      <c r="D293" s="71"/>
      <c r="E293" s="16" t="s">
        <v>8</v>
      </c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51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  <c r="AJ293" s="14"/>
      <c r="AK293" s="28"/>
      <c r="AL293" s="51"/>
      <c r="AM293" s="14"/>
      <c r="AN293" s="14"/>
      <c r="AO293" s="14"/>
      <c r="AP293" s="51"/>
      <c r="AQ293" s="14"/>
      <c r="AR293" s="14"/>
      <c r="AS293" s="14"/>
      <c r="AT293" s="51"/>
      <c r="AU293" s="14"/>
      <c r="AV293" s="14"/>
      <c r="AW293" s="14"/>
      <c r="AX293" s="51"/>
      <c r="AY293" s="14"/>
      <c r="AZ293" s="14"/>
      <c r="BA293" s="14"/>
      <c r="BB293" s="51"/>
      <c r="BC293" s="14"/>
      <c r="BD293" s="14"/>
      <c r="BE293" s="14"/>
      <c r="BF293" s="51"/>
      <c r="BG293" s="14"/>
      <c r="BH293" s="14"/>
      <c r="BI293" s="14"/>
      <c r="BJ293" s="51"/>
      <c r="BK293" s="14"/>
      <c r="BL293" s="14"/>
      <c r="BM293" s="17">
        <f>SUM(F293:BE293)</f>
        <v>0</v>
      </c>
      <c r="BN293" s="72" t="str">
        <f t="shared" si="33"/>
        <v/>
      </c>
      <c r="BP293" s="5"/>
    </row>
    <row r="294" spans="1:68" s="2" customFormat="1" hidden="1" x14ac:dyDescent="0.25">
      <c r="A294" s="65"/>
      <c r="B294" s="88"/>
      <c r="C294" s="71"/>
      <c r="D294" s="71"/>
      <c r="E294" s="18" t="s">
        <v>9</v>
      </c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30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2"/>
      <c r="AC294" s="12"/>
      <c r="AD294" s="12"/>
      <c r="AE294" s="12"/>
      <c r="AF294" s="12"/>
      <c r="AG294" s="12"/>
      <c r="AH294" s="12"/>
      <c r="AI294" s="12"/>
      <c r="AJ294" s="12"/>
      <c r="AK294" s="30"/>
      <c r="AL294" s="30"/>
      <c r="AM294" s="12"/>
      <c r="AN294" s="12"/>
      <c r="AO294" s="12"/>
      <c r="AP294" s="30"/>
      <c r="AQ294" s="12"/>
      <c r="AR294" s="12"/>
      <c r="AS294" s="12"/>
      <c r="AT294" s="30"/>
      <c r="AU294" s="12"/>
      <c r="AV294" s="12"/>
      <c r="AW294" s="12"/>
      <c r="AX294" s="30"/>
      <c r="AY294" s="12"/>
      <c r="AZ294" s="12"/>
      <c r="BA294" s="12"/>
      <c r="BB294" s="30"/>
      <c r="BC294" s="12"/>
      <c r="BD294" s="12"/>
      <c r="BE294" s="12"/>
      <c r="BF294" s="30"/>
      <c r="BG294" s="12"/>
      <c r="BH294" s="12"/>
      <c r="BI294" s="12"/>
      <c r="BJ294" s="30"/>
      <c r="BK294" s="12"/>
      <c r="BL294" s="12"/>
      <c r="BM294" s="17">
        <f>SUM(F294:BE294)</f>
        <v>0</v>
      </c>
      <c r="BN294" s="72"/>
      <c r="BP294" s="5"/>
    </row>
    <row r="295" spans="1:68" s="2" customFormat="1" hidden="1" x14ac:dyDescent="0.25">
      <c r="A295" s="65">
        <v>108</v>
      </c>
      <c r="B295" s="78" t="s">
        <v>90</v>
      </c>
      <c r="C295" s="70" t="s">
        <v>101</v>
      </c>
      <c r="D295" s="71"/>
      <c r="E295" s="16" t="s">
        <v>8</v>
      </c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51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  <c r="AJ295" s="14"/>
      <c r="AK295" s="28"/>
      <c r="AL295" s="51"/>
      <c r="AM295" s="14"/>
      <c r="AN295" s="14"/>
      <c r="AO295" s="14"/>
      <c r="AP295" s="51"/>
      <c r="AQ295" s="14"/>
      <c r="AR295" s="14"/>
      <c r="AS295" s="14"/>
      <c r="AT295" s="51"/>
      <c r="AU295" s="14"/>
      <c r="AV295" s="14"/>
      <c r="AW295" s="14"/>
      <c r="AX295" s="51"/>
      <c r="AY295" s="14"/>
      <c r="AZ295" s="14"/>
      <c r="BA295" s="14"/>
      <c r="BB295" s="51"/>
      <c r="BC295" s="14"/>
      <c r="BD295" s="14"/>
      <c r="BE295" s="14"/>
      <c r="BF295" s="51"/>
      <c r="BG295" s="14"/>
      <c r="BH295" s="14"/>
      <c r="BI295" s="14"/>
      <c r="BJ295" s="51"/>
      <c r="BK295" s="14"/>
      <c r="BL295" s="14"/>
      <c r="BM295" s="17">
        <f>SUM(F295:BE295)</f>
        <v>0</v>
      </c>
      <c r="BN295" s="72" t="str">
        <f t="shared" si="33"/>
        <v/>
      </c>
      <c r="BP295" s="5"/>
    </row>
    <row r="296" spans="1:68" s="2" customFormat="1" hidden="1" x14ac:dyDescent="0.25">
      <c r="A296" s="65"/>
      <c r="B296" s="88"/>
      <c r="C296" s="71"/>
      <c r="D296" s="71"/>
      <c r="E296" s="18" t="s">
        <v>9</v>
      </c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30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F296" s="12"/>
      <c r="AG296" s="12"/>
      <c r="AH296" s="12"/>
      <c r="AI296" s="12"/>
      <c r="AJ296" s="12"/>
      <c r="AK296" s="30"/>
      <c r="AL296" s="30"/>
      <c r="AM296" s="12"/>
      <c r="AN296" s="12"/>
      <c r="AO296" s="12"/>
      <c r="AP296" s="30"/>
      <c r="AQ296" s="12"/>
      <c r="AR296" s="12"/>
      <c r="AS296" s="12"/>
      <c r="AT296" s="30"/>
      <c r="AU296" s="12"/>
      <c r="AV296" s="12"/>
      <c r="AW296" s="12"/>
      <c r="AX296" s="30"/>
      <c r="AY296" s="12"/>
      <c r="AZ296" s="12"/>
      <c r="BA296" s="12"/>
      <c r="BB296" s="30"/>
      <c r="BC296" s="12"/>
      <c r="BD296" s="12"/>
      <c r="BE296" s="12"/>
      <c r="BF296" s="30"/>
      <c r="BG296" s="12"/>
      <c r="BH296" s="12"/>
      <c r="BI296" s="12"/>
      <c r="BJ296" s="30"/>
      <c r="BK296" s="12"/>
      <c r="BL296" s="12"/>
      <c r="BM296" s="17">
        <f>SUM(F296:BE296)</f>
        <v>0</v>
      </c>
      <c r="BN296" s="72"/>
      <c r="BP296" s="5"/>
    </row>
    <row r="297" spans="1:68" s="5" customFormat="1" ht="13.5" hidden="1" customHeight="1" x14ac:dyDescent="0.2">
      <c r="A297" s="90" t="s">
        <v>91</v>
      </c>
      <c r="B297" s="90"/>
      <c r="C297" s="90"/>
      <c r="D297" s="90"/>
      <c r="E297" s="90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5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8"/>
      <c r="AL297" s="51"/>
      <c r="AM297" s="21"/>
      <c r="AN297" s="21"/>
      <c r="AO297" s="21"/>
      <c r="AP297" s="51"/>
      <c r="AQ297" s="21"/>
      <c r="AR297" s="21"/>
      <c r="AS297" s="21"/>
      <c r="AT297" s="51"/>
      <c r="AU297" s="21"/>
      <c r="AV297" s="21"/>
      <c r="AW297" s="21"/>
      <c r="AX297" s="51"/>
      <c r="AY297" s="21"/>
      <c r="AZ297" s="21"/>
      <c r="BA297" s="21"/>
      <c r="BB297" s="51"/>
      <c r="BC297" s="21"/>
      <c r="BD297" s="21"/>
      <c r="BE297" s="21"/>
      <c r="BF297" s="51"/>
      <c r="BG297" s="21"/>
      <c r="BH297" s="21"/>
      <c r="BI297" s="21"/>
      <c r="BJ297" s="51"/>
      <c r="BK297" s="21"/>
      <c r="BL297" s="21"/>
      <c r="BM297" s="22"/>
      <c r="BN297" s="22"/>
    </row>
    <row r="298" spans="1:68" s="2" customFormat="1" hidden="1" x14ac:dyDescent="0.25">
      <c r="A298" s="65">
        <v>109</v>
      </c>
      <c r="B298" s="94" t="s">
        <v>92</v>
      </c>
      <c r="C298" s="70" t="s">
        <v>99</v>
      </c>
      <c r="D298" s="71"/>
      <c r="E298" s="16" t="s">
        <v>8</v>
      </c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30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  <c r="AJ298" s="14"/>
      <c r="AK298" s="30"/>
      <c r="AL298" s="30"/>
      <c r="AM298" s="14"/>
      <c r="AN298" s="14"/>
      <c r="AO298" s="14"/>
      <c r="AP298" s="30"/>
      <c r="AQ298" s="14"/>
      <c r="AR298" s="14"/>
      <c r="AS298" s="14"/>
      <c r="AT298" s="30"/>
      <c r="AU298" s="14"/>
      <c r="AV298" s="14"/>
      <c r="AW298" s="14"/>
      <c r="AX298" s="30"/>
      <c r="AY298" s="14"/>
      <c r="AZ298" s="14"/>
      <c r="BA298" s="14"/>
      <c r="BB298" s="30"/>
      <c r="BC298" s="14"/>
      <c r="BD298" s="14"/>
      <c r="BE298" s="14"/>
      <c r="BF298" s="30"/>
      <c r="BG298" s="14"/>
      <c r="BH298" s="14"/>
      <c r="BI298" s="14"/>
      <c r="BJ298" s="30"/>
      <c r="BK298" s="14"/>
      <c r="BL298" s="14"/>
      <c r="BM298" s="17">
        <f>SUM(F298:BE298)</f>
        <v>0</v>
      </c>
      <c r="BN298" s="72" t="str">
        <f t="shared" si="33"/>
        <v/>
      </c>
      <c r="BP298" s="5"/>
    </row>
    <row r="299" spans="1:68" s="2" customFormat="1" hidden="1" x14ac:dyDescent="0.25">
      <c r="A299" s="65"/>
      <c r="B299" s="88"/>
      <c r="C299" s="71"/>
      <c r="D299" s="71"/>
      <c r="E299" s="18" t="s">
        <v>9</v>
      </c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51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F299" s="12"/>
      <c r="AG299" s="12"/>
      <c r="AH299" s="12"/>
      <c r="AI299" s="12"/>
      <c r="AJ299" s="12"/>
      <c r="AK299" s="28"/>
      <c r="AL299" s="51"/>
      <c r="AM299" s="12"/>
      <c r="AN299" s="12"/>
      <c r="AO299" s="12"/>
      <c r="AP299" s="51"/>
      <c r="AQ299" s="12"/>
      <c r="AR299" s="12"/>
      <c r="AS299" s="12"/>
      <c r="AT299" s="51"/>
      <c r="AU299" s="12"/>
      <c r="AV299" s="12"/>
      <c r="AW299" s="12"/>
      <c r="AX299" s="51"/>
      <c r="AY299" s="12"/>
      <c r="AZ299" s="12"/>
      <c r="BA299" s="12"/>
      <c r="BB299" s="51"/>
      <c r="BC299" s="12"/>
      <c r="BD299" s="12"/>
      <c r="BE299" s="12"/>
      <c r="BF299" s="51"/>
      <c r="BG299" s="12"/>
      <c r="BH299" s="12"/>
      <c r="BI299" s="12"/>
      <c r="BJ299" s="51"/>
      <c r="BK299" s="12"/>
      <c r="BL299" s="12"/>
      <c r="BM299" s="17">
        <f>SUM(F299:BE299)</f>
        <v>0</v>
      </c>
      <c r="BN299" s="72"/>
      <c r="BP299" s="5"/>
    </row>
    <row r="300" spans="1:68" s="2" customFormat="1" hidden="1" x14ac:dyDescent="0.25">
      <c r="A300" s="65">
        <v>110</v>
      </c>
      <c r="B300" s="66" t="s">
        <v>93</v>
      </c>
      <c r="C300" s="70" t="s">
        <v>101</v>
      </c>
      <c r="D300" s="70"/>
      <c r="E300" s="16" t="s">
        <v>8</v>
      </c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30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  <c r="AJ300" s="14"/>
      <c r="AK300" s="30"/>
      <c r="AL300" s="30"/>
      <c r="AM300" s="14"/>
      <c r="AN300" s="14"/>
      <c r="AO300" s="14"/>
      <c r="AP300" s="30"/>
      <c r="AQ300" s="14"/>
      <c r="AR300" s="14"/>
      <c r="AS300" s="14"/>
      <c r="AT300" s="30"/>
      <c r="AU300" s="14"/>
      <c r="AV300" s="14"/>
      <c r="AW300" s="14"/>
      <c r="AX300" s="30"/>
      <c r="AY300" s="14"/>
      <c r="AZ300" s="14"/>
      <c r="BA300" s="14"/>
      <c r="BB300" s="30"/>
      <c r="BC300" s="14"/>
      <c r="BD300" s="14"/>
      <c r="BE300" s="14"/>
      <c r="BF300" s="30"/>
      <c r="BG300" s="14"/>
      <c r="BH300" s="14"/>
      <c r="BI300" s="14"/>
      <c r="BJ300" s="30"/>
      <c r="BK300" s="14"/>
      <c r="BL300" s="14"/>
      <c r="BM300" s="17">
        <f>SUM(F300:BE300)</f>
        <v>0</v>
      </c>
      <c r="BN300" s="72" t="str">
        <f t="shared" si="33"/>
        <v/>
      </c>
      <c r="BP300" s="5"/>
    </row>
    <row r="301" spans="1:68" s="2" customFormat="1" hidden="1" x14ac:dyDescent="0.25">
      <c r="A301" s="65"/>
      <c r="B301" s="67"/>
      <c r="C301" s="71"/>
      <c r="D301" s="71"/>
      <c r="E301" s="18" t="s">
        <v>9</v>
      </c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51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2"/>
      <c r="AC301" s="12"/>
      <c r="AD301" s="12"/>
      <c r="AE301" s="12"/>
      <c r="AF301" s="12"/>
      <c r="AG301" s="12"/>
      <c r="AH301" s="12"/>
      <c r="AI301" s="12"/>
      <c r="AJ301" s="12"/>
      <c r="AK301" s="28"/>
      <c r="AL301" s="51"/>
      <c r="AM301" s="12"/>
      <c r="AN301" s="12"/>
      <c r="AO301" s="12"/>
      <c r="AP301" s="51"/>
      <c r="AQ301" s="12"/>
      <c r="AR301" s="12"/>
      <c r="AS301" s="12"/>
      <c r="AT301" s="51"/>
      <c r="AU301" s="12"/>
      <c r="AV301" s="12"/>
      <c r="AW301" s="12"/>
      <c r="AX301" s="51"/>
      <c r="AY301" s="12"/>
      <c r="AZ301" s="12"/>
      <c r="BA301" s="12"/>
      <c r="BB301" s="51"/>
      <c r="BC301" s="12"/>
      <c r="BD301" s="12"/>
      <c r="BE301" s="12"/>
      <c r="BF301" s="51"/>
      <c r="BG301" s="12"/>
      <c r="BH301" s="12"/>
      <c r="BI301" s="12"/>
      <c r="BJ301" s="51"/>
      <c r="BK301" s="12"/>
      <c r="BL301" s="12"/>
      <c r="BM301" s="17">
        <f>SUM(F301:BE301)</f>
        <v>0</v>
      </c>
      <c r="BN301" s="72"/>
      <c r="BP301" s="5"/>
    </row>
    <row r="302" spans="1:68" s="2" customFormat="1" hidden="1" x14ac:dyDescent="0.25">
      <c r="A302" s="65">
        <v>111</v>
      </c>
      <c r="B302" s="66" t="s">
        <v>94</v>
      </c>
      <c r="C302" s="70" t="s">
        <v>106</v>
      </c>
      <c r="D302" s="71"/>
      <c r="E302" s="16" t="s">
        <v>8</v>
      </c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30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  <c r="AJ302" s="14"/>
      <c r="AK302" s="30"/>
      <c r="AL302" s="30"/>
      <c r="AM302" s="14"/>
      <c r="AN302" s="14"/>
      <c r="AO302" s="14"/>
      <c r="AP302" s="30"/>
      <c r="AQ302" s="14"/>
      <c r="AR302" s="14"/>
      <c r="AS302" s="14"/>
      <c r="AT302" s="30"/>
      <c r="AU302" s="14"/>
      <c r="AV302" s="14"/>
      <c r="AW302" s="14"/>
      <c r="AX302" s="30"/>
      <c r="AY302" s="14"/>
      <c r="AZ302" s="14"/>
      <c r="BA302" s="14"/>
      <c r="BB302" s="30"/>
      <c r="BC302" s="14"/>
      <c r="BD302" s="14"/>
      <c r="BE302" s="14"/>
      <c r="BF302" s="30"/>
      <c r="BG302" s="14"/>
      <c r="BH302" s="14"/>
      <c r="BI302" s="14"/>
      <c r="BJ302" s="30"/>
      <c r="BK302" s="14"/>
      <c r="BL302" s="14"/>
      <c r="BM302" s="17">
        <f>SUM(F302:BE302)</f>
        <v>0</v>
      </c>
      <c r="BN302" s="72" t="str">
        <f t="shared" si="33"/>
        <v/>
      </c>
      <c r="BP302" s="5"/>
    </row>
    <row r="303" spans="1:68" s="2" customFormat="1" hidden="1" x14ac:dyDescent="0.25">
      <c r="A303" s="65"/>
      <c r="B303" s="67"/>
      <c r="C303" s="71"/>
      <c r="D303" s="71"/>
      <c r="E303" s="18" t="s">
        <v>9</v>
      </c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51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2"/>
      <c r="AC303" s="12"/>
      <c r="AD303" s="12"/>
      <c r="AE303" s="12"/>
      <c r="AF303" s="12"/>
      <c r="AG303" s="12"/>
      <c r="AH303" s="12"/>
      <c r="AI303" s="12"/>
      <c r="AJ303" s="12"/>
      <c r="AK303" s="28"/>
      <c r="AL303" s="51"/>
      <c r="AM303" s="12"/>
      <c r="AN303" s="12"/>
      <c r="AO303" s="12"/>
      <c r="AP303" s="51"/>
      <c r="AQ303" s="12"/>
      <c r="AR303" s="12"/>
      <c r="AS303" s="12"/>
      <c r="AT303" s="51"/>
      <c r="AU303" s="12"/>
      <c r="AV303" s="12"/>
      <c r="AW303" s="12"/>
      <c r="AX303" s="51"/>
      <c r="AY303" s="12"/>
      <c r="AZ303" s="12"/>
      <c r="BA303" s="12"/>
      <c r="BB303" s="51"/>
      <c r="BC303" s="12"/>
      <c r="BD303" s="12"/>
      <c r="BE303" s="12"/>
      <c r="BF303" s="51"/>
      <c r="BG303" s="12"/>
      <c r="BH303" s="12"/>
      <c r="BI303" s="12"/>
      <c r="BJ303" s="51"/>
      <c r="BK303" s="12"/>
      <c r="BL303" s="12"/>
      <c r="BM303" s="17">
        <f>SUM(F303:BE303)</f>
        <v>0</v>
      </c>
      <c r="BN303" s="72"/>
      <c r="BP303" s="5"/>
    </row>
    <row r="304" spans="1:68" s="2" customFormat="1" hidden="1" x14ac:dyDescent="0.25">
      <c r="A304" s="65">
        <v>112</v>
      </c>
      <c r="B304" s="97" t="s">
        <v>95</v>
      </c>
      <c r="C304" s="70" t="s">
        <v>99</v>
      </c>
      <c r="D304" s="71"/>
      <c r="E304" s="16" t="s">
        <v>8</v>
      </c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30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  <c r="AJ304" s="14"/>
      <c r="AK304" s="30"/>
      <c r="AL304" s="30"/>
      <c r="AM304" s="14"/>
      <c r="AN304" s="14"/>
      <c r="AO304" s="14"/>
      <c r="AP304" s="30"/>
      <c r="AQ304" s="14"/>
      <c r="AR304" s="14"/>
      <c r="AS304" s="14"/>
      <c r="AT304" s="30"/>
      <c r="AU304" s="14"/>
      <c r="AV304" s="14"/>
      <c r="AW304" s="14"/>
      <c r="AX304" s="30"/>
      <c r="AY304" s="14"/>
      <c r="AZ304" s="14"/>
      <c r="BA304" s="14"/>
      <c r="BB304" s="30"/>
      <c r="BC304" s="14"/>
      <c r="BD304" s="14"/>
      <c r="BE304" s="14"/>
      <c r="BF304" s="30"/>
      <c r="BG304" s="14"/>
      <c r="BH304" s="14"/>
      <c r="BI304" s="14"/>
      <c r="BJ304" s="30"/>
      <c r="BK304" s="14"/>
      <c r="BL304" s="14"/>
      <c r="BM304" s="17">
        <f>SUM(F304:BE304)</f>
        <v>0</v>
      </c>
      <c r="BN304" s="72" t="str">
        <f t="shared" si="33"/>
        <v/>
      </c>
      <c r="BP304" s="5"/>
    </row>
    <row r="305" spans="1:68" s="2" customFormat="1" hidden="1" x14ac:dyDescent="0.25">
      <c r="A305" s="65"/>
      <c r="B305" s="67"/>
      <c r="C305" s="71"/>
      <c r="D305" s="71"/>
      <c r="E305" s="18" t="s">
        <v>9</v>
      </c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51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28"/>
      <c r="AL305" s="51"/>
      <c r="AM305" s="12"/>
      <c r="AN305" s="12"/>
      <c r="AO305" s="12"/>
      <c r="AP305" s="51"/>
      <c r="AQ305" s="12"/>
      <c r="AR305" s="12"/>
      <c r="AS305" s="12"/>
      <c r="AT305" s="51"/>
      <c r="AU305" s="12"/>
      <c r="AV305" s="12"/>
      <c r="AW305" s="12"/>
      <c r="AX305" s="51"/>
      <c r="AY305" s="12"/>
      <c r="AZ305" s="12"/>
      <c r="BA305" s="12"/>
      <c r="BB305" s="51"/>
      <c r="BC305" s="12"/>
      <c r="BD305" s="12"/>
      <c r="BE305" s="12"/>
      <c r="BF305" s="51"/>
      <c r="BG305" s="12"/>
      <c r="BH305" s="12"/>
      <c r="BI305" s="12"/>
      <c r="BJ305" s="51"/>
      <c r="BK305" s="12"/>
      <c r="BL305" s="12"/>
      <c r="BM305" s="17">
        <f>SUM(F305:BE305)</f>
        <v>0</v>
      </c>
      <c r="BN305" s="72"/>
      <c r="BP305" s="5"/>
    </row>
    <row r="306" spans="1:68" s="2" customFormat="1" hidden="1" x14ac:dyDescent="0.25">
      <c r="A306" s="65">
        <v>113</v>
      </c>
      <c r="B306" s="94" t="s">
        <v>96</v>
      </c>
      <c r="C306" s="70" t="s">
        <v>100</v>
      </c>
      <c r="D306" s="70"/>
      <c r="E306" s="16" t="s">
        <v>8</v>
      </c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30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2"/>
      <c r="AC306" s="12"/>
      <c r="AD306" s="12"/>
      <c r="AE306" s="12"/>
      <c r="AF306" s="12"/>
      <c r="AG306" s="12"/>
      <c r="AH306" s="12"/>
      <c r="AI306" s="12"/>
      <c r="AJ306" s="12"/>
      <c r="AK306" s="30"/>
      <c r="AL306" s="30"/>
      <c r="AM306" s="12"/>
      <c r="AN306" s="12"/>
      <c r="AO306" s="12"/>
      <c r="AP306" s="30"/>
      <c r="AQ306" s="12"/>
      <c r="AR306" s="12"/>
      <c r="AS306" s="12"/>
      <c r="AT306" s="30"/>
      <c r="AU306" s="12"/>
      <c r="AV306" s="12"/>
      <c r="AW306" s="12"/>
      <c r="AX306" s="30"/>
      <c r="AY306" s="12"/>
      <c r="AZ306" s="12"/>
      <c r="BA306" s="12"/>
      <c r="BB306" s="30"/>
      <c r="BC306" s="12"/>
      <c r="BD306" s="12"/>
      <c r="BE306" s="12"/>
      <c r="BF306" s="30"/>
      <c r="BG306" s="12"/>
      <c r="BH306" s="12"/>
      <c r="BI306" s="12"/>
      <c r="BJ306" s="30"/>
      <c r="BK306" s="12"/>
      <c r="BL306" s="12"/>
      <c r="BM306" s="17">
        <f>SUM(F306:BE306)</f>
        <v>0</v>
      </c>
      <c r="BN306" s="72" t="str">
        <f>IFERROR((BM307/BM306),"")</f>
        <v/>
      </c>
      <c r="BP306" s="5"/>
    </row>
    <row r="307" spans="1:68" s="2" customFormat="1" hidden="1" x14ac:dyDescent="0.25">
      <c r="A307" s="65"/>
      <c r="B307" s="88"/>
      <c r="C307" s="71"/>
      <c r="D307" s="71"/>
      <c r="E307" s="18" t="s">
        <v>9</v>
      </c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51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F307" s="12"/>
      <c r="AG307" s="12"/>
      <c r="AH307" s="12"/>
      <c r="AI307" s="12"/>
      <c r="AJ307" s="12"/>
      <c r="AK307" s="28"/>
      <c r="AL307" s="51"/>
      <c r="AM307" s="12"/>
      <c r="AN307" s="12"/>
      <c r="AO307" s="12"/>
      <c r="AP307" s="51"/>
      <c r="AQ307" s="12"/>
      <c r="AR307" s="12"/>
      <c r="AS307" s="12"/>
      <c r="AT307" s="51"/>
      <c r="AU307" s="12"/>
      <c r="AV307" s="12"/>
      <c r="AW307" s="12"/>
      <c r="AX307" s="51"/>
      <c r="AY307" s="12"/>
      <c r="AZ307" s="12"/>
      <c r="BA307" s="12"/>
      <c r="BB307" s="51"/>
      <c r="BC307" s="12"/>
      <c r="BD307" s="12"/>
      <c r="BE307" s="12"/>
      <c r="BF307" s="51"/>
      <c r="BG307" s="12"/>
      <c r="BH307" s="12"/>
      <c r="BI307" s="12"/>
      <c r="BJ307" s="51"/>
      <c r="BK307" s="12"/>
      <c r="BL307" s="12"/>
      <c r="BM307" s="17">
        <f>SUM(F307:BE307)</f>
        <v>0</v>
      </c>
      <c r="BN307" s="72"/>
      <c r="BP307" s="5"/>
    </row>
    <row r="308" spans="1:68" s="2" customFormat="1" hidden="1" x14ac:dyDescent="0.25">
      <c r="A308" s="65">
        <v>114</v>
      </c>
      <c r="B308" s="78" t="s">
        <v>97</v>
      </c>
      <c r="C308" s="70" t="s">
        <v>99</v>
      </c>
      <c r="D308" s="70"/>
      <c r="E308" s="16" t="s">
        <v>8</v>
      </c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30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  <c r="AJ308" s="14"/>
      <c r="AK308" s="30"/>
      <c r="AL308" s="30"/>
      <c r="AM308" s="14"/>
      <c r="AN308" s="14"/>
      <c r="AO308" s="14"/>
      <c r="AP308" s="30"/>
      <c r="AQ308" s="14"/>
      <c r="AR308" s="14"/>
      <c r="AS308" s="14"/>
      <c r="AT308" s="30"/>
      <c r="AU308" s="14"/>
      <c r="AV308" s="14"/>
      <c r="AW308" s="14"/>
      <c r="AX308" s="30"/>
      <c r="AY308" s="14"/>
      <c r="AZ308" s="14"/>
      <c r="BA308" s="14"/>
      <c r="BB308" s="30"/>
      <c r="BC308" s="14"/>
      <c r="BD308" s="14"/>
      <c r="BE308" s="14"/>
      <c r="BF308" s="30"/>
      <c r="BG308" s="14"/>
      <c r="BH308" s="14"/>
      <c r="BI308" s="14"/>
      <c r="BJ308" s="30"/>
      <c r="BK308" s="14"/>
      <c r="BL308" s="14"/>
      <c r="BM308" s="17">
        <f>SUM(F308:BE308)</f>
        <v>0</v>
      </c>
      <c r="BN308" s="72" t="str">
        <f>IFERROR((BM309/BM308),"")</f>
        <v/>
      </c>
      <c r="BP308" s="5"/>
    </row>
    <row r="309" spans="1:68" s="2" customFormat="1" hidden="1" x14ac:dyDescent="0.25">
      <c r="A309" s="65"/>
      <c r="B309" s="88"/>
      <c r="C309" s="71"/>
      <c r="D309" s="71"/>
      <c r="E309" s="18" t="s">
        <v>9</v>
      </c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51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F309" s="12"/>
      <c r="AG309" s="12"/>
      <c r="AH309" s="12"/>
      <c r="AI309" s="12"/>
      <c r="AJ309" s="12"/>
      <c r="AK309" s="28"/>
      <c r="AL309" s="51"/>
      <c r="AM309" s="12"/>
      <c r="AN309" s="12"/>
      <c r="AO309" s="12"/>
      <c r="AP309" s="51"/>
      <c r="AQ309" s="12"/>
      <c r="AR309" s="12"/>
      <c r="AS309" s="12"/>
      <c r="AT309" s="51"/>
      <c r="AU309" s="12"/>
      <c r="AV309" s="12"/>
      <c r="AW309" s="12"/>
      <c r="AX309" s="51"/>
      <c r="AY309" s="12"/>
      <c r="AZ309" s="12"/>
      <c r="BA309" s="12"/>
      <c r="BB309" s="51"/>
      <c r="BC309" s="12"/>
      <c r="BD309" s="12"/>
      <c r="BE309" s="12"/>
      <c r="BF309" s="51"/>
      <c r="BG309" s="12"/>
      <c r="BH309" s="12"/>
      <c r="BI309" s="12"/>
      <c r="BJ309" s="51"/>
      <c r="BK309" s="12"/>
      <c r="BL309" s="12"/>
      <c r="BM309" s="17">
        <f>SUM(F309:BE309)</f>
        <v>0</v>
      </c>
      <c r="BN309" s="72"/>
      <c r="BP309" s="5"/>
    </row>
    <row r="310" spans="1:68" s="2" customFormat="1" hidden="1" x14ac:dyDescent="0.25">
      <c r="A310" s="65">
        <v>115</v>
      </c>
      <c r="B310" s="98" t="s">
        <v>98</v>
      </c>
      <c r="C310" s="70" t="s">
        <v>111</v>
      </c>
      <c r="D310" s="71"/>
      <c r="E310" s="16" t="s">
        <v>8</v>
      </c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30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  <c r="AJ310" s="14"/>
      <c r="AK310" s="30"/>
      <c r="AL310" s="30"/>
      <c r="AM310" s="14"/>
      <c r="AN310" s="14"/>
      <c r="AO310" s="14"/>
      <c r="AP310" s="30"/>
      <c r="AQ310" s="14"/>
      <c r="AR310" s="14"/>
      <c r="AS310" s="14"/>
      <c r="AT310" s="30"/>
      <c r="AU310" s="14"/>
      <c r="AV310" s="14"/>
      <c r="AW310" s="14"/>
      <c r="AX310" s="30"/>
      <c r="AY310" s="14"/>
      <c r="AZ310" s="14"/>
      <c r="BA310" s="14"/>
      <c r="BB310" s="30"/>
      <c r="BC310" s="14"/>
      <c r="BD310" s="14"/>
      <c r="BE310" s="14"/>
      <c r="BF310" s="30"/>
      <c r="BG310" s="14"/>
      <c r="BH310" s="14"/>
      <c r="BI310" s="14"/>
      <c r="BJ310" s="30"/>
      <c r="BK310" s="14"/>
      <c r="BL310" s="14"/>
      <c r="BM310" s="17">
        <f>SUM(F310:BE310)</f>
        <v>0</v>
      </c>
      <c r="BN310" s="72" t="str">
        <f>IFERROR((BM311/BM310),"")</f>
        <v/>
      </c>
      <c r="BP310" s="5"/>
    </row>
    <row r="311" spans="1:68" s="2" customFormat="1" hidden="1" x14ac:dyDescent="0.25">
      <c r="A311" s="65"/>
      <c r="B311" s="95"/>
      <c r="C311" s="71"/>
      <c r="D311" s="71"/>
      <c r="E311" s="18" t="s">
        <v>9</v>
      </c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51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2"/>
      <c r="AC311" s="12"/>
      <c r="AD311" s="12"/>
      <c r="AE311" s="12"/>
      <c r="AF311" s="12"/>
      <c r="AG311" s="12"/>
      <c r="AH311" s="12"/>
      <c r="AI311" s="12"/>
      <c r="AJ311" s="12"/>
      <c r="AK311" s="28"/>
      <c r="AL311" s="51"/>
      <c r="AM311" s="12"/>
      <c r="AN311" s="12"/>
      <c r="AO311" s="12"/>
      <c r="AP311" s="51"/>
      <c r="AQ311" s="12"/>
      <c r="AR311" s="12"/>
      <c r="AS311" s="12"/>
      <c r="AT311" s="51"/>
      <c r="AU311" s="12"/>
      <c r="AV311" s="12"/>
      <c r="AW311" s="12"/>
      <c r="AX311" s="51"/>
      <c r="AY311" s="12"/>
      <c r="AZ311" s="12"/>
      <c r="BA311" s="12"/>
      <c r="BB311" s="51"/>
      <c r="BC311" s="12"/>
      <c r="BD311" s="12"/>
      <c r="BE311" s="12"/>
      <c r="BF311" s="51"/>
      <c r="BG311" s="12"/>
      <c r="BH311" s="12"/>
      <c r="BI311" s="12"/>
      <c r="BJ311" s="51"/>
      <c r="BK311" s="12"/>
      <c r="BL311" s="12"/>
      <c r="BM311" s="17">
        <f>SUM(F311:BE311)</f>
        <v>0</v>
      </c>
      <c r="BN311" s="72"/>
      <c r="BP311" s="5"/>
    </row>
    <row r="312" spans="1:68" s="5" customFormat="1" ht="21" customHeight="1" x14ac:dyDescent="0.2">
      <c r="A312" s="64">
        <v>51</v>
      </c>
      <c r="B312" s="66" t="s">
        <v>193</v>
      </c>
      <c r="C312" s="70" t="s">
        <v>106</v>
      </c>
      <c r="D312" s="70" t="s">
        <v>213</v>
      </c>
      <c r="E312" s="29" t="s">
        <v>8</v>
      </c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52">
        <v>1</v>
      </c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30"/>
      <c r="AL312" s="52">
        <v>1</v>
      </c>
      <c r="AM312" s="28"/>
      <c r="AN312" s="28"/>
      <c r="AO312" s="28"/>
      <c r="AP312" s="52">
        <v>1</v>
      </c>
      <c r="AQ312" s="28"/>
      <c r="AR312" s="28"/>
      <c r="AS312" s="28"/>
      <c r="AT312" s="52">
        <v>1</v>
      </c>
      <c r="AU312" s="28"/>
      <c r="AV312" s="28"/>
      <c r="AW312" s="28"/>
      <c r="AX312" s="52">
        <v>1</v>
      </c>
      <c r="AY312" s="28"/>
      <c r="AZ312" s="28"/>
      <c r="BA312" s="28"/>
      <c r="BB312" s="52">
        <v>1</v>
      </c>
      <c r="BC312" s="28"/>
      <c r="BD312" s="28"/>
      <c r="BE312" s="28"/>
      <c r="BF312" s="52">
        <v>1</v>
      </c>
      <c r="BG312" s="28"/>
      <c r="BH312" s="28"/>
      <c r="BI312" s="28"/>
      <c r="BJ312" s="52">
        <v>1</v>
      </c>
      <c r="BK312" s="28"/>
      <c r="BL312" s="28"/>
      <c r="BM312" s="29">
        <f>SUM(F312:BE312)</f>
        <v>6</v>
      </c>
      <c r="BN312" s="72">
        <f>IFERROR((BM313/BM312),"")</f>
        <v>0</v>
      </c>
    </row>
    <row r="313" spans="1:68" s="5" customFormat="1" ht="42.75" customHeight="1" x14ac:dyDescent="0.2">
      <c r="A313" s="65"/>
      <c r="B313" s="67"/>
      <c r="C313" s="71"/>
      <c r="D313" s="71"/>
      <c r="E313" s="27" t="s">
        <v>9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53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  <c r="AK313" s="28"/>
      <c r="AL313" s="53"/>
      <c r="AM313" s="30"/>
      <c r="AN313" s="30"/>
      <c r="AO313" s="30"/>
      <c r="AP313" s="53"/>
      <c r="AQ313" s="30"/>
      <c r="AR313" s="30"/>
      <c r="AS313" s="30"/>
      <c r="AT313" s="53"/>
      <c r="AU313" s="30"/>
      <c r="AV313" s="30"/>
      <c r="AW313" s="30"/>
      <c r="AX313" s="53"/>
      <c r="AY313" s="30"/>
      <c r="AZ313" s="30"/>
      <c r="BA313" s="30"/>
      <c r="BB313" s="53"/>
      <c r="BC313" s="30"/>
      <c r="BD313" s="30"/>
      <c r="BE313" s="30"/>
      <c r="BF313" s="53"/>
      <c r="BG313" s="30"/>
      <c r="BH313" s="30"/>
      <c r="BI313" s="30"/>
      <c r="BJ313" s="53"/>
      <c r="BK313" s="30"/>
      <c r="BL313" s="30"/>
      <c r="BM313" s="27">
        <f>SUM(F313:BE313)</f>
        <v>0</v>
      </c>
      <c r="BN313" s="72"/>
    </row>
    <row r="314" spans="1:68" s="5" customFormat="1" ht="21" customHeight="1" x14ac:dyDescent="0.2">
      <c r="A314" s="64">
        <v>51</v>
      </c>
      <c r="B314" s="66" t="s">
        <v>214</v>
      </c>
      <c r="C314" s="70" t="s">
        <v>106</v>
      </c>
      <c r="D314" s="70" t="s">
        <v>213</v>
      </c>
      <c r="E314" s="29" t="s">
        <v>8</v>
      </c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52">
        <v>1</v>
      </c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30"/>
      <c r="AL314" s="52">
        <v>1</v>
      </c>
      <c r="AM314" s="28"/>
      <c r="AN314" s="28"/>
      <c r="AO314" s="28"/>
      <c r="AP314" s="52">
        <v>1</v>
      </c>
      <c r="AQ314" s="28"/>
      <c r="AR314" s="28"/>
      <c r="AS314" s="28"/>
      <c r="AT314" s="52">
        <v>1</v>
      </c>
      <c r="AU314" s="28"/>
      <c r="AV314" s="28"/>
      <c r="AW314" s="28"/>
      <c r="AX314" s="52">
        <v>1</v>
      </c>
      <c r="AY314" s="28"/>
      <c r="AZ314" s="28"/>
      <c r="BA314" s="28"/>
      <c r="BB314" s="52">
        <v>1</v>
      </c>
      <c r="BC314" s="28"/>
      <c r="BD314" s="28"/>
      <c r="BE314" s="28"/>
      <c r="BF314" s="52">
        <v>1</v>
      </c>
      <c r="BG314" s="28"/>
      <c r="BH314" s="28"/>
      <c r="BI314" s="28"/>
      <c r="BJ314" s="52">
        <v>1</v>
      </c>
      <c r="BK314" s="28"/>
      <c r="BL314" s="28"/>
      <c r="BM314" s="29">
        <f>SUM(F314:BE314)</f>
        <v>6</v>
      </c>
      <c r="BN314" s="72">
        <f>IFERROR((BM315/BM314),"")</f>
        <v>0</v>
      </c>
    </row>
    <row r="315" spans="1:68" s="5" customFormat="1" ht="50.25" customHeight="1" x14ac:dyDescent="0.2">
      <c r="A315" s="65"/>
      <c r="B315" s="67"/>
      <c r="C315" s="71"/>
      <c r="D315" s="71"/>
      <c r="E315" s="27" t="s">
        <v>9</v>
      </c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53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  <c r="AK315" s="28"/>
      <c r="AL315" s="53"/>
      <c r="AM315" s="30"/>
      <c r="AN315" s="30"/>
      <c r="AO315" s="30"/>
      <c r="AP315" s="53"/>
      <c r="AQ315" s="30"/>
      <c r="AR315" s="30"/>
      <c r="AS315" s="30"/>
      <c r="AT315" s="53"/>
      <c r="AU315" s="30"/>
      <c r="AV315" s="30"/>
      <c r="AW315" s="30"/>
      <c r="AX315" s="53"/>
      <c r="AY315" s="30"/>
      <c r="AZ315" s="30"/>
      <c r="BA315" s="30"/>
      <c r="BB315" s="53"/>
      <c r="BC315" s="30"/>
      <c r="BD315" s="30"/>
      <c r="BE315" s="30"/>
      <c r="BF315" s="53"/>
      <c r="BG315" s="30"/>
      <c r="BH315" s="30"/>
      <c r="BI315" s="30"/>
      <c r="BJ315" s="53"/>
      <c r="BK315" s="30"/>
      <c r="BL315" s="30"/>
      <c r="BM315" s="27">
        <f>SUM(F315:BE315)</f>
        <v>0</v>
      </c>
      <c r="BN315" s="72"/>
    </row>
    <row r="316" spans="1:68" s="5" customFormat="1" ht="21" customHeight="1" x14ac:dyDescent="0.2">
      <c r="A316" s="64">
        <v>51</v>
      </c>
      <c r="B316" s="66" t="s">
        <v>228</v>
      </c>
      <c r="C316" s="70" t="s">
        <v>106</v>
      </c>
      <c r="D316" s="70" t="s">
        <v>213</v>
      </c>
      <c r="E316" s="29" t="s">
        <v>8</v>
      </c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52">
        <v>1</v>
      </c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30"/>
      <c r="AL316" s="52">
        <v>1</v>
      </c>
      <c r="AM316" s="28"/>
      <c r="AN316" s="28"/>
      <c r="AO316" s="28"/>
      <c r="AP316" s="52">
        <v>1</v>
      </c>
      <c r="AQ316" s="28"/>
      <c r="AR316" s="28"/>
      <c r="AS316" s="28"/>
      <c r="AT316" s="52">
        <v>1</v>
      </c>
      <c r="AU316" s="28"/>
      <c r="AV316" s="28"/>
      <c r="AW316" s="28"/>
      <c r="AX316" s="52">
        <v>1</v>
      </c>
      <c r="AY316" s="28"/>
      <c r="AZ316" s="28"/>
      <c r="BA316" s="28"/>
      <c r="BB316" s="52">
        <v>1</v>
      </c>
      <c r="BC316" s="28"/>
      <c r="BD316" s="28"/>
      <c r="BE316" s="28"/>
      <c r="BF316" s="52">
        <v>1</v>
      </c>
      <c r="BG316" s="28"/>
      <c r="BH316" s="28"/>
      <c r="BI316" s="28"/>
      <c r="BJ316" s="52">
        <v>1</v>
      </c>
      <c r="BK316" s="28"/>
      <c r="BL316" s="28"/>
      <c r="BM316" s="29">
        <f>SUM(F316:BE316)</f>
        <v>6</v>
      </c>
      <c r="BN316" s="72">
        <f>IFERROR((BM317/BM316),"")</f>
        <v>0</v>
      </c>
    </row>
    <row r="317" spans="1:68" s="5" customFormat="1" ht="35.25" customHeight="1" x14ac:dyDescent="0.2">
      <c r="A317" s="65"/>
      <c r="B317" s="67"/>
      <c r="C317" s="71"/>
      <c r="D317" s="71"/>
      <c r="E317" s="27" t="s">
        <v>9</v>
      </c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  <c r="AK317" s="28"/>
      <c r="AL317" s="28"/>
      <c r="AM317" s="30"/>
      <c r="AN317" s="30"/>
      <c r="AO317" s="30"/>
      <c r="AP317" s="30"/>
      <c r="AQ317" s="30"/>
      <c r="AR317" s="30"/>
      <c r="AS317" s="30"/>
      <c r="AT317" s="30"/>
      <c r="AU317" s="30"/>
      <c r="AV317" s="30"/>
      <c r="AW317" s="30"/>
      <c r="AX317" s="30"/>
      <c r="AY317" s="30"/>
      <c r="AZ317" s="30"/>
      <c r="BA317" s="30"/>
      <c r="BB317" s="30"/>
      <c r="BC317" s="30"/>
      <c r="BD317" s="30"/>
      <c r="BE317" s="30"/>
      <c r="BF317" s="30"/>
      <c r="BG317" s="30"/>
      <c r="BH317" s="30"/>
      <c r="BI317" s="30"/>
      <c r="BJ317" s="30"/>
      <c r="BK317" s="30"/>
      <c r="BL317" s="30"/>
      <c r="BM317" s="27">
        <f>SUM(F317:BE317)</f>
        <v>0</v>
      </c>
      <c r="BN317" s="72"/>
    </row>
    <row r="318" spans="1:68" s="5" customFormat="1" ht="14.25" customHeight="1" x14ac:dyDescent="0.2">
      <c r="A318" s="90" t="s">
        <v>194</v>
      </c>
      <c r="B318" s="90"/>
      <c r="C318" s="90"/>
      <c r="D318" s="90"/>
      <c r="E318" s="90"/>
      <c r="F318" s="90"/>
      <c r="G318" s="90"/>
      <c r="H318" s="90"/>
      <c r="I318" s="90"/>
      <c r="J318" s="90"/>
      <c r="K318" s="90"/>
      <c r="L318" s="90"/>
      <c r="M318" s="90"/>
      <c r="N318" s="90"/>
      <c r="O318" s="90"/>
      <c r="P318" s="90"/>
      <c r="Q318" s="90"/>
      <c r="R318" s="90"/>
      <c r="S318" s="90"/>
      <c r="T318" s="90"/>
      <c r="U318" s="90"/>
      <c r="V318" s="90"/>
      <c r="W318" s="90"/>
      <c r="X318" s="90"/>
      <c r="Y318" s="90"/>
      <c r="Z318" s="90"/>
      <c r="AA318" s="90"/>
      <c r="AB318" s="90"/>
      <c r="AC318" s="90"/>
      <c r="AD318" s="90"/>
      <c r="AE318" s="90"/>
      <c r="AF318" s="90"/>
      <c r="AG318" s="90"/>
      <c r="AH318" s="90"/>
      <c r="AI318" s="90"/>
      <c r="AJ318" s="90"/>
      <c r="AK318" s="90"/>
      <c r="AL318" s="90"/>
      <c r="AM318" s="90"/>
      <c r="AN318" s="90"/>
      <c r="AO318" s="90"/>
      <c r="AP318" s="90"/>
      <c r="AQ318" s="90"/>
      <c r="AR318" s="90"/>
      <c r="AS318" s="90"/>
      <c r="AT318" s="90"/>
      <c r="AU318" s="90"/>
      <c r="AV318" s="90"/>
      <c r="AW318" s="90"/>
      <c r="AX318" s="90"/>
      <c r="AY318" s="90"/>
      <c r="AZ318" s="90"/>
      <c r="BA318" s="90"/>
      <c r="BB318" s="90"/>
      <c r="BC318" s="90"/>
      <c r="BD318" s="90"/>
      <c r="BE318" s="90"/>
      <c r="BF318" s="90"/>
      <c r="BG318" s="90"/>
      <c r="BH318" s="90"/>
      <c r="BI318" s="90"/>
      <c r="BJ318" s="90"/>
      <c r="BK318" s="90"/>
      <c r="BL318" s="90"/>
      <c r="BM318" s="90"/>
      <c r="BN318" s="90"/>
    </row>
    <row r="319" spans="1:68" s="5" customFormat="1" ht="21" customHeight="1" x14ac:dyDescent="0.2">
      <c r="A319" s="64">
        <v>52</v>
      </c>
      <c r="B319" s="66" t="s">
        <v>195</v>
      </c>
      <c r="C319" s="70" t="s">
        <v>201</v>
      </c>
      <c r="D319" s="70" t="s">
        <v>213</v>
      </c>
      <c r="E319" s="29" t="s">
        <v>8</v>
      </c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28"/>
      <c r="AA319" s="28"/>
      <c r="AB319" s="28"/>
      <c r="AC319" s="28"/>
      <c r="AD319" s="28"/>
      <c r="AE319" s="28"/>
      <c r="AF319" s="28"/>
      <c r="AG319" s="28"/>
      <c r="AH319" s="28"/>
      <c r="AI319" s="28"/>
      <c r="AJ319" s="28"/>
      <c r="AK319" s="28"/>
      <c r="AL319" s="28"/>
      <c r="AM319" s="28"/>
      <c r="AN319" s="28"/>
      <c r="AO319" s="28"/>
      <c r="AP319" s="28"/>
      <c r="AQ319" s="28"/>
      <c r="AR319" s="28"/>
      <c r="AS319" s="51">
        <v>1</v>
      </c>
      <c r="AT319" s="28"/>
      <c r="AU319" s="28"/>
      <c r="AV319" s="28"/>
      <c r="AW319" s="28"/>
      <c r="AX319" s="28"/>
      <c r="AY319" s="28"/>
      <c r="AZ319" s="28"/>
      <c r="BA319" s="28"/>
      <c r="BB319" s="28"/>
      <c r="BC319" s="28"/>
      <c r="BD319" s="28"/>
      <c r="BE319" s="51">
        <v>1</v>
      </c>
      <c r="BF319" s="28"/>
      <c r="BG319" s="28"/>
      <c r="BH319" s="28"/>
      <c r="BI319" s="28"/>
      <c r="BJ319" s="28"/>
      <c r="BK319" s="28"/>
      <c r="BL319" s="28"/>
      <c r="BM319" s="29">
        <f>SUM(F319:BE319)</f>
        <v>2</v>
      </c>
      <c r="BN319" s="72">
        <f>IFERROR((BM320/BM319),"")</f>
        <v>0</v>
      </c>
    </row>
    <row r="320" spans="1:68" s="5" customFormat="1" ht="21" customHeight="1" x14ac:dyDescent="0.2">
      <c r="A320" s="65"/>
      <c r="B320" s="67"/>
      <c r="C320" s="71"/>
      <c r="D320" s="71"/>
      <c r="E320" s="27" t="s">
        <v>9</v>
      </c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  <c r="AK320" s="30"/>
      <c r="AL320" s="30"/>
      <c r="AM320" s="30"/>
      <c r="AN320" s="30"/>
      <c r="AO320" s="30"/>
      <c r="AP320" s="30"/>
      <c r="AQ320" s="30"/>
      <c r="AR320" s="30"/>
      <c r="AS320" s="30"/>
      <c r="AT320" s="30"/>
      <c r="AU320" s="30"/>
      <c r="AV320" s="30"/>
      <c r="AW320" s="30"/>
      <c r="AX320" s="30"/>
      <c r="AY320" s="30"/>
      <c r="AZ320" s="30"/>
      <c r="BA320" s="30"/>
      <c r="BB320" s="30"/>
      <c r="BC320" s="30"/>
      <c r="BD320" s="30"/>
      <c r="BE320" s="30"/>
      <c r="BF320" s="30"/>
      <c r="BG320" s="30"/>
      <c r="BH320" s="30"/>
      <c r="BI320" s="30"/>
      <c r="BJ320" s="30"/>
      <c r="BK320" s="30"/>
      <c r="BL320" s="30"/>
      <c r="BM320" s="27">
        <f>SUM(F320:BE320)</f>
        <v>0</v>
      </c>
      <c r="BN320" s="72"/>
    </row>
    <row r="321" spans="1:66" s="5" customFormat="1" ht="14.25" customHeight="1" x14ac:dyDescent="0.2">
      <c r="A321" s="90" t="s">
        <v>196</v>
      </c>
      <c r="B321" s="90"/>
      <c r="C321" s="90"/>
      <c r="D321" s="90"/>
      <c r="E321" s="90"/>
      <c r="F321" s="90"/>
      <c r="G321" s="90"/>
      <c r="H321" s="90"/>
      <c r="I321" s="90"/>
      <c r="J321" s="90"/>
      <c r="K321" s="90"/>
      <c r="L321" s="90"/>
      <c r="M321" s="90"/>
      <c r="N321" s="90"/>
      <c r="O321" s="90"/>
      <c r="P321" s="90"/>
      <c r="Q321" s="90"/>
      <c r="R321" s="90"/>
      <c r="S321" s="90"/>
      <c r="T321" s="90"/>
      <c r="U321" s="90"/>
      <c r="V321" s="90"/>
      <c r="W321" s="90"/>
      <c r="X321" s="90"/>
      <c r="Y321" s="90"/>
      <c r="Z321" s="90"/>
      <c r="AA321" s="90"/>
      <c r="AB321" s="90"/>
      <c r="AC321" s="90"/>
      <c r="AD321" s="90"/>
      <c r="AE321" s="90"/>
      <c r="AF321" s="90"/>
      <c r="AG321" s="90"/>
      <c r="AH321" s="90"/>
      <c r="AI321" s="90"/>
      <c r="AJ321" s="90"/>
      <c r="AK321" s="90"/>
      <c r="AL321" s="90"/>
      <c r="AM321" s="90"/>
      <c r="AN321" s="90"/>
      <c r="AO321" s="90"/>
      <c r="AP321" s="90"/>
      <c r="AQ321" s="90"/>
      <c r="AR321" s="90"/>
      <c r="AS321" s="90"/>
      <c r="AT321" s="90"/>
      <c r="AU321" s="90"/>
      <c r="AV321" s="90"/>
      <c r="AW321" s="90"/>
      <c r="AX321" s="90"/>
      <c r="AY321" s="90"/>
      <c r="AZ321" s="90"/>
      <c r="BA321" s="90"/>
      <c r="BB321" s="90"/>
      <c r="BC321" s="90"/>
      <c r="BD321" s="90"/>
      <c r="BE321" s="90"/>
      <c r="BF321" s="90"/>
      <c r="BG321" s="90"/>
      <c r="BH321" s="90"/>
      <c r="BI321" s="90"/>
      <c r="BJ321" s="90"/>
      <c r="BK321" s="90"/>
      <c r="BL321" s="90"/>
      <c r="BM321" s="90"/>
      <c r="BN321" s="90"/>
    </row>
    <row r="322" spans="1:66" s="5" customFormat="1" ht="21" customHeight="1" x14ac:dyDescent="0.2">
      <c r="A322" s="64">
        <v>53</v>
      </c>
      <c r="B322" s="66" t="s">
        <v>197</v>
      </c>
      <c r="C322" s="70" t="s">
        <v>202</v>
      </c>
      <c r="D322" s="70" t="s">
        <v>213</v>
      </c>
      <c r="E322" s="29" t="s">
        <v>8</v>
      </c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28"/>
      <c r="AA322" s="28"/>
      <c r="AB322" s="28"/>
      <c r="AC322" s="28"/>
      <c r="AD322" s="28"/>
      <c r="AE322" s="28"/>
      <c r="AF322" s="28"/>
      <c r="AG322" s="28"/>
      <c r="AH322" s="28"/>
      <c r="AI322" s="28"/>
      <c r="AJ322" s="28"/>
      <c r="AK322" s="28"/>
      <c r="AL322" s="28"/>
      <c r="AM322" s="28"/>
      <c r="AN322" s="28"/>
      <c r="AO322" s="28"/>
      <c r="AP322" s="28"/>
      <c r="AQ322" s="28"/>
      <c r="AR322" s="28"/>
      <c r="AS322" s="28"/>
      <c r="AT322" s="28"/>
      <c r="AU322" s="28"/>
      <c r="AV322" s="28"/>
      <c r="AW322" s="51">
        <v>1</v>
      </c>
      <c r="AX322" s="28"/>
      <c r="AY322" s="28"/>
      <c r="AZ322" s="28"/>
      <c r="BA322" s="28"/>
      <c r="BB322" s="28"/>
      <c r="BC322" s="28"/>
      <c r="BD322" s="28"/>
      <c r="BE322" s="28"/>
      <c r="BF322" s="28"/>
      <c r="BG322" s="28"/>
      <c r="BH322" s="28"/>
      <c r="BI322" s="28"/>
      <c r="BJ322" s="28"/>
      <c r="BK322" s="28"/>
      <c r="BL322" s="28"/>
      <c r="BM322" s="29">
        <f>SUM(F322:BE322)</f>
        <v>1</v>
      </c>
      <c r="BN322" s="72">
        <f>IFERROR((BM323/BM322),"")</f>
        <v>0</v>
      </c>
    </row>
    <row r="323" spans="1:66" s="5" customFormat="1" ht="21" customHeight="1" x14ac:dyDescent="0.2">
      <c r="A323" s="65"/>
      <c r="B323" s="67"/>
      <c r="C323" s="71"/>
      <c r="D323" s="71"/>
      <c r="E323" s="27" t="s">
        <v>9</v>
      </c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  <c r="AK323" s="30"/>
      <c r="AL323" s="30"/>
      <c r="AM323" s="30"/>
      <c r="AN323" s="30"/>
      <c r="AO323" s="30"/>
      <c r="AP323" s="30"/>
      <c r="AQ323" s="30"/>
      <c r="AR323" s="30"/>
      <c r="AS323" s="30"/>
      <c r="AT323" s="30"/>
      <c r="AU323" s="30"/>
      <c r="AV323" s="30"/>
      <c r="AW323" s="30"/>
      <c r="AX323" s="30"/>
      <c r="AY323" s="30"/>
      <c r="AZ323" s="30"/>
      <c r="BA323" s="30"/>
      <c r="BB323" s="30"/>
      <c r="BC323" s="30"/>
      <c r="BD323" s="30"/>
      <c r="BE323" s="30"/>
      <c r="BF323" s="30"/>
      <c r="BG323" s="30"/>
      <c r="BH323" s="30"/>
      <c r="BI323" s="30"/>
      <c r="BJ323" s="30"/>
      <c r="BK323" s="30"/>
      <c r="BL323" s="30"/>
      <c r="BM323" s="27">
        <f>SUM(F323:BE323)</f>
        <v>0</v>
      </c>
      <c r="BN323" s="72"/>
    </row>
    <row r="324" spans="1:66" s="5" customFormat="1" ht="14.25" customHeight="1" x14ac:dyDescent="0.2">
      <c r="A324" s="90" t="s">
        <v>203</v>
      </c>
      <c r="B324" s="90"/>
      <c r="C324" s="90"/>
      <c r="D324" s="90"/>
      <c r="E324" s="90"/>
      <c r="F324" s="90"/>
      <c r="G324" s="90"/>
      <c r="H324" s="90"/>
      <c r="I324" s="90"/>
      <c r="J324" s="90"/>
      <c r="K324" s="90"/>
      <c r="L324" s="90"/>
      <c r="M324" s="90"/>
      <c r="N324" s="90"/>
      <c r="O324" s="90"/>
      <c r="P324" s="90"/>
      <c r="Q324" s="90"/>
      <c r="R324" s="90"/>
      <c r="S324" s="90"/>
      <c r="T324" s="90"/>
      <c r="U324" s="90"/>
      <c r="V324" s="90"/>
      <c r="W324" s="90"/>
      <c r="X324" s="90"/>
      <c r="Y324" s="90"/>
      <c r="Z324" s="90"/>
      <c r="AA324" s="90"/>
      <c r="AB324" s="90"/>
      <c r="AC324" s="90"/>
      <c r="AD324" s="90"/>
      <c r="AE324" s="90"/>
      <c r="AF324" s="90"/>
      <c r="AG324" s="90"/>
      <c r="AH324" s="90"/>
      <c r="AI324" s="90"/>
      <c r="AJ324" s="90"/>
      <c r="AK324" s="90"/>
      <c r="AL324" s="90"/>
      <c r="AM324" s="90"/>
      <c r="AN324" s="90"/>
      <c r="AO324" s="90"/>
      <c r="AP324" s="90"/>
      <c r="AQ324" s="90"/>
      <c r="AR324" s="90"/>
      <c r="AS324" s="90"/>
      <c r="AT324" s="90"/>
      <c r="AU324" s="90"/>
      <c r="AV324" s="90"/>
      <c r="AW324" s="90"/>
      <c r="AX324" s="90"/>
      <c r="AY324" s="90"/>
      <c r="AZ324" s="90"/>
      <c r="BA324" s="90"/>
      <c r="BB324" s="90"/>
      <c r="BC324" s="90"/>
      <c r="BD324" s="90"/>
      <c r="BE324" s="90"/>
      <c r="BF324" s="147"/>
      <c r="BG324" s="147"/>
      <c r="BH324" s="90"/>
      <c r="BI324" s="90"/>
      <c r="BJ324" s="90"/>
      <c r="BK324" s="90"/>
      <c r="BL324" s="90"/>
      <c r="BM324" s="90"/>
      <c r="BN324" s="90"/>
    </row>
    <row r="325" spans="1:66" s="5" customFormat="1" ht="21" customHeight="1" x14ac:dyDescent="0.2">
      <c r="A325" s="64">
        <v>54</v>
      </c>
      <c r="B325" s="66" t="s">
        <v>198</v>
      </c>
      <c r="C325" s="70" t="s">
        <v>204</v>
      </c>
      <c r="D325" s="70" t="s">
        <v>213</v>
      </c>
      <c r="E325" s="29" t="s">
        <v>8</v>
      </c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28"/>
      <c r="AA325" s="28"/>
      <c r="AB325" s="28"/>
      <c r="AC325" s="28"/>
      <c r="AD325" s="28"/>
      <c r="AE325" s="28"/>
      <c r="AF325" s="28"/>
      <c r="AG325" s="28"/>
      <c r="AH325" s="28"/>
      <c r="AI325" s="28"/>
      <c r="AJ325" s="28"/>
      <c r="AL325" s="28"/>
      <c r="AM325" s="28"/>
      <c r="AN325" s="51">
        <v>1</v>
      </c>
      <c r="AO325" s="28"/>
      <c r="AP325" s="28"/>
      <c r="AQ325" s="28"/>
      <c r="AR325" s="28"/>
      <c r="AS325" s="28"/>
      <c r="AT325" s="28"/>
      <c r="AU325" s="28"/>
      <c r="AV325" s="28"/>
      <c r="AW325" s="28"/>
      <c r="AX325" s="28"/>
      <c r="AY325" s="28"/>
      <c r="AZ325" s="28"/>
      <c r="BA325" s="28"/>
      <c r="BB325" s="28"/>
      <c r="BC325" s="28"/>
      <c r="BD325" s="28"/>
      <c r="BE325" s="58"/>
      <c r="BF325" s="63"/>
      <c r="BG325" s="28"/>
      <c r="BH325" s="60">
        <v>1</v>
      </c>
      <c r="BI325" s="28"/>
      <c r="BJ325" s="28"/>
      <c r="BK325" s="28"/>
      <c r="BL325" s="28"/>
      <c r="BM325" s="29">
        <f>SUM(F325:BE325)</f>
        <v>1</v>
      </c>
      <c r="BN325" s="72">
        <f>IFERROR((BM326/BM325),"")</f>
        <v>0</v>
      </c>
    </row>
    <row r="326" spans="1:66" s="5" customFormat="1" ht="21" customHeight="1" x14ac:dyDescent="0.2">
      <c r="A326" s="65"/>
      <c r="B326" s="67"/>
      <c r="C326" s="71"/>
      <c r="D326" s="71"/>
      <c r="E326" s="27" t="s">
        <v>9</v>
      </c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  <c r="AK326" s="30"/>
      <c r="AL326" s="30"/>
      <c r="AM326" s="30"/>
      <c r="AN326" s="30"/>
      <c r="AO326" s="30"/>
      <c r="AP326" s="30"/>
      <c r="AQ326" s="30"/>
      <c r="AR326" s="30"/>
      <c r="AS326" s="30"/>
      <c r="AT326" s="30"/>
      <c r="AU326" s="30"/>
      <c r="AV326" s="30"/>
      <c r="AW326" s="30"/>
      <c r="AX326" s="30"/>
      <c r="AY326" s="30"/>
      <c r="AZ326" s="30"/>
      <c r="BA326" s="30"/>
      <c r="BB326" s="30"/>
      <c r="BC326" s="30"/>
      <c r="BD326" s="30"/>
      <c r="BE326" s="59"/>
      <c r="BF326" s="63"/>
      <c r="BG326" s="30"/>
      <c r="BH326" s="61"/>
      <c r="BI326" s="30"/>
      <c r="BJ326" s="30"/>
      <c r="BK326" s="30"/>
      <c r="BL326" s="30"/>
      <c r="BM326" s="27">
        <f>SUM(F326:BE326)</f>
        <v>0</v>
      </c>
      <c r="BN326" s="72"/>
    </row>
    <row r="327" spans="1:66" s="5" customFormat="1" ht="21" customHeight="1" x14ac:dyDescent="0.2">
      <c r="A327" s="64">
        <v>55</v>
      </c>
      <c r="B327" s="66" t="s">
        <v>199</v>
      </c>
      <c r="C327" s="70" t="s">
        <v>204</v>
      </c>
      <c r="D327" s="70" t="s">
        <v>213</v>
      </c>
      <c r="E327" s="29" t="s">
        <v>8</v>
      </c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28"/>
      <c r="AA327" s="28"/>
      <c r="AB327" s="28"/>
      <c r="AC327" s="28"/>
      <c r="AD327" s="28"/>
      <c r="AE327" s="28"/>
      <c r="AF327" s="28"/>
      <c r="AG327" s="28"/>
      <c r="AH327" s="28"/>
      <c r="AI327" s="28"/>
      <c r="AJ327" s="28"/>
      <c r="AL327" s="28"/>
      <c r="AM327" s="28"/>
      <c r="AN327" s="51">
        <v>1</v>
      </c>
      <c r="AO327" s="28"/>
      <c r="AP327" s="28"/>
      <c r="AQ327" s="28"/>
      <c r="AR327" s="28"/>
      <c r="AS327" s="28"/>
      <c r="AT327" s="28"/>
      <c r="AU327" s="28"/>
      <c r="AV327" s="28"/>
      <c r="AW327" s="28"/>
      <c r="AX327" s="28"/>
      <c r="AY327" s="28"/>
      <c r="AZ327" s="28"/>
      <c r="BA327" s="28"/>
      <c r="BB327" s="28"/>
      <c r="BC327" s="28"/>
      <c r="BD327" s="28"/>
      <c r="BE327" s="58"/>
      <c r="BF327" s="63"/>
      <c r="BG327" s="28"/>
      <c r="BH327" s="60">
        <v>1</v>
      </c>
      <c r="BI327" s="28"/>
      <c r="BJ327" s="28"/>
      <c r="BK327" s="28"/>
      <c r="BL327" s="28"/>
      <c r="BM327" s="29">
        <f>SUM(F327:BL327)</f>
        <v>2</v>
      </c>
      <c r="BN327" s="72">
        <f>IFERROR((BM328/BM327),"")</f>
        <v>0</v>
      </c>
    </row>
    <row r="328" spans="1:66" s="5" customFormat="1" ht="21" customHeight="1" x14ac:dyDescent="0.2">
      <c r="A328" s="65"/>
      <c r="B328" s="67"/>
      <c r="C328" s="71"/>
      <c r="D328" s="71"/>
      <c r="E328" s="27" t="s">
        <v>9</v>
      </c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  <c r="AK328" s="30"/>
      <c r="AL328" s="30"/>
      <c r="AM328" s="30"/>
      <c r="AN328" s="30"/>
      <c r="AO328" s="30"/>
      <c r="AP328" s="30"/>
      <c r="AQ328" s="30"/>
      <c r="AR328" s="30"/>
      <c r="AS328" s="30"/>
      <c r="AT328" s="30"/>
      <c r="AU328" s="30"/>
      <c r="AV328" s="30"/>
      <c r="AW328" s="30"/>
      <c r="AX328" s="30"/>
      <c r="AY328" s="30"/>
      <c r="AZ328" s="30"/>
      <c r="BA328" s="30"/>
      <c r="BB328" s="30"/>
      <c r="BC328" s="30"/>
      <c r="BD328" s="30"/>
      <c r="BE328" s="59"/>
      <c r="BF328" s="63"/>
      <c r="BG328" s="30"/>
      <c r="BH328" s="61"/>
      <c r="BI328" s="30"/>
      <c r="BJ328" s="30"/>
      <c r="BK328" s="30"/>
      <c r="BL328" s="30"/>
      <c r="BM328" s="27">
        <f>SUM(F328:BL328)</f>
        <v>0</v>
      </c>
      <c r="BN328" s="72"/>
    </row>
    <row r="329" spans="1:66" s="5" customFormat="1" ht="21" customHeight="1" x14ac:dyDescent="0.2">
      <c r="A329" s="64">
        <v>56</v>
      </c>
      <c r="B329" s="66" t="s">
        <v>200</v>
      </c>
      <c r="C329" s="70" t="s">
        <v>204</v>
      </c>
      <c r="D329" s="70" t="s">
        <v>213</v>
      </c>
      <c r="E329" s="29" t="s">
        <v>8</v>
      </c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28"/>
      <c r="AA329" s="28"/>
      <c r="AB329" s="28"/>
      <c r="AC329" s="28"/>
      <c r="AD329" s="28"/>
      <c r="AE329" s="28"/>
      <c r="AF329" s="28"/>
      <c r="AG329" s="28"/>
      <c r="AH329" s="28"/>
      <c r="AI329" s="28"/>
      <c r="AJ329" s="28"/>
      <c r="AL329" s="28"/>
      <c r="AM329" s="28"/>
      <c r="AN329" s="51">
        <v>1</v>
      </c>
      <c r="AO329" s="28"/>
      <c r="AP329" s="28"/>
      <c r="AQ329" s="28"/>
      <c r="AR329" s="28"/>
      <c r="AS329" s="28"/>
      <c r="AT329" s="28"/>
      <c r="AU329" s="28"/>
      <c r="AV329" s="28"/>
      <c r="AW329" s="28"/>
      <c r="AX329" s="28"/>
      <c r="AY329" s="28"/>
      <c r="AZ329" s="28"/>
      <c r="BA329" s="28"/>
      <c r="BB329" s="28"/>
      <c r="BC329" s="28"/>
      <c r="BD329" s="28"/>
      <c r="BE329" s="58"/>
      <c r="BF329" s="63"/>
      <c r="BG329" s="28"/>
      <c r="BH329" s="60">
        <v>1</v>
      </c>
      <c r="BI329" s="28"/>
      <c r="BJ329" s="28"/>
      <c r="BK329" s="28"/>
      <c r="BL329" s="28"/>
      <c r="BM329" s="29">
        <f>SUM(F329:BL329)</f>
        <v>2</v>
      </c>
      <c r="BN329" s="72">
        <f>IFERROR((BM330/BM329),"")</f>
        <v>0</v>
      </c>
    </row>
    <row r="330" spans="1:66" s="5" customFormat="1" ht="35.25" customHeight="1" x14ac:dyDescent="0.2">
      <c r="A330" s="65"/>
      <c r="B330" s="67"/>
      <c r="C330" s="71"/>
      <c r="D330" s="71"/>
      <c r="E330" s="27" t="s">
        <v>9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  <c r="AK330" s="30"/>
      <c r="AL330" s="30"/>
      <c r="AM330" s="30"/>
      <c r="AN330" s="30"/>
      <c r="AO330" s="30"/>
      <c r="AP330" s="30"/>
      <c r="AQ330" s="30"/>
      <c r="AR330" s="30"/>
      <c r="AS330" s="30"/>
      <c r="AT330" s="30"/>
      <c r="AU330" s="30"/>
      <c r="AV330" s="30"/>
      <c r="AW330" s="30"/>
      <c r="AX330" s="30"/>
      <c r="AY330" s="30"/>
      <c r="AZ330" s="30"/>
      <c r="BA330" s="30"/>
      <c r="BB330" s="30"/>
      <c r="BC330" s="30"/>
      <c r="BD330" s="30"/>
      <c r="BE330" s="30"/>
      <c r="BF330" s="62"/>
      <c r="BG330" s="62"/>
      <c r="BH330" s="30"/>
      <c r="BI330" s="30"/>
      <c r="BJ330" s="30"/>
      <c r="BK330" s="30"/>
      <c r="BL330" s="30"/>
      <c r="BM330" s="27">
        <f>SUM(F330:BL330)</f>
        <v>0</v>
      </c>
      <c r="BN330" s="72"/>
    </row>
    <row r="331" spans="1:66" s="5" customFormat="1" ht="14.25" customHeight="1" x14ac:dyDescent="0.2">
      <c r="A331" s="90" t="s">
        <v>205</v>
      </c>
      <c r="B331" s="90"/>
      <c r="C331" s="90"/>
      <c r="D331" s="90"/>
      <c r="E331" s="90"/>
      <c r="F331" s="90"/>
      <c r="G331" s="90"/>
      <c r="H331" s="90"/>
      <c r="I331" s="90"/>
      <c r="J331" s="90"/>
      <c r="K331" s="90"/>
      <c r="L331" s="90"/>
      <c r="M331" s="90"/>
      <c r="N331" s="90"/>
      <c r="O331" s="90"/>
      <c r="P331" s="90"/>
      <c r="Q331" s="90"/>
      <c r="R331" s="90"/>
      <c r="S331" s="90"/>
      <c r="T331" s="90"/>
      <c r="U331" s="90"/>
      <c r="V331" s="90"/>
      <c r="W331" s="90"/>
      <c r="X331" s="90"/>
      <c r="Y331" s="90"/>
      <c r="Z331" s="90"/>
      <c r="AA331" s="90"/>
      <c r="AB331" s="90"/>
      <c r="AC331" s="90"/>
      <c r="AD331" s="90"/>
      <c r="AE331" s="90"/>
      <c r="AF331" s="90"/>
      <c r="AG331" s="90"/>
      <c r="AH331" s="90"/>
      <c r="AI331" s="90"/>
      <c r="AJ331" s="90"/>
      <c r="AK331" s="90"/>
      <c r="AL331" s="90"/>
      <c r="AM331" s="90"/>
      <c r="AN331" s="90"/>
      <c r="AO331" s="90"/>
      <c r="AP331" s="90"/>
      <c r="AQ331" s="90"/>
      <c r="AR331" s="90"/>
      <c r="AS331" s="90"/>
      <c r="AT331" s="90"/>
      <c r="AU331" s="90"/>
      <c r="AV331" s="90"/>
      <c r="AW331" s="90"/>
      <c r="AX331" s="90"/>
      <c r="AY331" s="90"/>
      <c r="AZ331" s="90"/>
      <c r="BA331" s="90"/>
      <c r="BB331" s="90"/>
      <c r="BC331" s="90"/>
      <c r="BD331" s="90"/>
      <c r="BE331" s="90"/>
      <c r="BF331" s="90"/>
      <c r="BG331" s="90"/>
      <c r="BH331" s="90"/>
      <c r="BI331" s="90"/>
      <c r="BJ331" s="90"/>
      <c r="BK331" s="90"/>
      <c r="BL331" s="90"/>
      <c r="BM331" s="90"/>
      <c r="BN331" s="90"/>
    </row>
    <row r="332" spans="1:66" s="5" customFormat="1" ht="21" customHeight="1" x14ac:dyDescent="0.2">
      <c r="A332" s="73">
        <v>54</v>
      </c>
      <c r="B332" s="75" t="s">
        <v>206</v>
      </c>
      <c r="C332" s="68" t="s">
        <v>210</v>
      </c>
      <c r="D332" s="70" t="s">
        <v>213</v>
      </c>
      <c r="E332" s="29" t="s">
        <v>8</v>
      </c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28"/>
      <c r="AA332" s="28"/>
      <c r="AB332" s="28"/>
      <c r="AC332" s="28"/>
      <c r="AD332" s="28"/>
      <c r="AE332" s="28"/>
      <c r="AF332" s="28"/>
      <c r="AG332" s="28"/>
      <c r="AH332" s="28"/>
      <c r="AI332" s="28"/>
      <c r="AJ332" s="28"/>
      <c r="AK332" s="28"/>
      <c r="AL332" s="28"/>
      <c r="AM332" s="28"/>
      <c r="AN332" s="28"/>
      <c r="AO332" s="28"/>
      <c r="AP332" s="28"/>
      <c r="AQ332" s="28"/>
      <c r="AR332" s="28"/>
      <c r="AS332" s="28"/>
      <c r="AT332" s="28"/>
      <c r="AU332" s="28"/>
      <c r="AV332" s="28"/>
      <c r="AW332" s="28"/>
      <c r="AX332" s="28"/>
      <c r="AY332" s="51">
        <v>1</v>
      </c>
      <c r="AZ332" s="28"/>
      <c r="BA332" s="28"/>
      <c r="BB332" s="28"/>
      <c r="BC332" s="28"/>
      <c r="BD332" s="28"/>
      <c r="BE332" s="28"/>
      <c r="BF332" s="28"/>
      <c r="BG332" s="28"/>
      <c r="BH332" s="28"/>
      <c r="BI332" s="28"/>
      <c r="BJ332" s="28"/>
      <c r="BK332" s="28"/>
      <c r="BL332" s="28"/>
      <c r="BM332" s="29">
        <f>SUM(F332:BL332)</f>
        <v>1</v>
      </c>
      <c r="BN332" s="72">
        <f>IFERROR((BM333/BM332),"")</f>
        <v>0</v>
      </c>
    </row>
    <row r="333" spans="1:66" s="5" customFormat="1" ht="21" customHeight="1" x14ac:dyDescent="0.2">
      <c r="A333" s="74"/>
      <c r="B333" s="76"/>
      <c r="C333" s="69"/>
      <c r="D333" s="71"/>
      <c r="E333" s="27" t="s">
        <v>9</v>
      </c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  <c r="AK333" s="30"/>
      <c r="AL333" s="30"/>
      <c r="AM333" s="30"/>
      <c r="AN333" s="30"/>
      <c r="AO333" s="30"/>
      <c r="AP333" s="30"/>
      <c r="AQ333" s="30"/>
      <c r="AR333" s="30"/>
      <c r="AS333" s="30"/>
      <c r="AT333" s="30"/>
      <c r="AU333" s="30"/>
      <c r="AV333" s="30"/>
      <c r="AW333" s="30"/>
      <c r="AX333" s="30"/>
      <c r="AY333" s="30"/>
      <c r="AZ333" s="30"/>
      <c r="BA333" s="30"/>
      <c r="BB333" s="30"/>
      <c r="BC333" s="30"/>
      <c r="BD333" s="30"/>
      <c r="BE333" s="30"/>
      <c r="BF333" s="30"/>
      <c r="BG333" s="30"/>
      <c r="BH333" s="30"/>
      <c r="BI333" s="30"/>
      <c r="BJ333" s="30"/>
      <c r="BK333" s="30"/>
      <c r="BL333" s="30"/>
      <c r="BM333" s="27">
        <f>SUM(F333:BL333)</f>
        <v>0</v>
      </c>
      <c r="BN333" s="72"/>
    </row>
    <row r="334" spans="1:66" s="5" customFormat="1" ht="21" customHeight="1" x14ac:dyDescent="0.2">
      <c r="A334" s="73">
        <v>55</v>
      </c>
      <c r="B334" s="75" t="s">
        <v>207</v>
      </c>
      <c r="C334" s="68" t="s">
        <v>210</v>
      </c>
      <c r="D334" s="70" t="s">
        <v>213</v>
      </c>
      <c r="E334" s="29" t="s">
        <v>8</v>
      </c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28"/>
      <c r="AA334" s="28"/>
      <c r="AB334" s="28"/>
      <c r="AC334" s="28"/>
      <c r="AD334" s="28"/>
      <c r="AE334" s="28"/>
      <c r="AF334" s="28"/>
      <c r="AG334" s="28"/>
      <c r="AH334" s="28"/>
      <c r="AI334" s="28"/>
      <c r="AJ334" s="28"/>
      <c r="AK334" s="28"/>
      <c r="AL334" s="28"/>
      <c r="AM334" s="28"/>
      <c r="AN334" s="28"/>
      <c r="AO334" s="28"/>
      <c r="AP334" s="28"/>
      <c r="AQ334" s="28"/>
      <c r="AR334" s="28"/>
      <c r="AS334" s="28"/>
      <c r="AT334" s="28"/>
      <c r="AU334" s="28"/>
      <c r="AV334" s="28"/>
      <c r="AW334" s="28"/>
      <c r="AX334" s="28"/>
      <c r="AY334" s="51">
        <v>1</v>
      </c>
      <c r="AZ334" s="28"/>
      <c r="BA334" s="28"/>
      <c r="BB334" s="28"/>
      <c r="BC334" s="28"/>
      <c r="BD334" s="28"/>
      <c r="BE334" s="28"/>
      <c r="BF334" s="28"/>
      <c r="BG334" s="28"/>
      <c r="BH334" s="28"/>
      <c r="BI334" s="28"/>
      <c r="BJ334" s="28"/>
      <c r="BK334" s="28"/>
      <c r="BL334" s="28"/>
      <c r="BM334" s="29">
        <f>SUM(F334:BL334)</f>
        <v>1</v>
      </c>
      <c r="BN334" s="72">
        <f>IFERROR((BM335/BM334),"")</f>
        <v>0</v>
      </c>
    </row>
    <row r="335" spans="1:66" s="5" customFormat="1" ht="21" customHeight="1" x14ac:dyDescent="0.2">
      <c r="A335" s="74"/>
      <c r="B335" s="76"/>
      <c r="C335" s="69"/>
      <c r="D335" s="71"/>
      <c r="E335" s="27" t="s">
        <v>9</v>
      </c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  <c r="AK335" s="30"/>
      <c r="AL335" s="30"/>
      <c r="AM335" s="30"/>
      <c r="AN335" s="30"/>
      <c r="AO335" s="30"/>
      <c r="AP335" s="30"/>
      <c r="AQ335" s="30"/>
      <c r="AR335" s="30"/>
      <c r="AS335" s="30"/>
      <c r="AT335" s="30"/>
      <c r="AU335" s="30"/>
      <c r="AV335" s="30"/>
      <c r="AW335" s="30"/>
      <c r="AX335" s="30"/>
      <c r="AY335" s="30"/>
      <c r="AZ335" s="30"/>
      <c r="BA335" s="30"/>
      <c r="BB335" s="30"/>
      <c r="BC335" s="30"/>
      <c r="BD335" s="30"/>
      <c r="BE335" s="30"/>
      <c r="BF335" s="30"/>
      <c r="BG335" s="30"/>
      <c r="BH335" s="30"/>
      <c r="BI335" s="30"/>
      <c r="BJ335" s="30"/>
      <c r="BK335" s="30"/>
      <c r="BL335" s="30"/>
      <c r="BM335" s="27">
        <f>SUM(F335:BL335)</f>
        <v>0</v>
      </c>
      <c r="BN335" s="72"/>
    </row>
    <row r="336" spans="1:66" s="5" customFormat="1" ht="21" customHeight="1" x14ac:dyDescent="0.2">
      <c r="A336" s="73">
        <v>56</v>
      </c>
      <c r="B336" s="75" t="s">
        <v>208</v>
      </c>
      <c r="C336" s="68" t="s">
        <v>210</v>
      </c>
      <c r="D336" s="70" t="s">
        <v>213</v>
      </c>
      <c r="E336" s="29" t="s">
        <v>8</v>
      </c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28"/>
      <c r="AA336" s="28"/>
      <c r="AB336" s="28"/>
      <c r="AC336" s="28"/>
      <c r="AD336" s="28"/>
      <c r="AE336" s="28"/>
      <c r="AF336" s="28"/>
      <c r="AG336" s="28"/>
      <c r="AH336" s="28"/>
      <c r="AI336" s="28"/>
      <c r="AJ336" s="28"/>
      <c r="AK336" s="28"/>
      <c r="AL336" s="28"/>
      <c r="AM336" s="28"/>
      <c r="AN336" s="28"/>
      <c r="AO336" s="28"/>
      <c r="AP336" s="28"/>
      <c r="AQ336" s="28"/>
      <c r="AR336" s="28"/>
      <c r="AS336" s="28"/>
      <c r="AT336" s="28"/>
      <c r="AU336" s="28"/>
      <c r="AV336" s="28"/>
      <c r="AW336" s="28"/>
      <c r="AX336" s="28"/>
      <c r="AY336" s="51">
        <v>1</v>
      </c>
      <c r="AZ336" s="28"/>
      <c r="BA336" s="28"/>
      <c r="BB336" s="28"/>
      <c r="BC336" s="28"/>
      <c r="BD336" s="28"/>
      <c r="BE336" s="28"/>
      <c r="BF336" s="28"/>
      <c r="BG336" s="28"/>
      <c r="BH336" s="28"/>
      <c r="BI336" s="28"/>
      <c r="BJ336" s="28"/>
      <c r="BK336" s="28"/>
      <c r="BL336" s="28"/>
      <c r="BM336" s="29">
        <f>SUM(F336:BL336)</f>
        <v>1</v>
      </c>
      <c r="BN336" s="72">
        <f>IFERROR((BM337/BM336),"")</f>
        <v>0</v>
      </c>
    </row>
    <row r="337" spans="1:66" s="5" customFormat="1" ht="21" customHeight="1" x14ac:dyDescent="0.2">
      <c r="A337" s="74"/>
      <c r="B337" s="76"/>
      <c r="C337" s="69"/>
      <c r="D337" s="71"/>
      <c r="E337" s="27" t="s">
        <v>9</v>
      </c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  <c r="AK337" s="30"/>
      <c r="AL337" s="30"/>
      <c r="AM337" s="30"/>
      <c r="AN337" s="30"/>
      <c r="AO337" s="30"/>
      <c r="AP337" s="30"/>
      <c r="AQ337" s="30"/>
      <c r="AR337" s="30"/>
      <c r="AS337" s="30"/>
      <c r="AT337" s="30"/>
      <c r="AU337" s="30"/>
      <c r="AV337" s="30"/>
      <c r="AW337" s="30"/>
      <c r="AX337" s="30"/>
      <c r="AY337" s="30"/>
      <c r="AZ337" s="30"/>
      <c r="BA337" s="30"/>
      <c r="BB337" s="30"/>
      <c r="BC337" s="30"/>
      <c r="BD337" s="30"/>
      <c r="BE337" s="30"/>
      <c r="BF337" s="30"/>
      <c r="BG337" s="30"/>
      <c r="BH337" s="30"/>
      <c r="BI337" s="30"/>
      <c r="BJ337" s="30"/>
      <c r="BK337" s="30"/>
      <c r="BL337" s="30"/>
      <c r="BM337" s="27">
        <f>SUM(F337:BL337)</f>
        <v>0</v>
      </c>
      <c r="BN337" s="72"/>
    </row>
    <row r="338" spans="1:66" s="5" customFormat="1" ht="21" customHeight="1" x14ac:dyDescent="0.2">
      <c r="A338" s="64">
        <v>56</v>
      </c>
      <c r="B338" s="66" t="s">
        <v>209</v>
      </c>
      <c r="C338" s="70" t="s">
        <v>210</v>
      </c>
      <c r="D338" s="70" t="s">
        <v>213</v>
      </c>
      <c r="E338" s="29" t="s">
        <v>8</v>
      </c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28"/>
      <c r="AA338" s="28"/>
      <c r="AB338" s="28"/>
      <c r="AC338" s="28"/>
      <c r="AD338" s="28"/>
      <c r="AE338" s="28"/>
      <c r="AF338" s="28"/>
      <c r="AG338" s="28"/>
      <c r="AH338" s="28"/>
      <c r="AI338" s="28"/>
      <c r="AJ338" s="28"/>
      <c r="AK338" s="28"/>
      <c r="AL338" s="28"/>
      <c r="AM338" s="28"/>
      <c r="AN338" s="28"/>
      <c r="AO338" s="28"/>
      <c r="AP338" s="28"/>
      <c r="AQ338" s="28"/>
      <c r="AR338" s="28"/>
      <c r="AS338" s="28"/>
      <c r="AT338" s="28"/>
      <c r="AU338" s="28"/>
      <c r="AV338" s="28"/>
      <c r="AW338" s="28"/>
      <c r="AX338" s="28"/>
      <c r="AY338" s="51">
        <v>1</v>
      </c>
      <c r="AZ338" s="28"/>
      <c r="BA338" s="28"/>
      <c r="BB338" s="28"/>
      <c r="BC338" s="28"/>
      <c r="BD338" s="28"/>
      <c r="BE338" s="28"/>
      <c r="BF338" s="28"/>
      <c r="BG338" s="28"/>
      <c r="BH338" s="28"/>
      <c r="BI338" s="28"/>
      <c r="BJ338" s="28"/>
      <c r="BK338" s="28"/>
      <c r="BL338" s="28"/>
      <c r="BM338" s="29">
        <f>SUM(F338:BL338)</f>
        <v>1</v>
      </c>
      <c r="BN338" s="72">
        <f>IFERROR((BM339/BM338),"")</f>
        <v>0</v>
      </c>
    </row>
    <row r="339" spans="1:66" s="5" customFormat="1" ht="21" customHeight="1" x14ac:dyDescent="0.2">
      <c r="A339" s="65"/>
      <c r="B339" s="67"/>
      <c r="C339" s="71"/>
      <c r="D339" s="71"/>
      <c r="E339" s="27" t="s">
        <v>9</v>
      </c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  <c r="AK339" s="30"/>
      <c r="AL339" s="30"/>
      <c r="AM339" s="30"/>
      <c r="AN339" s="30"/>
      <c r="AO339" s="30"/>
      <c r="AP339" s="30"/>
      <c r="AQ339" s="30"/>
      <c r="AR339" s="30"/>
      <c r="AS339" s="30"/>
      <c r="AT339" s="30"/>
      <c r="AU339" s="30"/>
      <c r="AV339" s="30"/>
      <c r="AW339" s="30"/>
      <c r="AX339" s="30"/>
      <c r="AY339" s="30"/>
      <c r="AZ339" s="30"/>
      <c r="BA339" s="30"/>
      <c r="BB339" s="30"/>
      <c r="BC339" s="30"/>
      <c r="BD339" s="30"/>
      <c r="BE339" s="30"/>
      <c r="BF339" s="30"/>
      <c r="BG339" s="30"/>
      <c r="BH339" s="30"/>
      <c r="BI339" s="30"/>
      <c r="BJ339" s="30"/>
      <c r="BK339" s="30"/>
      <c r="BL339" s="30"/>
      <c r="BM339" s="27">
        <f>SUM(F339:BL339)</f>
        <v>0</v>
      </c>
      <c r="BN339" s="72"/>
    </row>
    <row r="340" spans="1:66" s="5" customFormat="1" ht="14.25" customHeight="1" x14ac:dyDescent="0.2">
      <c r="A340" s="90" t="s">
        <v>215</v>
      </c>
      <c r="B340" s="90"/>
      <c r="C340" s="90"/>
      <c r="D340" s="90"/>
      <c r="E340" s="90"/>
      <c r="F340" s="90"/>
      <c r="G340" s="90"/>
      <c r="H340" s="90"/>
      <c r="I340" s="90"/>
      <c r="J340" s="90"/>
      <c r="K340" s="90"/>
      <c r="L340" s="90"/>
      <c r="M340" s="90"/>
      <c r="N340" s="90"/>
      <c r="O340" s="90"/>
      <c r="P340" s="90"/>
      <c r="Q340" s="90"/>
      <c r="R340" s="90"/>
      <c r="S340" s="90"/>
      <c r="T340" s="90"/>
      <c r="U340" s="90"/>
      <c r="V340" s="90"/>
      <c r="W340" s="90"/>
      <c r="X340" s="90"/>
      <c r="Y340" s="90"/>
      <c r="Z340" s="90"/>
      <c r="AA340" s="90"/>
      <c r="AB340" s="90"/>
      <c r="AC340" s="90"/>
      <c r="AD340" s="90"/>
      <c r="AE340" s="90"/>
      <c r="AF340" s="90"/>
      <c r="AG340" s="90"/>
      <c r="AH340" s="90"/>
      <c r="AI340" s="90"/>
      <c r="AJ340" s="90"/>
      <c r="AK340" s="90"/>
      <c r="AL340" s="90"/>
      <c r="AM340" s="90"/>
      <c r="AN340" s="90"/>
      <c r="AO340" s="90"/>
      <c r="AP340" s="90"/>
      <c r="AQ340" s="90"/>
      <c r="AR340" s="90"/>
      <c r="AS340" s="90"/>
      <c r="AT340" s="90"/>
      <c r="AU340" s="90"/>
      <c r="AV340" s="90"/>
      <c r="AW340" s="90"/>
      <c r="AX340" s="90"/>
      <c r="AY340" s="90"/>
      <c r="AZ340" s="90"/>
      <c r="BA340" s="90"/>
      <c r="BB340" s="90"/>
      <c r="BC340" s="90"/>
      <c r="BD340" s="90"/>
      <c r="BE340" s="90"/>
      <c r="BF340" s="90"/>
      <c r="BG340" s="90"/>
      <c r="BH340" s="90"/>
      <c r="BI340" s="90"/>
      <c r="BJ340" s="90"/>
      <c r="BK340" s="90"/>
      <c r="BL340" s="90"/>
      <c r="BM340" s="90"/>
      <c r="BN340" s="90"/>
    </row>
    <row r="341" spans="1:66" s="5" customFormat="1" ht="21" customHeight="1" x14ac:dyDescent="0.2">
      <c r="A341" s="73">
        <v>54</v>
      </c>
      <c r="B341" s="75" t="s">
        <v>216</v>
      </c>
      <c r="C341" s="68" t="s">
        <v>218</v>
      </c>
      <c r="D341" s="70" t="s">
        <v>213</v>
      </c>
      <c r="E341" s="29" t="s">
        <v>8</v>
      </c>
      <c r="F341" s="28"/>
      <c r="G341" s="28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28"/>
      <c r="AA341" s="28"/>
      <c r="AB341" s="28"/>
      <c r="AC341" s="28"/>
      <c r="AD341" s="28"/>
      <c r="AE341" s="28"/>
      <c r="AF341" s="28"/>
      <c r="AG341" s="28"/>
      <c r="AH341" s="28"/>
      <c r="AI341" s="28"/>
      <c r="AJ341" s="28"/>
      <c r="AK341" s="28"/>
      <c r="AL341" s="28"/>
      <c r="AM341" s="28"/>
      <c r="AN341" s="28"/>
      <c r="AO341" s="28"/>
      <c r="AQ341" s="28"/>
      <c r="AR341" s="28"/>
      <c r="AS341" s="51">
        <v>1</v>
      </c>
      <c r="AT341" s="28"/>
      <c r="AU341" s="28"/>
      <c r="AV341" s="28"/>
      <c r="AW341" s="28"/>
      <c r="AX341" s="28"/>
      <c r="AZ341" s="28"/>
      <c r="BA341" s="28"/>
      <c r="BB341" s="28"/>
      <c r="BC341" s="28"/>
      <c r="BD341" s="28"/>
      <c r="BE341" s="28"/>
      <c r="BF341" s="28"/>
      <c r="BG341" s="28"/>
      <c r="BH341" s="28"/>
      <c r="BI341" s="28"/>
      <c r="BJ341" s="28"/>
      <c r="BK341" s="28"/>
      <c r="BL341" s="28"/>
      <c r="BM341" s="29">
        <f>SUM(F341:BL341)</f>
        <v>1</v>
      </c>
      <c r="BN341" s="72">
        <f>IFERROR((BM342/BM341),"")</f>
        <v>0</v>
      </c>
    </row>
    <row r="342" spans="1:66" s="5" customFormat="1" ht="36" customHeight="1" x14ac:dyDescent="0.2">
      <c r="A342" s="74"/>
      <c r="B342" s="76"/>
      <c r="C342" s="69"/>
      <c r="D342" s="71"/>
      <c r="E342" s="27" t="s">
        <v>9</v>
      </c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  <c r="AK342" s="30"/>
      <c r="AL342" s="30"/>
      <c r="AM342" s="30"/>
      <c r="AN342" s="30"/>
      <c r="AO342" s="30"/>
      <c r="AP342" s="30"/>
      <c r="AQ342" s="30"/>
      <c r="AR342" s="30"/>
      <c r="AS342" s="30"/>
      <c r="AT342" s="30"/>
      <c r="AU342" s="30"/>
      <c r="AV342" s="30"/>
      <c r="AW342" s="30"/>
      <c r="AX342" s="30"/>
      <c r="AY342" s="30"/>
      <c r="AZ342" s="30"/>
      <c r="BA342" s="30"/>
      <c r="BB342" s="30"/>
      <c r="BC342" s="30"/>
      <c r="BD342" s="30"/>
      <c r="BE342" s="30"/>
      <c r="BF342" s="30"/>
      <c r="BG342" s="30"/>
      <c r="BH342" s="30"/>
      <c r="BI342" s="30"/>
      <c r="BJ342" s="30"/>
      <c r="BK342" s="30"/>
      <c r="BL342" s="30"/>
      <c r="BM342" s="27">
        <f>SUM(F342:BL342)</f>
        <v>0</v>
      </c>
      <c r="BN342" s="72"/>
    </row>
    <row r="343" spans="1:66" s="5" customFormat="1" ht="21" customHeight="1" x14ac:dyDescent="0.2">
      <c r="A343" s="73">
        <v>55</v>
      </c>
      <c r="B343" s="75" t="s">
        <v>217</v>
      </c>
      <c r="C343" s="68" t="s">
        <v>218</v>
      </c>
      <c r="D343" s="70" t="s">
        <v>213</v>
      </c>
      <c r="E343" s="29" t="s">
        <v>8</v>
      </c>
      <c r="F343" s="28"/>
      <c r="G343" s="28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28"/>
      <c r="AA343" s="28"/>
      <c r="AB343" s="28"/>
      <c r="AC343" s="28"/>
      <c r="AD343" s="28"/>
      <c r="AE343" s="28"/>
      <c r="AF343" s="28"/>
      <c r="AG343" s="28"/>
      <c r="AH343" s="28"/>
      <c r="AI343" s="28"/>
      <c r="AJ343" s="28"/>
      <c r="AK343" s="28"/>
      <c r="AL343" s="28"/>
      <c r="AM343" s="28"/>
      <c r="AN343" s="28"/>
      <c r="AO343" s="28"/>
      <c r="AP343" s="28"/>
      <c r="AR343" s="28"/>
      <c r="AS343" s="51">
        <v>1</v>
      </c>
      <c r="AT343" s="28"/>
      <c r="AU343" s="28"/>
      <c r="AV343" s="28"/>
      <c r="AW343" s="28"/>
      <c r="AX343" s="28"/>
      <c r="AY343" s="28"/>
      <c r="AZ343" s="28"/>
      <c r="BA343" s="28"/>
      <c r="BB343" s="28"/>
      <c r="BC343" s="28"/>
      <c r="BD343" s="28"/>
      <c r="BE343" s="28"/>
      <c r="BF343" s="28"/>
      <c r="BG343" s="28"/>
      <c r="BH343" s="28"/>
      <c r="BI343" s="28"/>
      <c r="BJ343" s="28"/>
      <c r="BK343" s="28"/>
      <c r="BL343" s="28"/>
      <c r="BM343" s="29">
        <f>SUM(F343:BL343)</f>
        <v>1</v>
      </c>
      <c r="BN343" s="72">
        <f>IFERROR((BM344/BM343),"")</f>
        <v>0</v>
      </c>
    </row>
    <row r="344" spans="1:66" s="5" customFormat="1" ht="21" customHeight="1" x14ac:dyDescent="0.2">
      <c r="A344" s="74"/>
      <c r="B344" s="76"/>
      <c r="C344" s="69"/>
      <c r="D344" s="71"/>
      <c r="E344" s="27" t="s">
        <v>9</v>
      </c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  <c r="AK344" s="30"/>
      <c r="AL344" s="30"/>
      <c r="AM344" s="30"/>
      <c r="AN344" s="30"/>
      <c r="AO344" s="30"/>
      <c r="AP344" s="30"/>
      <c r="AQ344" s="30"/>
      <c r="AR344" s="30"/>
      <c r="AS344" s="30"/>
      <c r="AT344" s="30"/>
      <c r="AU344" s="30"/>
      <c r="AV344" s="30"/>
      <c r="AW344" s="30"/>
      <c r="AX344" s="30"/>
      <c r="AY344" s="30"/>
      <c r="AZ344" s="30"/>
      <c r="BA344" s="30"/>
      <c r="BB344" s="30"/>
      <c r="BC344" s="30"/>
      <c r="BD344" s="30"/>
      <c r="BE344" s="30"/>
      <c r="BF344" s="30"/>
      <c r="BG344" s="30"/>
      <c r="BH344" s="30"/>
      <c r="BI344" s="30"/>
      <c r="BJ344" s="30"/>
      <c r="BK344" s="30"/>
      <c r="BL344" s="30"/>
      <c r="BM344" s="27">
        <f>SUM(F344:BL344)</f>
        <v>0</v>
      </c>
      <c r="BN344" s="72"/>
    </row>
    <row r="345" spans="1:66" s="5" customFormat="1" ht="21" customHeight="1" x14ac:dyDescent="0.2">
      <c r="A345" s="73">
        <v>56</v>
      </c>
      <c r="B345" s="75" t="s">
        <v>219</v>
      </c>
      <c r="C345" s="68" t="s">
        <v>218</v>
      </c>
      <c r="D345" s="70" t="s">
        <v>213</v>
      </c>
      <c r="E345" s="29" t="s">
        <v>8</v>
      </c>
      <c r="F345" s="28"/>
      <c r="G345" s="28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28"/>
      <c r="AA345" s="28"/>
      <c r="AB345" s="28"/>
      <c r="AC345" s="28"/>
      <c r="AD345" s="28"/>
      <c r="AE345" s="28"/>
      <c r="AF345" s="28"/>
      <c r="AG345" s="28"/>
      <c r="AH345" s="28"/>
      <c r="AI345" s="28"/>
      <c r="AJ345" s="28"/>
      <c r="AK345" s="28"/>
      <c r="AL345" s="28"/>
      <c r="AM345" s="28"/>
      <c r="AN345" s="28"/>
      <c r="AO345" s="28"/>
      <c r="AP345" s="28"/>
      <c r="AR345" s="28"/>
      <c r="AS345" s="51">
        <v>1</v>
      </c>
      <c r="AT345" s="28"/>
      <c r="AU345" s="28"/>
      <c r="AV345" s="28"/>
      <c r="AW345" s="28"/>
      <c r="AX345" s="28"/>
      <c r="AY345" s="28"/>
      <c r="AZ345" s="28"/>
      <c r="BA345" s="28"/>
      <c r="BB345" s="28"/>
      <c r="BC345" s="28"/>
      <c r="BD345" s="28"/>
      <c r="BE345" s="28"/>
      <c r="BF345" s="28"/>
      <c r="BG345" s="28"/>
      <c r="BH345" s="28"/>
      <c r="BI345" s="28"/>
      <c r="BJ345" s="28"/>
      <c r="BK345" s="28"/>
      <c r="BL345" s="28"/>
      <c r="BM345" s="29">
        <f>SUM(F345:BL345)</f>
        <v>1</v>
      </c>
      <c r="BN345" s="72">
        <f>IFERROR((BM346/BM345),"")</f>
        <v>0</v>
      </c>
    </row>
    <row r="346" spans="1:66" s="5" customFormat="1" ht="21" customHeight="1" x14ac:dyDescent="0.2">
      <c r="A346" s="74"/>
      <c r="B346" s="76"/>
      <c r="C346" s="69"/>
      <c r="D346" s="71"/>
      <c r="E346" s="27" t="s">
        <v>9</v>
      </c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  <c r="AK346" s="30"/>
      <c r="AL346" s="30"/>
      <c r="AM346" s="30"/>
      <c r="AN346" s="30"/>
      <c r="AO346" s="30"/>
      <c r="AP346" s="30"/>
      <c r="AQ346" s="30"/>
      <c r="AR346" s="30"/>
      <c r="AS346" s="30"/>
      <c r="AT346" s="30"/>
      <c r="AU346" s="30"/>
      <c r="AV346" s="30"/>
      <c r="AW346" s="30"/>
      <c r="AX346" s="30"/>
      <c r="AY346" s="30"/>
      <c r="AZ346" s="30"/>
      <c r="BA346" s="30"/>
      <c r="BB346" s="30"/>
      <c r="BC346" s="30"/>
      <c r="BD346" s="30"/>
      <c r="BE346" s="30"/>
      <c r="BF346" s="30"/>
      <c r="BG346" s="30"/>
      <c r="BH346" s="30"/>
      <c r="BI346" s="30"/>
      <c r="BJ346" s="30"/>
      <c r="BK346" s="30"/>
      <c r="BL346" s="30"/>
      <c r="BM346" s="27">
        <f>SUM(F346:BL346)</f>
        <v>0</v>
      </c>
      <c r="BN346" s="72"/>
    </row>
    <row r="347" spans="1:66" s="5" customFormat="1" ht="21" customHeight="1" x14ac:dyDescent="0.2">
      <c r="A347" s="64">
        <v>56</v>
      </c>
      <c r="B347" s="66" t="s">
        <v>220</v>
      </c>
      <c r="C347" s="68" t="s">
        <v>218</v>
      </c>
      <c r="D347" s="70" t="s">
        <v>213</v>
      </c>
      <c r="E347" s="29" t="s">
        <v>8</v>
      </c>
      <c r="F347" s="28"/>
      <c r="G347" s="28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28"/>
      <c r="AA347" s="28"/>
      <c r="AB347" s="28"/>
      <c r="AC347" s="28"/>
      <c r="AD347" s="28"/>
      <c r="AE347" s="28"/>
      <c r="AF347" s="28"/>
      <c r="AG347" s="28"/>
      <c r="AH347" s="28"/>
      <c r="AI347" s="28"/>
      <c r="AJ347" s="28"/>
      <c r="AK347" s="28"/>
      <c r="AL347" s="28"/>
      <c r="AM347" s="28"/>
      <c r="AN347" s="28"/>
      <c r="AO347" s="28"/>
      <c r="AP347" s="28"/>
      <c r="AQ347" s="28"/>
      <c r="AS347" s="51">
        <v>1</v>
      </c>
      <c r="AT347" s="28"/>
      <c r="AU347" s="28"/>
      <c r="AV347" s="28"/>
      <c r="AW347" s="28"/>
      <c r="AX347" s="28"/>
      <c r="AY347" s="28"/>
      <c r="AZ347" s="28"/>
      <c r="BA347" s="28"/>
      <c r="BB347" s="28"/>
      <c r="BC347" s="28"/>
      <c r="BD347" s="28"/>
      <c r="BE347" s="28"/>
      <c r="BF347" s="28"/>
      <c r="BG347" s="28"/>
      <c r="BH347" s="28"/>
      <c r="BI347" s="28"/>
      <c r="BJ347" s="28"/>
      <c r="BK347" s="28"/>
      <c r="BL347" s="28"/>
      <c r="BM347" s="29">
        <f>SUM(F347:BL347)</f>
        <v>1</v>
      </c>
      <c r="BN347" s="72">
        <f>IFERROR((BM348/BM347),"")</f>
        <v>0</v>
      </c>
    </row>
    <row r="348" spans="1:66" s="5" customFormat="1" ht="21" customHeight="1" x14ac:dyDescent="0.2">
      <c r="A348" s="65"/>
      <c r="B348" s="67"/>
      <c r="C348" s="69"/>
      <c r="D348" s="71"/>
      <c r="E348" s="27" t="s">
        <v>9</v>
      </c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  <c r="AK348" s="30"/>
      <c r="AL348" s="30"/>
      <c r="AM348" s="30"/>
      <c r="AN348" s="30"/>
      <c r="AO348" s="30"/>
      <c r="AP348" s="30"/>
      <c r="AQ348" s="30"/>
      <c r="AR348" s="30"/>
      <c r="AS348" s="30"/>
      <c r="AT348" s="30"/>
      <c r="AU348" s="30"/>
      <c r="AV348" s="30"/>
      <c r="AW348" s="30"/>
      <c r="AX348" s="30"/>
      <c r="AY348" s="30"/>
      <c r="AZ348" s="30"/>
      <c r="BA348" s="30"/>
      <c r="BB348" s="30"/>
      <c r="BC348" s="30"/>
      <c r="BD348" s="30"/>
      <c r="BE348" s="30"/>
      <c r="BF348" s="30"/>
      <c r="BG348" s="30"/>
      <c r="BH348" s="30"/>
      <c r="BI348" s="30"/>
      <c r="BJ348" s="30"/>
      <c r="BK348" s="30"/>
      <c r="BL348" s="30"/>
      <c r="BM348" s="27">
        <f>SUM(F348:BL348)</f>
        <v>0</v>
      </c>
      <c r="BN348" s="72"/>
    </row>
    <row r="349" spans="1:66" s="5" customFormat="1" ht="21" customHeight="1" x14ac:dyDescent="0.2">
      <c r="A349" s="64">
        <v>56</v>
      </c>
      <c r="B349" s="66" t="s">
        <v>221</v>
      </c>
      <c r="C349" s="68" t="s">
        <v>218</v>
      </c>
      <c r="D349" s="70" t="s">
        <v>213</v>
      </c>
      <c r="E349" s="29" t="s">
        <v>8</v>
      </c>
      <c r="F349" s="28"/>
      <c r="G349" s="28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28"/>
      <c r="AA349" s="28"/>
      <c r="AB349" s="28"/>
      <c r="AC349" s="28"/>
      <c r="AD349" s="28"/>
      <c r="AE349" s="28"/>
      <c r="AF349" s="28"/>
      <c r="AG349" s="28"/>
      <c r="AH349" s="28"/>
      <c r="AI349" s="28"/>
      <c r="AJ349" s="28"/>
      <c r="AK349" s="28"/>
      <c r="AL349" s="28"/>
      <c r="AM349" s="28"/>
      <c r="AN349" s="28"/>
      <c r="AO349" s="28"/>
      <c r="AP349" s="28"/>
      <c r="AQ349" s="28"/>
      <c r="AR349" s="63"/>
      <c r="AS349" s="63"/>
      <c r="AT349" s="28"/>
      <c r="AU349" s="28"/>
      <c r="AV349" s="28"/>
      <c r="AW349" s="28"/>
      <c r="AX349" s="28"/>
      <c r="AY349" s="28"/>
      <c r="AZ349" s="28"/>
      <c r="BA349" s="28"/>
      <c r="BB349" s="28"/>
      <c r="BC349" s="51">
        <v>1</v>
      </c>
      <c r="BD349" s="28"/>
      <c r="BE349" s="28"/>
      <c r="BF349" s="28"/>
      <c r="BG349" s="28"/>
      <c r="BH349" s="28"/>
      <c r="BI349" s="28"/>
      <c r="BJ349" s="28"/>
      <c r="BK349" s="28"/>
      <c r="BL349" s="28"/>
      <c r="BM349" s="29">
        <f>SUM(F349:BL349)</f>
        <v>1</v>
      </c>
      <c r="BN349" s="72">
        <f>IFERROR((BM350/BM349),"")</f>
        <v>0</v>
      </c>
    </row>
    <row r="350" spans="1:66" s="5" customFormat="1" ht="21" customHeight="1" x14ac:dyDescent="0.2">
      <c r="A350" s="65"/>
      <c r="B350" s="67"/>
      <c r="C350" s="69"/>
      <c r="D350" s="71"/>
      <c r="E350" s="27" t="s">
        <v>9</v>
      </c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  <c r="AK350" s="30"/>
      <c r="AL350" s="30"/>
      <c r="AM350" s="30"/>
      <c r="AN350" s="30"/>
      <c r="AO350" s="30"/>
      <c r="AP350" s="30"/>
      <c r="AQ350" s="30"/>
      <c r="AR350" s="30"/>
      <c r="AS350" s="30"/>
      <c r="AT350" s="30"/>
      <c r="AU350" s="30"/>
      <c r="AV350" s="30"/>
      <c r="AW350" s="30"/>
      <c r="AX350" s="30"/>
      <c r="AY350" s="30"/>
      <c r="AZ350" s="30"/>
      <c r="BA350" s="30"/>
      <c r="BB350" s="30"/>
      <c r="BC350" s="30"/>
      <c r="BD350" s="30"/>
      <c r="BE350" s="30"/>
      <c r="BF350" s="30"/>
      <c r="BG350" s="30"/>
      <c r="BH350" s="30"/>
      <c r="BI350" s="30"/>
      <c r="BJ350" s="30"/>
      <c r="BK350" s="30"/>
      <c r="BL350" s="30"/>
      <c r="BM350" s="27">
        <f>SUM(F350:BL350)</f>
        <v>0</v>
      </c>
      <c r="BN350" s="72"/>
    </row>
    <row r="351" spans="1:66" s="5" customFormat="1" ht="21" customHeight="1" x14ac:dyDescent="0.2">
      <c r="A351" s="64">
        <v>56</v>
      </c>
      <c r="B351" s="66" t="s">
        <v>222</v>
      </c>
      <c r="C351" s="68" t="s">
        <v>218</v>
      </c>
      <c r="D351" s="70" t="s">
        <v>213</v>
      </c>
      <c r="E351" s="29" t="s">
        <v>8</v>
      </c>
      <c r="F351" s="28"/>
      <c r="G351" s="28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28"/>
      <c r="AA351" s="28"/>
      <c r="AB351" s="28"/>
      <c r="AC351" s="28"/>
      <c r="AD351" s="28"/>
      <c r="AE351" s="28"/>
      <c r="AF351" s="28"/>
      <c r="AG351" s="28"/>
      <c r="AH351" s="28"/>
      <c r="AI351" s="28"/>
      <c r="AJ351" s="28"/>
      <c r="AK351" s="28"/>
      <c r="AL351" s="28"/>
      <c r="AM351" s="28"/>
      <c r="AN351" s="28"/>
      <c r="AP351" s="28"/>
      <c r="AQ351" s="28"/>
      <c r="AR351" s="28"/>
      <c r="AS351" s="28"/>
      <c r="AT351" s="28"/>
      <c r="AU351" s="28"/>
      <c r="AV351" s="28"/>
      <c r="AW351" s="28"/>
      <c r="AX351" s="28"/>
      <c r="AY351" s="28"/>
      <c r="AZ351" s="28"/>
      <c r="BA351" s="28"/>
      <c r="BB351" s="28"/>
      <c r="BC351" s="51">
        <v>1</v>
      </c>
      <c r="BD351" s="28"/>
      <c r="BE351" s="28"/>
      <c r="BF351" s="28"/>
      <c r="BG351" s="28"/>
      <c r="BH351" s="28"/>
      <c r="BI351" s="28"/>
      <c r="BJ351" s="28"/>
      <c r="BK351" s="28"/>
      <c r="BL351" s="28"/>
      <c r="BM351" s="29">
        <f>SUM(F351:BL351)</f>
        <v>1</v>
      </c>
      <c r="BN351" s="72">
        <f>IFERROR((BM352/BM351),"")</f>
        <v>0</v>
      </c>
    </row>
    <row r="352" spans="1:66" s="5" customFormat="1" ht="21" customHeight="1" x14ac:dyDescent="0.2">
      <c r="A352" s="65"/>
      <c r="B352" s="67"/>
      <c r="C352" s="69"/>
      <c r="D352" s="71"/>
      <c r="E352" s="27" t="s">
        <v>9</v>
      </c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  <c r="AK352" s="30"/>
      <c r="AL352" s="30"/>
      <c r="AM352" s="30"/>
      <c r="AN352" s="30"/>
      <c r="AO352" s="30"/>
      <c r="AP352" s="30"/>
      <c r="AQ352" s="30"/>
      <c r="AR352" s="30"/>
      <c r="AS352" s="30"/>
      <c r="AT352" s="30"/>
      <c r="AU352" s="30"/>
      <c r="AV352" s="30"/>
      <c r="AW352" s="30"/>
      <c r="AX352" s="30"/>
      <c r="AY352" s="30"/>
      <c r="AZ352" s="30"/>
      <c r="BA352" s="30"/>
      <c r="BB352" s="30"/>
      <c r="BC352" s="30"/>
      <c r="BD352" s="30"/>
      <c r="BE352" s="30"/>
      <c r="BF352" s="30"/>
      <c r="BG352" s="30"/>
      <c r="BH352" s="30"/>
      <c r="BI352" s="30"/>
      <c r="BJ352" s="30"/>
      <c r="BK352" s="30"/>
      <c r="BL352" s="30"/>
      <c r="BM352" s="27">
        <f>SUM(F352:BL352)</f>
        <v>0</v>
      </c>
      <c r="BN352" s="72"/>
    </row>
    <row r="353" spans="1:68" s="3" customFormat="1" ht="23.25" customHeight="1" x14ac:dyDescent="0.25">
      <c r="A353" s="100" t="s">
        <v>211</v>
      </c>
      <c r="B353" s="100"/>
      <c r="C353" s="100"/>
      <c r="D353" s="100"/>
      <c r="E353" s="29" t="s">
        <v>8</v>
      </c>
      <c r="F353" s="29">
        <f>SUM(F12+F14+F16+F18+F20+F22+F24+F26+F28+F30+F32+F34+F36+F39+F41+F43+F45+F47+F49+F51+F53+F55+F57+F59+F61+F63+F65+F67+F69+F71+F73+F75+F77+F79+F82+F84+F86+F88+F90+F92+F94+F103+F105+F107+F109+F111+F113+F96+F98+F100+F312+F314+F316+F319+F322+F325+F327+F329+F332+F334+F336+F338+F341+F343+F345+F347+F349+F351)</f>
        <v>44</v>
      </c>
      <c r="G353" s="29">
        <f t="shared" ref="G353:BL353" si="34">SUM(G12+G14+G16+G18+G20+G22+G24+G26+G28+G30+G32+G34+G36+G39+G41+G43+G45+G47+G49+G51+G53+G55+G57+G59+G61+G63+G65+G67+G69+G71+G73+G75+G77+G79+G82+G84+G86+G88+G90+G92+G94+G103+G105+G107+G109+G111+G113+G96+G98+G100+G312+G314+G316+G319+G322+G325+G327+G329+G332+G334+G336+G338+G341+G343+G345+G347+G349+G351)</f>
        <v>13</v>
      </c>
      <c r="H353" s="29">
        <f t="shared" si="34"/>
        <v>13</v>
      </c>
      <c r="I353" s="29">
        <f t="shared" si="34"/>
        <v>13</v>
      </c>
      <c r="J353" s="29">
        <f t="shared" si="34"/>
        <v>34</v>
      </c>
      <c r="K353" s="29">
        <f t="shared" si="34"/>
        <v>13</v>
      </c>
      <c r="L353" s="29">
        <f t="shared" si="34"/>
        <v>13</v>
      </c>
      <c r="M353" s="29">
        <f t="shared" si="34"/>
        <v>13</v>
      </c>
      <c r="N353" s="29">
        <f t="shared" si="34"/>
        <v>34</v>
      </c>
      <c r="O353" s="29">
        <f t="shared" si="34"/>
        <v>13</v>
      </c>
      <c r="P353" s="29">
        <f t="shared" si="34"/>
        <v>13</v>
      </c>
      <c r="Q353" s="29">
        <f t="shared" si="34"/>
        <v>22</v>
      </c>
      <c r="R353" s="29">
        <f t="shared" si="34"/>
        <v>34</v>
      </c>
      <c r="S353" s="29">
        <f t="shared" si="34"/>
        <v>13</v>
      </c>
      <c r="T353" s="29">
        <f t="shared" si="34"/>
        <v>23</v>
      </c>
      <c r="U353" s="29">
        <f t="shared" si="34"/>
        <v>13</v>
      </c>
      <c r="V353" s="29">
        <f t="shared" si="34"/>
        <v>34</v>
      </c>
      <c r="W353" s="29">
        <f t="shared" si="34"/>
        <v>13</v>
      </c>
      <c r="X353" s="29">
        <f t="shared" si="34"/>
        <v>13</v>
      </c>
      <c r="Y353" s="29">
        <f t="shared" si="34"/>
        <v>13</v>
      </c>
      <c r="Z353" s="29">
        <f t="shared" si="34"/>
        <v>34</v>
      </c>
      <c r="AA353" s="29">
        <f t="shared" si="34"/>
        <v>13</v>
      </c>
      <c r="AB353" s="29">
        <f t="shared" si="34"/>
        <v>13</v>
      </c>
      <c r="AC353" s="29">
        <f t="shared" si="34"/>
        <v>13</v>
      </c>
      <c r="AD353" s="29">
        <f t="shared" si="34"/>
        <v>34</v>
      </c>
      <c r="AE353" s="29">
        <f t="shared" si="34"/>
        <v>13</v>
      </c>
      <c r="AF353" s="29">
        <f t="shared" si="34"/>
        <v>13</v>
      </c>
      <c r="AG353" s="29">
        <f t="shared" si="34"/>
        <v>13</v>
      </c>
      <c r="AH353" s="29">
        <f t="shared" si="34"/>
        <v>13</v>
      </c>
      <c r="AI353" s="29">
        <f t="shared" si="34"/>
        <v>13</v>
      </c>
      <c r="AJ353" s="29">
        <f t="shared" si="34"/>
        <v>13</v>
      </c>
      <c r="AK353" s="29"/>
      <c r="AL353" s="29"/>
      <c r="AM353" s="29"/>
      <c r="AN353" s="29"/>
      <c r="AO353" s="29">
        <f>SUM(AO12+AO14+AO16+AO18+AO20+AO22+AO24+AO26+AO28+AO30+AO32+AO34+AO36+AO39+AO41+AO43+AO45+AO47+AO49+AO51+AO53+AO55+AO57+AO59+AO61+AO63+AO65+AO67+AO69+AO71+AO73+AO75+AO77+AO79+AO82+AO84+AO86+AO88+AO90+AO92+AO94+AO103+AO105+AO107+AO109+AO111+AO113+AO96+AO98+AO100+AO312+AO314+AO316+AO319+AO322+AO325+AO327+AO329+AO332+AO334+AO336+AO338+AO341+AO343+AO345+AO347+AO349+BC351)</f>
        <v>45</v>
      </c>
      <c r="AP353" s="29">
        <f>SUM(AP12+AP14+AP16+AP18+AP20+AP22+AP24+AP26+AP28+AP30+AP32+AP34+AP36+AP39+AP41+AP43+AP45+AP47+AP49+AP51+AP53+AP55+AP57+AP59+AP61+AP63+AP65+AP67+AP69+AP71+AP73+AP75+AP77+AP79+AP82+AP84+AP86+AP88+AP90+AP92+AP94+AP103+AP105+AP107+AP109+AP111+AP113+AP96+AP98+AP100+AP312+AP314+AP316+AP319+AP322+AP325+AP327+AP329+AP332+AP334+AP336+AP338+AS341+AP343+AP345+AP347+AP349+AP351)</f>
        <v>44</v>
      </c>
      <c r="AQ353" s="29">
        <f>SUM(AQ12+AQ14+AQ16+AQ18+AQ20+AQ22+AQ24+AQ26+AQ28+AQ30+AQ32+AQ34+AQ36+AQ39+AQ41+AQ43+AQ45+AQ47+AQ49+AQ51+AQ53+AQ55+AQ57+AQ59+AQ61+AQ63+AQ65+AQ67+AQ69+AQ71+AQ73+AQ75+AQ77+AQ79+AQ82+AQ84+AQ86+AQ88+AQ90+AQ92+AQ94+AQ103+AQ105+AQ107+AQ109+AQ111+AQ113+AQ96+AQ98+AQ100+AQ312+AQ314+AQ316+AQ319+AQ322+AQ325+AQ327+AQ329+AQ332+AQ334+AQ336+AQ338+AQ341+AS343+AS345+AQ347+AQ349+AQ351)</f>
        <v>46</v>
      </c>
      <c r="AR353" s="29">
        <f>SUM(AR12+AR14+AR16+AR18+AR20+AR22+AR24+AR26+AR28+AR30+AR32+AR34+AR36+AR39+AR41+AR43+AR45+AR47+AR49+AR51+AR53+AR55+AR57+AR59+AR61+AR63+AR65+AR67+AR69+AR71+AR73+AR75+AR77+AR79+AR82+AR84+AR86+AR88+AR90+AR92+AR94+AR103+AR105+AR107+AR109+AR111+AR113+AR96+AR98+AR100+AR312+AR314+AR316+AR319+AR322+AR325+AR327+AR329+AR332+AR334+AR336+AR338+AR341+AR343+AR345+AS347+BC349+AR351)</f>
        <v>36</v>
      </c>
      <c r="AS353" s="29" t="e">
        <f>SUM(AS12+AS14+AS16+AS18+AS20+AS22+AS24+AS26+AS28+AS30+AS32+AS34+AS36+AS39+AS41+AS43+AS45+AS47+AS49+AS51+AS53+AS55+AS57+AS59+AS61+AS63+AS65+AS67+AS69+AS71+AS73+AS75+AS77+AS79+AS82+AS84+AS86+AS88+AS90+AS92+AS94+AS103+AS105+AS107+AS109+AS111+AS113+AS96+AS98+AS100+AS312+AS314+AS316+AS319+AS322+AS325+AS327+AS329+AS332+AS334+AS336+AS338+#REF!+#REF!+#REF!+#REF!+#REF!+AS351)</f>
        <v>#REF!</v>
      </c>
      <c r="AT353" s="29">
        <f t="shared" si="34"/>
        <v>43</v>
      </c>
      <c r="AU353" s="29">
        <f t="shared" si="34"/>
        <v>44</v>
      </c>
      <c r="AV353" s="29">
        <f t="shared" si="34"/>
        <v>34</v>
      </c>
      <c r="AW353" s="29">
        <f t="shared" si="34"/>
        <v>45</v>
      </c>
      <c r="AX353" s="29">
        <f t="shared" si="34"/>
        <v>43</v>
      </c>
      <c r="AY353" s="29" t="e">
        <f>SUM(AY12+AY14+AY16+AY18+AY20+AY22+AY24+AY26+AY28+AY30+AY32+AY34+AY36+AY39+AY41+AY43+AY45+AY47+AY49+AY51+AY53+AY55+AY57+AY59+AY61+AY63+AY65+AY67+AY69+AY71+AY73+AY75+AY77+AY79+AY82+AY84+AY86+AY88+AY90+AY92+AY94+AY103+AY105+AY107+AY109+AY111+AY113+AY96+AY98+AY100+AY312+AY314+AY316+AY319+AY322+AY325+AY327+AY329+AY332+AY334+AY336+AY338+#REF!+AY343+AY345+AY347+AY349+AY351)</f>
        <v>#REF!</v>
      </c>
      <c r="AZ353" s="29">
        <f t="shared" si="34"/>
        <v>34</v>
      </c>
      <c r="BA353" s="29">
        <f t="shared" si="34"/>
        <v>44</v>
      </c>
      <c r="BB353" s="29">
        <f t="shared" si="34"/>
        <v>43</v>
      </c>
      <c r="BC353" s="29" t="e">
        <f>SUM(BC12+BC14+BC16+BC18+BC20+BC22+BC24+BC26+BC28+BC30+BC32+BC34+BC36+BC39+BC41+BC43+BC45+BC47+BC49+BC51+BC53+BC55+BC57+BC59+BC61+BC63+BC65+BC67+BC69+BC71+BC73+BC75+BC77+BC79+BC82+BC84+BC86+BC88+BC90+BC92+BC94+BC103+BC105+BC107+BC109+BC111+BC113+BC96+BC98+BC100+BC312+BC314+BC316+BC319+BC322+BC325+BC327+BC329+BC332+BC334+BC336+BC338+BC341+BC343+BC345+BC347+#REF!+#REF!)</f>
        <v>#REF!</v>
      </c>
      <c r="BD353" s="29">
        <f t="shared" si="34"/>
        <v>34</v>
      </c>
      <c r="BE353" s="29">
        <f t="shared" si="34"/>
        <v>45</v>
      </c>
      <c r="BF353" s="29">
        <f>SUM(BF12+BF14+BF16+BF18+BF20+BF22+BF24+BF26+BF28+BF30+BF32+BF34+BF36+BF39+BF41+BF43+BF45+BF47+BF49+BF51+BF53+BF55+BF57+BF59+BF61+BF63+BF65+BF67+BF69+BF71+BF73+BF75+BF77+BF79+BF82+BF84+BF86+BF88+BF90+BF92+BF94+BF103+BF105+BF107+BF109+BF111+BF113+BF96+BF98+BF100+BF312+BF314+BF316+BF319+BF322+BH325+BH327+BH329+BF332+BF334+BF336+BF338+BF341+BF343+BF345+BF347+BF349+BF351)</f>
        <v>46</v>
      </c>
      <c r="BG353" s="29">
        <f t="shared" si="34"/>
        <v>44</v>
      </c>
      <c r="BH353" s="29" t="e">
        <f>SUM(BH12+BH14+BH16+BH18+BH20+BH22+BH24+BH26+BH28+BH30+BH32+BH34+BH36+BH39+BH41+BH43+BH45+BH47+BH49+BH51+BH53+BH55+BH57+BH59+BH61+BH63+BH65+BH67+BH69+BH71+BH73+BH75+BH77+BH79+BH82+BH84+BH86+BH88+BH90+BH92+BH94+BH103+BH105+BH107+BH109+BH111+BH113+BH96+BH98+BH100+BH312+BH314+BH316+BH319+BH322+#REF!+#REF!+#REF!+BH332+BH334+BH336+BH338+BH341+BH343+BH345+BH347+BH349+BH351)</f>
        <v>#REF!</v>
      </c>
      <c r="BI353" s="29">
        <f t="shared" si="34"/>
        <v>44</v>
      </c>
      <c r="BJ353" s="29">
        <f t="shared" si="34"/>
        <v>43</v>
      </c>
      <c r="BK353" s="29">
        <f t="shared" si="34"/>
        <v>44</v>
      </c>
      <c r="BL353" s="29">
        <f t="shared" si="34"/>
        <v>34</v>
      </c>
      <c r="BM353" s="86" t="s">
        <v>105</v>
      </c>
      <c r="BN353" s="87" t="str">
        <f>IFERROR(AVERAGE(#REF!,#REF!,#REF!,#REF!,H357,AB357,AF357,#REF!,AR357,AU357,AY357,BD357),"")</f>
        <v/>
      </c>
      <c r="BP353" s="4"/>
    </row>
    <row r="354" spans="1:68" s="3" customFormat="1" ht="23.25" customHeight="1" x14ac:dyDescent="0.25">
      <c r="A354" s="100" t="s">
        <v>212</v>
      </c>
      <c r="B354" s="100"/>
      <c r="C354" s="100"/>
      <c r="D354" s="100"/>
      <c r="E354" s="27" t="s">
        <v>9</v>
      </c>
      <c r="F354" s="27">
        <f>SUM(F13+F15+F17+F19+F21+F23+F25+F27+F29+F31+F33+F35+F37+F40+F42+F44+F46+F48+F50+F52+F54+F56+F58+F62++F60+F66+F64+F70+F68+F72+F74+F76+F78+F80+F83+F85+F87+F89+F91+F93+F95+F104+F106+F108+F110+F112+F114+F97+F99+F101+F313+F315+F317+F320+F323+F326+F328+F330)</f>
        <v>0</v>
      </c>
      <c r="G354" s="27">
        <f t="shared" ref="G354:BL354" si="35">SUM(G13+G15+G17+G19+G21+G23+G25+G27+G29+G31+G33+G35+G37+G40+G42+G44+G46+G48+G50+G52+G54+G56+G58+G62++G60+G66+G64+G70+G68+G72+G74+G76+G78+G80+G83+G85+G87+G89+G91+G93+G95+G104+G106+G108+G110+G112+G114+G97+G99+G101+G313+G315+G317+G320+G323+G326+G328+G330)</f>
        <v>0</v>
      </c>
      <c r="H354" s="27">
        <f t="shared" si="35"/>
        <v>0</v>
      </c>
      <c r="I354" s="27">
        <f t="shared" si="35"/>
        <v>0</v>
      </c>
      <c r="J354" s="27">
        <f t="shared" si="35"/>
        <v>0</v>
      </c>
      <c r="K354" s="27">
        <f t="shared" si="35"/>
        <v>0</v>
      </c>
      <c r="L354" s="27">
        <f t="shared" si="35"/>
        <v>0</v>
      </c>
      <c r="M354" s="27">
        <f t="shared" si="35"/>
        <v>0</v>
      </c>
      <c r="N354" s="27">
        <f t="shared" si="35"/>
        <v>0</v>
      </c>
      <c r="O354" s="27">
        <f t="shared" si="35"/>
        <v>0</v>
      </c>
      <c r="P354" s="27">
        <f t="shared" si="35"/>
        <v>0</v>
      </c>
      <c r="Q354" s="27">
        <f t="shared" si="35"/>
        <v>0</v>
      </c>
      <c r="R354" s="27">
        <f t="shared" si="35"/>
        <v>0</v>
      </c>
      <c r="S354" s="27">
        <f t="shared" si="35"/>
        <v>0</v>
      </c>
      <c r="T354" s="27">
        <f t="shared" si="35"/>
        <v>0</v>
      </c>
      <c r="U354" s="27">
        <f t="shared" si="35"/>
        <v>0</v>
      </c>
      <c r="V354" s="27">
        <f t="shared" si="35"/>
        <v>0</v>
      </c>
      <c r="W354" s="27">
        <f t="shared" si="35"/>
        <v>0</v>
      </c>
      <c r="X354" s="27">
        <f t="shared" si="35"/>
        <v>0</v>
      </c>
      <c r="Y354" s="27">
        <f t="shared" si="35"/>
        <v>0</v>
      </c>
      <c r="Z354" s="27">
        <f t="shared" si="35"/>
        <v>0</v>
      </c>
      <c r="AA354" s="27">
        <f t="shared" si="35"/>
        <v>0</v>
      </c>
      <c r="AB354" s="27">
        <f t="shared" si="35"/>
        <v>0</v>
      </c>
      <c r="AC354" s="27">
        <f t="shared" si="35"/>
        <v>0</v>
      </c>
      <c r="AD354" s="27">
        <f t="shared" si="35"/>
        <v>0</v>
      </c>
      <c r="AE354" s="27">
        <f t="shared" si="35"/>
        <v>0</v>
      </c>
      <c r="AF354" s="27">
        <f t="shared" si="35"/>
        <v>0</v>
      </c>
      <c r="AG354" s="27">
        <f t="shared" si="35"/>
        <v>0</v>
      </c>
      <c r="AH354" s="27">
        <f t="shared" si="35"/>
        <v>0</v>
      </c>
      <c r="AI354" s="27">
        <f t="shared" si="35"/>
        <v>0</v>
      </c>
      <c r="AJ354" s="27">
        <f t="shared" si="35"/>
        <v>0</v>
      </c>
      <c r="AK354" s="27"/>
      <c r="AL354" s="27"/>
      <c r="AM354" s="27"/>
      <c r="AN354" s="27"/>
      <c r="AO354" s="27">
        <f t="shared" si="35"/>
        <v>0</v>
      </c>
      <c r="AP354" s="27">
        <f t="shared" si="35"/>
        <v>0</v>
      </c>
      <c r="AQ354" s="27">
        <f t="shared" si="35"/>
        <v>0</v>
      </c>
      <c r="AR354" s="27">
        <f t="shared" si="35"/>
        <v>0</v>
      </c>
      <c r="AS354" s="27">
        <f t="shared" si="35"/>
        <v>0</v>
      </c>
      <c r="AT354" s="27">
        <f t="shared" si="35"/>
        <v>0</v>
      </c>
      <c r="AU354" s="27">
        <f t="shared" si="35"/>
        <v>0</v>
      </c>
      <c r="AV354" s="27">
        <f t="shared" si="35"/>
        <v>0</v>
      </c>
      <c r="AW354" s="27">
        <f t="shared" si="35"/>
        <v>0</v>
      </c>
      <c r="AX354" s="27">
        <f t="shared" si="35"/>
        <v>0</v>
      </c>
      <c r="AY354" s="27">
        <f t="shared" si="35"/>
        <v>0</v>
      </c>
      <c r="AZ354" s="27">
        <f t="shared" si="35"/>
        <v>0</v>
      </c>
      <c r="BA354" s="27">
        <f t="shared" si="35"/>
        <v>0</v>
      </c>
      <c r="BB354" s="27">
        <f t="shared" si="35"/>
        <v>0</v>
      </c>
      <c r="BC354" s="27">
        <f t="shared" si="35"/>
        <v>0</v>
      </c>
      <c r="BD354" s="27">
        <f t="shared" si="35"/>
        <v>0</v>
      </c>
      <c r="BE354" s="27">
        <f t="shared" si="35"/>
        <v>0</v>
      </c>
      <c r="BF354" s="27">
        <f>SUM(BF13+BF15+BF17+BF19+BF21+BF23+BF25+BF27+BF29+BF31+BF33+BF35+BF37+BF40+BF42+BF44+BF46+BF48+BF50+BF52+BF54+BF56+BF58+BF62++BF60+BF66+BF64+BF70+BF68+BF72+BF74+BF76+BF78+BF80+BF83+BF85+BF87+BF89+BF91+BF93+BF95+BF104+BF106+BF108+BF110+BF112+BF114+BF97+BF99+BF101+BF313+BF315+BF317+BF320+BF323+BH326+BH328+BF330)</f>
        <v>0</v>
      </c>
      <c r="BG354" s="27">
        <f t="shared" si="35"/>
        <v>0</v>
      </c>
      <c r="BH354" s="27" t="e">
        <f>SUM(BH13+BH15+BH17+BH19+BH21+BH23+BH25+BH27+BH29+BH31+BH33+BH35+BH37+BH40+BH42+BH44+BH46+BH48+BH50+BH52+BH54+BH56+BH58+BH62++BH60+BH66+BH64+BH70+BH68+BH72+BH74+BH76+BH78+BH80+BH83+BH85+BH87+BH89+BH91+BH93+BH95+BH104+BH106+BH108+BH110+BH112+BH114+BH97+BH99+BH101+BH313+BH315+BH317+BH320+BH323+#REF!+#REF!+BH330)</f>
        <v>#REF!</v>
      </c>
      <c r="BI354" s="27">
        <f t="shared" si="35"/>
        <v>0</v>
      </c>
      <c r="BJ354" s="27">
        <f t="shared" si="35"/>
        <v>0</v>
      </c>
      <c r="BK354" s="27">
        <f t="shared" si="35"/>
        <v>0</v>
      </c>
      <c r="BL354" s="27">
        <f t="shared" si="35"/>
        <v>0</v>
      </c>
      <c r="BM354" s="86"/>
      <c r="BN354" s="87"/>
      <c r="BP354" s="4"/>
    </row>
    <row r="355" spans="1:68" s="3" customFormat="1" ht="27" customHeight="1" x14ac:dyDescent="0.25">
      <c r="A355" s="100" t="s">
        <v>211</v>
      </c>
      <c r="B355" s="100"/>
      <c r="C355" s="100"/>
      <c r="D355" s="100"/>
      <c r="E355" s="29" t="s">
        <v>8</v>
      </c>
      <c r="F355" s="79" t="s">
        <v>104</v>
      </c>
      <c r="G355" s="79"/>
      <c r="H355" s="80">
        <f>SUM(F353:I353)</f>
        <v>83</v>
      </c>
      <c r="I355" s="81"/>
      <c r="J355" s="79" t="s">
        <v>104</v>
      </c>
      <c r="K355" s="79"/>
      <c r="L355" s="80">
        <f>SUM(J353:M353)</f>
        <v>73</v>
      </c>
      <c r="M355" s="81"/>
      <c r="N355" s="79" t="s">
        <v>104</v>
      </c>
      <c r="O355" s="79"/>
      <c r="P355" s="80">
        <f>SUM(N353:Q353)</f>
        <v>82</v>
      </c>
      <c r="Q355" s="81"/>
      <c r="R355" s="79" t="s">
        <v>104</v>
      </c>
      <c r="S355" s="79"/>
      <c r="T355" s="80">
        <f>SUM(R353:U353)</f>
        <v>83</v>
      </c>
      <c r="U355" s="81"/>
      <c r="V355" s="79" t="s">
        <v>104</v>
      </c>
      <c r="W355" s="79"/>
      <c r="X355" s="80">
        <f>SUM(V353:Y353)</f>
        <v>73</v>
      </c>
      <c r="Y355" s="81"/>
      <c r="Z355" s="104" t="s">
        <v>104</v>
      </c>
      <c r="AA355" s="105"/>
      <c r="AB355" s="80">
        <f>SUM(Z353:AC353)</f>
        <v>73</v>
      </c>
      <c r="AC355" s="81"/>
      <c r="AD355" s="79" t="s">
        <v>104</v>
      </c>
      <c r="AE355" s="79"/>
      <c r="AF355" s="80">
        <f>SUM(AD353:AH353)</f>
        <v>86</v>
      </c>
      <c r="AG355" s="102"/>
      <c r="AH355" s="81"/>
      <c r="AI355" s="79" t="s">
        <v>104</v>
      </c>
      <c r="AJ355" s="79"/>
      <c r="AK355" s="47"/>
      <c r="AL355" s="47"/>
      <c r="AM355" s="47"/>
      <c r="AN355" s="47"/>
      <c r="AO355" s="79" t="s">
        <v>131</v>
      </c>
      <c r="AP355" s="79"/>
      <c r="AQ355" s="79"/>
      <c r="AR355" s="31">
        <f>SUM(AO353:AR353)</f>
        <v>171</v>
      </c>
      <c r="AS355" s="79" t="s">
        <v>230</v>
      </c>
      <c r="AT355" s="79"/>
      <c r="AU355" s="80" t="e">
        <f>SUM(AS353:AV353)</f>
        <v>#REF!</v>
      </c>
      <c r="AV355" s="81"/>
      <c r="AW355" s="79" t="s">
        <v>231</v>
      </c>
      <c r="AX355" s="79"/>
      <c r="AY355" s="80" t="e">
        <f>SUM(AW353:AZ353)</f>
        <v>#REF!</v>
      </c>
      <c r="AZ355" s="81"/>
      <c r="BA355" s="79" t="s">
        <v>102</v>
      </c>
      <c r="BB355" s="79"/>
      <c r="BC355" s="79"/>
      <c r="BD355" s="80" t="e">
        <f>SUM(BA353:BE353)</f>
        <v>#REF!</v>
      </c>
      <c r="BE355" s="81"/>
      <c r="BF355" s="79" t="s">
        <v>103</v>
      </c>
      <c r="BG355" s="79"/>
      <c r="BH355" s="79"/>
      <c r="BI355" s="80" t="e">
        <f>SUM(BF353:BJ353)</f>
        <v>#REF!</v>
      </c>
      <c r="BJ355" s="81"/>
      <c r="BK355" s="79" t="s">
        <v>104</v>
      </c>
      <c r="BL355" s="79"/>
      <c r="BM355" s="86"/>
      <c r="BN355" s="87"/>
      <c r="BP355" s="4"/>
    </row>
    <row r="356" spans="1:68" s="3" customFormat="1" ht="27" customHeight="1" x14ac:dyDescent="0.25">
      <c r="A356" s="100" t="s">
        <v>212</v>
      </c>
      <c r="B356" s="100"/>
      <c r="C356" s="100"/>
      <c r="D356" s="100"/>
      <c r="E356" s="27" t="s">
        <v>9</v>
      </c>
      <c r="F356" s="79"/>
      <c r="G356" s="79"/>
      <c r="H356" s="82">
        <f>SUM(F354:I354)</f>
        <v>0</v>
      </c>
      <c r="I356" s="83"/>
      <c r="J356" s="79"/>
      <c r="K356" s="79"/>
      <c r="L356" s="82">
        <f>SUM(J354:M354)</f>
        <v>0</v>
      </c>
      <c r="M356" s="83"/>
      <c r="N356" s="79"/>
      <c r="O356" s="79"/>
      <c r="P356" s="82">
        <f>SUM(N354:Q354)</f>
        <v>0</v>
      </c>
      <c r="Q356" s="83"/>
      <c r="R356" s="79"/>
      <c r="S356" s="79"/>
      <c r="T356" s="82">
        <f>SUM(R354:U354)</f>
        <v>0</v>
      </c>
      <c r="U356" s="83"/>
      <c r="V356" s="79"/>
      <c r="W356" s="79"/>
      <c r="X356" s="82">
        <f>SUM(V354:Y354)</f>
        <v>0</v>
      </c>
      <c r="Y356" s="83"/>
      <c r="Z356" s="106"/>
      <c r="AA356" s="107"/>
      <c r="AB356" s="82">
        <f>SUM(Z354:AC354)</f>
        <v>0</v>
      </c>
      <c r="AC356" s="83"/>
      <c r="AD356" s="79"/>
      <c r="AE356" s="79"/>
      <c r="AF356" s="82">
        <f>SUM(AD354:AH354)</f>
        <v>0</v>
      </c>
      <c r="AG356" s="101"/>
      <c r="AH356" s="83"/>
      <c r="AI356" s="79"/>
      <c r="AJ356" s="79"/>
      <c r="AK356" s="47"/>
      <c r="AL356" s="47"/>
      <c r="AM356" s="47"/>
      <c r="AN356" s="47"/>
      <c r="AO356" s="79"/>
      <c r="AP356" s="79"/>
      <c r="AQ356" s="79"/>
      <c r="AR356" s="32">
        <f>SUM(AO354:AR354)</f>
        <v>0</v>
      </c>
      <c r="AS356" s="79"/>
      <c r="AT356" s="79"/>
      <c r="AU356" s="82">
        <f>SUM(AS354:AV354)</f>
        <v>0</v>
      </c>
      <c r="AV356" s="83"/>
      <c r="AW356" s="79"/>
      <c r="AX356" s="79"/>
      <c r="AY356" s="82">
        <f>SUM(AW354:AZ354)</f>
        <v>0</v>
      </c>
      <c r="AZ356" s="83"/>
      <c r="BA356" s="79"/>
      <c r="BB356" s="79"/>
      <c r="BC356" s="79"/>
      <c r="BD356" s="82">
        <f>SUM(BA354:BE354)</f>
        <v>0</v>
      </c>
      <c r="BE356" s="83"/>
      <c r="BF356" s="79"/>
      <c r="BG356" s="79"/>
      <c r="BH356" s="79"/>
      <c r="BI356" s="82" t="e">
        <f>SUM(BF354:BJ354)</f>
        <v>#REF!</v>
      </c>
      <c r="BJ356" s="83"/>
      <c r="BK356" s="79"/>
      <c r="BL356" s="79"/>
      <c r="BM356" s="86"/>
      <c r="BN356" s="87"/>
      <c r="BP356" s="4"/>
    </row>
    <row r="357" spans="1:68" s="3" customFormat="1" ht="27" customHeight="1" x14ac:dyDescent="0.25">
      <c r="A357" s="100" t="s">
        <v>7</v>
      </c>
      <c r="B357" s="100"/>
      <c r="C357" s="100"/>
      <c r="D357" s="100"/>
      <c r="E357" s="14" t="s">
        <v>9</v>
      </c>
      <c r="F357" s="79"/>
      <c r="G357" s="79"/>
      <c r="H357" s="84">
        <f>IFERROR((H356/H355),"")</f>
        <v>0</v>
      </c>
      <c r="I357" s="85"/>
      <c r="J357" s="79"/>
      <c r="K357" s="79"/>
      <c r="L357" s="84">
        <f>IFERROR((L356/L355),"")</f>
        <v>0</v>
      </c>
      <c r="M357" s="85"/>
      <c r="N357" s="79"/>
      <c r="O357" s="79"/>
      <c r="P357" s="84">
        <f>IFERROR((P356/P355),"")</f>
        <v>0</v>
      </c>
      <c r="Q357" s="85"/>
      <c r="R357" s="79"/>
      <c r="S357" s="79"/>
      <c r="T357" s="84">
        <f>IFERROR((T356/T355),"")</f>
        <v>0</v>
      </c>
      <c r="U357" s="85"/>
      <c r="V357" s="79"/>
      <c r="W357" s="79"/>
      <c r="X357" s="84">
        <f>IFERROR((X356/X355),"")</f>
        <v>0</v>
      </c>
      <c r="Y357" s="85"/>
      <c r="Z357" s="108"/>
      <c r="AA357" s="109"/>
      <c r="AB357" s="84">
        <f>IFERROR((AB356/AB355),"")</f>
        <v>0</v>
      </c>
      <c r="AC357" s="85"/>
      <c r="AD357" s="79"/>
      <c r="AE357" s="79"/>
      <c r="AF357" s="84">
        <f>IFERROR((AF356/AF355),"")</f>
        <v>0</v>
      </c>
      <c r="AG357" s="103"/>
      <c r="AH357" s="85"/>
      <c r="AI357" s="79"/>
      <c r="AJ357" s="79"/>
      <c r="AK357" s="47"/>
      <c r="AL357" s="47"/>
      <c r="AM357" s="47"/>
      <c r="AN357" s="47"/>
      <c r="AO357" s="79"/>
      <c r="AP357" s="79"/>
      <c r="AQ357" s="79"/>
      <c r="AR357" s="33">
        <f>IFERROR((AR356/AR355),"")</f>
        <v>0</v>
      </c>
      <c r="AS357" s="79"/>
      <c r="AT357" s="79"/>
      <c r="AU357" s="84" t="str">
        <f>IFERROR((AU356/AU355),"")</f>
        <v/>
      </c>
      <c r="AV357" s="85"/>
      <c r="AW357" s="79"/>
      <c r="AX357" s="79"/>
      <c r="AY357" s="84" t="str">
        <f>IFERROR((AY356/AY355),"")</f>
        <v/>
      </c>
      <c r="AZ357" s="85"/>
      <c r="BA357" s="79"/>
      <c r="BB357" s="79"/>
      <c r="BC357" s="79"/>
      <c r="BD357" s="84" t="str">
        <f>IFERROR((BD356/BD355),"")</f>
        <v/>
      </c>
      <c r="BE357" s="85"/>
      <c r="BF357" s="79"/>
      <c r="BG357" s="79"/>
      <c r="BH357" s="79"/>
      <c r="BI357" s="84" t="str">
        <f>IFERROR((BI356/BI355),"")</f>
        <v/>
      </c>
      <c r="BJ357" s="85"/>
      <c r="BK357" s="79"/>
      <c r="BL357" s="79"/>
      <c r="BM357" s="86"/>
      <c r="BN357" s="87"/>
      <c r="BP357" s="4"/>
    </row>
    <row r="358" spans="1:68" s="3" customFormat="1" ht="13.5" customHeight="1" x14ac:dyDescent="0.25">
      <c r="E358" s="8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P358" s="4"/>
    </row>
    <row r="359" spans="1:68" s="3" customFormat="1" ht="13.5" customHeight="1" x14ac:dyDescent="0.25">
      <c r="E359" s="8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P359" s="4"/>
    </row>
    <row r="360" spans="1:68" s="3" customFormat="1" ht="13.5" customHeight="1" x14ac:dyDescent="0.25">
      <c r="E360" s="8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5"/>
      <c r="BF360" s="6"/>
      <c r="BG360" s="6"/>
      <c r="BH360" s="6"/>
      <c r="BI360" s="6"/>
      <c r="BJ360" s="6"/>
      <c r="BK360" s="15"/>
      <c r="BL360" s="15"/>
      <c r="BM360" s="15"/>
      <c r="BN360" s="15"/>
      <c r="BP360" s="4"/>
    </row>
    <row r="361" spans="1:68" s="3" customFormat="1" ht="13.5" customHeight="1" x14ac:dyDescent="0.25">
      <c r="E361" s="8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P361" s="4"/>
    </row>
    <row r="362" spans="1:68" s="3" customFormat="1" ht="13.5" customHeight="1" x14ac:dyDescent="0.25">
      <c r="E362" s="8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P362" s="4"/>
    </row>
    <row r="363" spans="1:68" s="3" customFormat="1" ht="13.5" customHeight="1" x14ac:dyDescent="0.25">
      <c r="E363" s="8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P363" s="4"/>
    </row>
    <row r="364" spans="1:68" s="3" customFormat="1" ht="13.5" customHeight="1" x14ac:dyDescent="0.25">
      <c r="E364" s="8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P364" s="4"/>
    </row>
    <row r="365" spans="1:68" s="3" customFormat="1" ht="13.5" customHeight="1" x14ac:dyDescent="0.25">
      <c r="E365" s="8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P365" s="4"/>
    </row>
    <row r="366" spans="1:68" s="3" customFormat="1" ht="13.5" customHeight="1" x14ac:dyDescent="0.25">
      <c r="E366" s="8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P366" s="4"/>
    </row>
    <row r="367" spans="1:68" s="3" customFormat="1" ht="13.5" customHeight="1" x14ac:dyDescent="0.25">
      <c r="E367" s="8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P367" s="4"/>
    </row>
    <row r="368" spans="1:68" s="3" customFormat="1" ht="13.5" customHeight="1" x14ac:dyDescent="0.25">
      <c r="E368" s="8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P368" s="4"/>
    </row>
    <row r="369" spans="5:68" s="3" customFormat="1" ht="13.5" customHeight="1" x14ac:dyDescent="0.25">
      <c r="E369" s="8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P369" s="4"/>
    </row>
    <row r="370" spans="5:68" s="3" customFormat="1" ht="13.5" customHeight="1" x14ac:dyDescent="0.25">
      <c r="E370" s="8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P370" s="4"/>
    </row>
    <row r="371" spans="5:68" s="3" customFormat="1" ht="13.5" customHeight="1" x14ac:dyDescent="0.25">
      <c r="E371" s="8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P371" s="4"/>
    </row>
    <row r="372" spans="5:68" s="3" customFormat="1" ht="13.5" customHeight="1" x14ac:dyDescent="0.25">
      <c r="E372" s="8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P372" s="4"/>
    </row>
    <row r="373" spans="5:68" s="3" customFormat="1" ht="13.5" customHeight="1" x14ac:dyDescent="0.25">
      <c r="E373" s="8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P373" s="4"/>
    </row>
    <row r="374" spans="5:68" s="3" customFormat="1" ht="13.5" customHeight="1" x14ac:dyDescent="0.25">
      <c r="E374" s="8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P374" s="4"/>
    </row>
    <row r="375" spans="5:68" s="3" customFormat="1" ht="13.5" customHeight="1" x14ac:dyDescent="0.25">
      <c r="E375" s="8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P375" s="4"/>
    </row>
    <row r="376" spans="5:68" s="3" customFormat="1" ht="13.5" customHeight="1" x14ac:dyDescent="0.25">
      <c r="E376" s="8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P376" s="4"/>
    </row>
    <row r="377" spans="5:68" s="3" customFormat="1" ht="13.5" customHeight="1" x14ac:dyDescent="0.25">
      <c r="E377" s="8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P377" s="4"/>
    </row>
    <row r="378" spans="5:68" s="3" customFormat="1" ht="13.5" customHeight="1" x14ac:dyDescent="0.25">
      <c r="E378" s="8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P378" s="4"/>
    </row>
    <row r="379" spans="5:68" s="3" customFormat="1" ht="13.5" customHeight="1" x14ac:dyDescent="0.25">
      <c r="E379" s="8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P379" s="4"/>
    </row>
    <row r="380" spans="5:68" s="3" customFormat="1" ht="13.5" customHeight="1" x14ac:dyDescent="0.25">
      <c r="E380" s="8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P380" s="4"/>
    </row>
    <row r="381" spans="5:68" s="3" customFormat="1" ht="13.5" customHeight="1" x14ac:dyDescent="0.25">
      <c r="E381" s="8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P381" s="4"/>
    </row>
    <row r="382" spans="5:68" s="3" customFormat="1" ht="13.5" customHeight="1" x14ac:dyDescent="0.25">
      <c r="E382" s="8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P382" s="4"/>
    </row>
    <row r="383" spans="5:68" s="3" customFormat="1" ht="13.5" customHeight="1" x14ac:dyDescent="0.25">
      <c r="E383" s="8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P383" s="4"/>
    </row>
    <row r="384" spans="5:68" s="3" customFormat="1" ht="13.5" customHeight="1" x14ac:dyDescent="0.25">
      <c r="E384" s="8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P384" s="4"/>
    </row>
    <row r="385" spans="5:68" s="3" customFormat="1" ht="13.5" customHeight="1" x14ac:dyDescent="0.25">
      <c r="E385" s="8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P385" s="4"/>
    </row>
    <row r="386" spans="5:68" s="3" customFormat="1" ht="13.5" customHeight="1" x14ac:dyDescent="0.25">
      <c r="E386" s="8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P386" s="4"/>
    </row>
    <row r="387" spans="5:68" s="3" customFormat="1" ht="13.5" customHeight="1" x14ac:dyDescent="0.25">
      <c r="E387" s="8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P387" s="4"/>
    </row>
    <row r="388" spans="5:68" s="3" customFormat="1" ht="13.5" customHeight="1" x14ac:dyDescent="0.25">
      <c r="E388" s="8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P388" s="4"/>
    </row>
    <row r="389" spans="5:68" s="3" customFormat="1" ht="13.5" customHeight="1" x14ac:dyDescent="0.25">
      <c r="E389" s="8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P389" s="4"/>
    </row>
    <row r="390" spans="5:68" s="3" customFormat="1" ht="13.5" customHeight="1" x14ac:dyDescent="0.25">
      <c r="E390" s="8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P390" s="4"/>
    </row>
    <row r="391" spans="5:68" s="3" customFormat="1" ht="13.5" customHeight="1" x14ac:dyDescent="0.25">
      <c r="E391" s="8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P391" s="4"/>
    </row>
    <row r="392" spans="5:68" s="3" customFormat="1" ht="13.5" customHeight="1" x14ac:dyDescent="0.25">
      <c r="E392" s="8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P392" s="4"/>
    </row>
    <row r="393" spans="5:68" s="3" customFormat="1" ht="13.5" customHeight="1" x14ac:dyDescent="0.25">
      <c r="E393" s="8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P393" s="4"/>
    </row>
    <row r="394" spans="5:68" s="3" customFormat="1" ht="13.5" customHeight="1" x14ac:dyDescent="0.25">
      <c r="E394" s="8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P394" s="4"/>
    </row>
    <row r="395" spans="5:68" s="3" customFormat="1" ht="13.5" customHeight="1" x14ac:dyDescent="0.25">
      <c r="E395" s="8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P395" s="4"/>
    </row>
    <row r="396" spans="5:68" s="3" customFormat="1" ht="13.5" customHeight="1" x14ac:dyDescent="0.25">
      <c r="E396" s="8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P396" s="4"/>
    </row>
    <row r="397" spans="5:68" s="3" customFormat="1" ht="13.5" customHeight="1" x14ac:dyDescent="0.25">
      <c r="E397" s="8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P397" s="4"/>
    </row>
    <row r="398" spans="5:68" s="3" customFormat="1" ht="13.5" customHeight="1" x14ac:dyDescent="0.25">
      <c r="E398" s="8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P398" s="4"/>
    </row>
    <row r="399" spans="5:68" s="3" customFormat="1" ht="13.5" customHeight="1" x14ac:dyDescent="0.25">
      <c r="E399" s="8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P399" s="4"/>
    </row>
    <row r="400" spans="5:68" s="3" customFormat="1" ht="13.5" customHeight="1" x14ac:dyDescent="0.25">
      <c r="E400" s="8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P400" s="4"/>
    </row>
    <row r="401" spans="5:68" s="3" customFormat="1" ht="13.5" customHeight="1" x14ac:dyDescent="0.25">
      <c r="E401" s="8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P401" s="4"/>
    </row>
    <row r="402" spans="5:68" s="3" customFormat="1" ht="13.5" customHeight="1" x14ac:dyDescent="0.25">
      <c r="E402" s="8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P402" s="4"/>
    </row>
    <row r="403" spans="5:68" s="3" customFormat="1" ht="13.5" customHeight="1" x14ac:dyDescent="0.25">
      <c r="E403" s="8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P403" s="4"/>
    </row>
    <row r="404" spans="5:68" s="3" customFormat="1" ht="13.5" customHeight="1" x14ac:dyDescent="0.25">
      <c r="E404" s="8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P404" s="4"/>
    </row>
    <row r="405" spans="5:68" s="3" customFormat="1" ht="13.5" customHeight="1" x14ac:dyDescent="0.25">
      <c r="E405" s="8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P405" s="4"/>
    </row>
    <row r="406" spans="5:68" s="3" customFormat="1" ht="13.5" customHeight="1" x14ac:dyDescent="0.25">
      <c r="E406" s="8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P406" s="4"/>
    </row>
    <row r="407" spans="5:68" s="3" customFormat="1" ht="13.5" customHeight="1" x14ac:dyDescent="0.25">
      <c r="E407" s="8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P407" s="4"/>
    </row>
    <row r="408" spans="5:68" s="3" customFormat="1" ht="13.5" customHeight="1" x14ac:dyDescent="0.25">
      <c r="E408" s="8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P408" s="4"/>
    </row>
    <row r="409" spans="5:68" s="3" customFormat="1" ht="13.5" customHeight="1" x14ac:dyDescent="0.25">
      <c r="E409" s="8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P409" s="4"/>
    </row>
    <row r="410" spans="5:68" s="3" customFormat="1" ht="13.5" customHeight="1" x14ac:dyDescent="0.25">
      <c r="E410" s="8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P410" s="4"/>
    </row>
    <row r="411" spans="5:68" s="3" customFormat="1" ht="13.5" customHeight="1" x14ac:dyDescent="0.25">
      <c r="E411" s="8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P411" s="4"/>
    </row>
    <row r="412" spans="5:68" s="3" customFormat="1" ht="13.5" customHeight="1" x14ac:dyDescent="0.25">
      <c r="E412" s="8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P412" s="4"/>
    </row>
    <row r="413" spans="5:68" s="3" customFormat="1" ht="13.5" customHeight="1" x14ac:dyDescent="0.25">
      <c r="E413" s="8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P413" s="4"/>
    </row>
    <row r="414" spans="5:68" s="3" customFormat="1" ht="13.5" customHeight="1" x14ac:dyDescent="0.25">
      <c r="E414" s="8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P414" s="4"/>
    </row>
    <row r="415" spans="5:68" s="3" customFormat="1" ht="13.5" customHeight="1" x14ac:dyDescent="0.25">
      <c r="E415" s="8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P415" s="4"/>
    </row>
    <row r="416" spans="5:68" s="3" customFormat="1" ht="13.5" customHeight="1" x14ac:dyDescent="0.25">
      <c r="E416" s="8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P416" s="4"/>
    </row>
    <row r="417" spans="5:68" s="3" customFormat="1" ht="13.5" customHeight="1" x14ac:dyDescent="0.25">
      <c r="E417" s="8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P417" s="4"/>
    </row>
    <row r="418" spans="5:68" s="3" customFormat="1" ht="13.5" customHeight="1" x14ac:dyDescent="0.25">
      <c r="E418" s="8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P418" s="4"/>
    </row>
    <row r="419" spans="5:68" s="3" customFormat="1" ht="13.5" customHeight="1" x14ac:dyDescent="0.25">
      <c r="E419" s="8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P419" s="4"/>
    </row>
    <row r="420" spans="5:68" s="3" customFormat="1" ht="13.5" customHeight="1" x14ac:dyDescent="0.25">
      <c r="E420" s="8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P420" s="4"/>
    </row>
    <row r="421" spans="5:68" s="3" customFormat="1" ht="13.5" customHeight="1" x14ac:dyDescent="0.25">
      <c r="E421" s="8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P421" s="4"/>
    </row>
    <row r="422" spans="5:68" s="3" customFormat="1" ht="13.5" customHeight="1" x14ac:dyDescent="0.25">
      <c r="E422" s="8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P422" s="4"/>
    </row>
    <row r="423" spans="5:68" s="3" customFormat="1" ht="13.5" customHeight="1" x14ac:dyDescent="0.25">
      <c r="E423" s="8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P423" s="4"/>
    </row>
    <row r="424" spans="5:68" s="3" customFormat="1" ht="13.5" customHeight="1" x14ac:dyDescent="0.25">
      <c r="E424" s="8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P424" s="4"/>
    </row>
    <row r="425" spans="5:68" s="3" customFormat="1" ht="13.5" customHeight="1" x14ac:dyDescent="0.25">
      <c r="E425" s="8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P425" s="4"/>
    </row>
    <row r="426" spans="5:68" s="3" customFormat="1" ht="13.5" customHeight="1" x14ac:dyDescent="0.25">
      <c r="E426" s="8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P426" s="4"/>
    </row>
    <row r="427" spans="5:68" s="3" customFormat="1" ht="13.5" customHeight="1" x14ac:dyDescent="0.25">
      <c r="E427" s="8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P427" s="4"/>
    </row>
    <row r="428" spans="5:68" s="3" customFormat="1" ht="13.5" customHeight="1" x14ac:dyDescent="0.25">
      <c r="E428" s="8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P428" s="4"/>
    </row>
    <row r="429" spans="5:68" s="3" customFormat="1" ht="13.5" customHeight="1" x14ac:dyDescent="0.25">
      <c r="E429" s="8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P429" s="4"/>
    </row>
    <row r="430" spans="5:68" s="3" customFormat="1" ht="13.5" customHeight="1" x14ac:dyDescent="0.25">
      <c r="E430" s="8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P430" s="4"/>
    </row>
    <row r="431" spans="5:68" s="3" customFormat="1" ht="13.5" customHeight="1" x14ac:dyDescent="0.25">
      <c r="E431" s="8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P431" s="4"/>
    </row>
    <row r="432" spans="5:68" s="3" customFormat="1" ht="13.5" customHeight="1" x14ac:dyDescent="0.25">
      <c r="E432" s="8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P432" s="4"/>
    </row>
    <row r="433" spans="5:68" s="3" customFormat="1" ht="13.5" customHeight="1" x14ac:dyDescent="0.25">
      <c r="E433" s="8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P433" s="4"/>
    </row>
    <row r="434" spans="5:68" s="3" customFormat="1" ht="13.5" customHeight="1" x14ac:dyDescent="0.25">
      <c r="E434" s="8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P434" s="4"/>
    </row>
    <row r="435" spans="5:68" s="3" customFormat="1" ht="13.5" customHeight="1" x14ac:dyDescent="0.25">
      <c r="E435" s="8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P435" s="4"/>
    </row>
    <row r="436" spans="5:68" s="3" customFormat="1" ht="13.5" customHeight="1" x14ac:dyDescent="0.25">
      <c r="E436" s="8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P436" s="4"/>
    </row>
    <row r="437" spans="5:68" s="3" customFormat="1" ht="13.5" customHeight="1" x14ac:dyDescent="0.25">
      <c r="E437" s="8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P437" s="4"/>
    </row>
    <row r="438" spans="5:68" s="3" customFormat="1" ht="13.5" customHeight="1" x14ac:dyDescent="0.25">
      <c r="E438" s="8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P438" s="4"/>
    </row>
    <row r="439" spans="5:68" s="3" customFormat="1" ht="13.5" customHeight="1" x14ac:dyDescent="0.25">
      <c r="E439" s="8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P439" s="4"/>
    </row>
    <row r="440" spans="5:68" s="3" customFormat="1" ht="13.5" customHeight="1" x14ac:dyDescent="0.25">
      <c r="E440" s="8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P440" s="4"/>
    </row>
    <row r="441" spans="5:68" s="3" customFormat="1" ht="13.5" customHeight="1" x14ac:dyDescent="0.25">
      <c r="E441" s="8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P441" s="4"/>
    </row>
    <row r="442" spans="5:68" s="3" customFormat="1" ht="13.5" customHeight="1" x14ac:dyDescent="0.25">
      <c r="E442" s="8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P442" s="4"/>
    </row>
    <row r="443" spans="5:68" s="3" customFormat="1" ht="13.5" customHeight="1" x14ac:dyDescent="0.25">
      <c r="E443" s="8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P443" s="4"/>
    </row>
    <row r="444" spans="5:68" s="3" customFormat="1" ht="13.5" customHeight="1" x14ac:dyDescent="0.25">
      <c r="E444" s="8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P444" s="4"/>
    </row>
    <row r="445" spans="5:68" s="3" customFormat="1" ht="13.5" customHeight="1" x14ac:dyDescent="0.25">
      <c r="E445" s="8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P445" s="4"/>
    </row>
    <row r="446" spans="5:68" s="3" customFormat="1" ht="13.5" customHeight="1" x14ac:dyDescent="0.25">
      <c r="E446" s="8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P446" s="4"/>
    </row>
    <row r="447" spans="5:68" s="3" customFormat="1" ht="13.5" customHeight="1" x14ac:dyDescent="0.25">
      <c r="E447" s="8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P447" s="4"/>
    </row>
    <row r="448" spans="5:68" s="3" customFormat="1" ht="13.5" customHeight="1" x14ac:dyDescent="0.25">
      <c r="E448" s="8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P448" s="4"/>
    </row>
    <row r="449" spans="5:68" s="3" customFormat="1" ht="13.5" customHeight="1" x14ac:dyDescent="0.25">
      <c r="E449" s="8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P449" s="4"/>
    </row>
    <row r="450" spans="5:68" s="3" customFormat="1" ht="13.5" customHeight="1" x14ac:dyDescent="0.25">
      <c r="E450" s="8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P450" s="4"/>
    </row>
    <row r="451" spans="5:68" s="3" customFormat="1" ht="13.5" customHeight="1" x14ac:dyDescent="0.25">
      <c r="E451" s="8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P451" s="4"/>
    </row>
    <row r="452" spans="5:68" s="3" customFormat="1" ht="13.5" customHeight="1" x14ac:dyDescent="0.25">
      <c r="E452" s="8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P452" s="4"/>
    </row>
    <row r="453" spans="5:68" s="3" customFormat="1" ht="13.5" customHeight="1" x14ac:dyDescent="0.25">
      <c r="E453" s="8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P453" s="4"/>
    </row>
    <row r="454" spans="5:68" s="3" customFormat="1" ht="13.5" customHeight="1" x14ac:dyDescent="0.25">
      <c r="E454" s="8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P454" s="4"/>
    </row>
    <row r="455" spans="5:68" s="3" customFormat="1" ht="13.5" customHeight="1" x14ac:dyDescent="0.25">
      <c r="E455" s="8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P455" s="4"/>
    </row>
    <row r="456" spans="5:68" s="3" customFormat="1" ht="13.5" customHeight="1" x14ac:dyDescent="0.25">
      <c r="E456" s="8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P456" s="4"/>
    </row>
    <row r="457" spans="5:68" s="3" customFormat="1" ht="13.5" customHeight="1" x14ac:dyDescent="0.25">
      <c r="E457" s="8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P457" s="4"/>
    </row>
    <row r="458" spans="5:68" s="3" customFormat="1" ht="13.5" customHeight="1" x14ac:dyDescent="0.25">
      <c r="E458" s="8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P458" s="4"/>
    </row>
    <row r="459" spans="5:68" s="3" customFormat="1" ht="13.5" customHeight="1" x14ac:dyDescent="0.25">
      <c r="E459" s="8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P459" s="4"/>
    </row>
    <row r="460" spans="5:68" s="3" customFormat="1" ht="13.5" customHeight="1" x14ac:dyDescent="0.25">
      <c r="E460" s="8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P460" s="4"/>
    </row>
    <row r="461" spans="5:68" s="3" customFormat="1" ht="13.5" customHeight="1" x14ac:dyDescent="0.25">
      <c r="E461" s="8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P461" s="4"/>
    </row>
    <row r="462" spans="5:68" s="3" customFormat="1" ht="13.5" customHeight="1" x14ac:dyDescent="0.25">
      <c r="E462" s="8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P462" s="4"/>
    </row>
    <row r="463" spans="5:68" s="3" customFormat="1" ht="13.5" customHeight="1" x14ac:dyDescent="0.25">
      <c r="E463" s="8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P463" s="4"/>
    </row>
    <row r="464" spans="5:68" s="3" customFormat="1" ht="13.5" customHeight="1" x14ac:dyDescent="0.25">
      <c r="E464" s="8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P464" s="4"/>
    </row>
    <row r="465" spans="5:68" s="3" customFormat="1" ht="13.5" customHeight="1" x14ac:dyDescent="0.25">
      <c r="E465" s="8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P465" s="4"/>
    </row>
    <row r="466" spans="5:68" s="3" customFormat="1" ht="13.5" customHeight="1" x14ac:dyDescent="0.25">
      <c r="E466" s="8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P466" s="4"/>
    </row>
    <row r="467" spans="5:68" s="3" customFormat="1" ht="13.5" customHeight="1" x14ac:dyDescent="0.25">
      <c r="E467" s="8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P467" s="4"/>
    </row>
    <row r="468" spans="5:68" s="3" customFormat="1" ht="13.5" customHeight="1" x14ac:dyDescent="0.25">
      <c r="E468" s="8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P468" s="4"/>
    </row>
    <row r="469" spans="5:68" s="3" customFormat="1" ht="13.5" customHeight="1" x14ac:dyDescent="0.25">
      <c r="E469" s="8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P469" s="4"/>
    </row>
    <row r="470" spans="5:68" s="3" customFormat="1" ht="13.5" customHeight="1" x14ac:dyDescent="0.25">
      <c r="E470" s="8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P470" s="4"/>
    </row>
    <row r="471" spans="5:68" s="3" customFormat="1" ht="13.5" customHeight="1" x14ac:dyDescent="0.25">
      <c r="E471" s="8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P471" s="4"/>
    </row>
    <row r="472" spans="5:68" s="3" customFormat="1" ht="13.5" customHeight="1" x14ac:dyDescent="0.25">
      <c r="E472" s="8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P472" s="4"/>
    </row>
    <row r="473" spans="5:68" s="3" customFormat="1" ht="13.5" customHeight="1" x14ac:dyDescent="0.25">
      <c r="E473" s="8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P473" s="4"/>
    </row>
    <row r="474" spans="5:68" s="3" customFormat="1" ht="13.5" customHeight="1" x14ac:dyDescent="0.25">
      <c r="E474" s="8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P474" s="4"/>
    </row>
    <row r="475" spans="5:68" s="3" customFormat="1" ht="13.5" customHeight="1" x14ac:dyDescent="0.25">
      <c r="E475" s="8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P475" s="4"/>
    </row>
    <row r="476" spans="5:68" s="3" customFormat="1" ht="13.5" customHeight="1" x14ac:dyDescent="0.25">
      <c r="E476" s="8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P476" s="4"/>
    </row>
    <row r="477" spans="5:68" s="3" customFormat="1" ht="13.5" customHeight="1" x14ac:dyDescent="0.25">
      <c r="E477" s="8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P477" s="4"/>
    </row>
    <row r="478" spans="5:68" s="3" customFormat="1" ht="13.5" customHeight="1" x14ac:dyDescent="0.25">
      <c r="E478" s="8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P478" s="4"/>
    </row>
    <row r="479" spans="5:68" s="3" customFormat="1" ht="13.5" customHeight="1" x14ac:dyDescent="0.25">
      <c r="E479" s="8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P479" s="4"/>
    </row>
    <row r="480" spans="5:68" s="3" customFormat="1" ht="13.5" customHeight="1" x14ac:dyDescent="0.25">
      <c r="E480" s="8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P480" s="4"/>
    </row>
    <row r="481" spans="5:68" s="3" customFormat="1" ht="13.5" customHeight="1" x14ac:dyDescent="0.25">
      <c r="E481" s="8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P481" s="4"/>
    </row>
    <row r="482" spans="5:68" s="3" customFormat="1" ht="13.5" customHeight="1" x14ac:dyDescent="0.25">
      <c r="E482" s="8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P482" s="4"/>
    </row>
    <row r="483" spans="5:68" s="3" customFormat="1" ht="13.5" customHeight="1" x14ac:dyDescent="0.25">
      <c r="E483" s="8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P483" s="4"/>
    </row>
    <row r="484" spans="5:68" s="3" customFormat="1" ht="13.5" customHeight="1" x14ac:dyDescent="0.25">
      <c r="E484" s="8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P484" s="4"/>
    </row>
    <row r="485" spans="5:68" s="3" customFormat="1" ht="13.5" customHeight="1" x14ac:dyDescent="0.25">
      <c r="E485" s="8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P485" s="4"/>
    </row>
    <row r="486" spans="5:68" s="3" customFormat="1" ht="13.5" customHeight="1" x14ac:dyDescent="0.25">
      <c r="E486" s="8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P486" s="4"/>
    </row>
    <row r="487" spans="5:68" s="3" customFormat="1" ht="13.5" customHeight="1" x14ac:dyDescent="0.25">
      <c r="E487" s="8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P487" s="4"/>
    </row>
    <row r="488" spans="5:68" s="3" customFormat="1" ht="13.5" customHeight="1" x14ac:dyDescent="0.25">
      <c r="E488" s="8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P488" s="4"/>
    </row>
    <row r="489" spans="5:68" s="3" customFormat="1" ht="13.5" customHeight="1" x14ac:dyDescent="0.25">
      <c r="E489" s="8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P489" s="4"/>
    </row>
    <row r="490" spans="5:68" s="3" customFormat="1" ht="13.5" customHeight="1" x14ac:dyDescent="0.25">
      <c r="E490" s="8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P490" s="4"/>
    </row>
    <row r="491" spans="5:68" s="3" customFormat="1" ht="13.5" customHeight="1" x14ac:dyDescent="0.25">
      <c r="E491" s="8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P491" s="4"/>
    </row>
    <row r="492" spans="5:68" s="3" customFormat="1" ht="13.5" customHeight="1" x14ac:dyDescent="0.25">
      <c r="E492" s="8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P492" s="4"/>
    </row>
    <row r="493" spans="5:68" s="3" customFormat="1" ht="13.5" customHeight="1" x14ac:dyDescent="0.25">
      <c r="E493" s="8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P493" s="4"/>
    </row>
    <row r="494" spans="5:68" s="3" customFormat="1" ht="13.5" customHeight="1" x14ac:dyDescent="0.25">
      <c r="E494" s="8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P494" s="4"/>
    </row>
    <row r="495" spans="5:68" s="3" customFormat="1" ht="13.5" customHeight="1" x14ac:dyDescent="0.25">
      <c r="E495" s="8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P495" s="4"/>
    </row>
    <row r="496" spans="5:68" s="3" customFormat="1" ht="13.5" customHeight="1" x14ac:dyDescent="0.25">
      <c r="E496" s="8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P496" s="4"/>
    </row>
    <row r="497" spans="5:68" s="3" customFormat="1" ht="13.5" customHeight="1" x14ac:dyDescent="0.25">
      <c r="E497" s="8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P497" s="4"/>
    </row>
    <row r="498" spans="5:68" s="3" customFormat="1" ht="13.5" customHeight="1" x14ac:dyDescent="0.25">
      <c r="E498" s="8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P498" s="4"/>
    </row>
    <row r="499" spans="5:68" s="3" customFormat="1" ht="13.5" customHeight="1" x14ac:dyDescent="0.25">
      <c r="E499" s="8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P499" s="4"/>
    </row>
    <row r="500" spans="5:68" s="3" customFormat="1" ht="13.5" customHeight="1" x14ac:dyDescent="0.25">
      <c r="E500" s="8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P500" s="4"/>
    </row>
    <row r="501" spans="5:68" s="3" customFormat="1" ht="13.5" customHeight="1" x14ac:dyDescent="0.25">
      <c r="E501" s="8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P501" s="4"/>
    </row>
    <row r="502" spans="5:68" s="3" customFormat="1" ht="13.5" customHeight="1" x14ac:dyDescent="0.25">
      <c r="E502" s="8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P502" s="4"/>
    </row>
    <row r="503" spans="5:68" s="3" customFormat="1" ht="13.5" customHeight="1" x14ac:dyDescent="0.25">
      <c r="E503" s="8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P503" s="4"/>
    </row>
    <row r="504" spans="5:68" s="3" customFormat="1" ht="13.5" customHeight="1" x14ac:dyDescent="0.25">
      <c r="E504" s="8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P504" s="4"/>
    </row>
    <row r="505" spans="5:68" s="3" customFormat="1" ht="13.5" customHeight="1" x14ac:dyDescent="0.25">
      <c r="E505" s="8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P505" s="4"/>
    </row>
    <row r="506" spans="5:68" s="3" customFormat="1" ht="13.5" customHeight="1" x14ac:dyDescent="0.25">
      <c r="E506" s="8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P506" s="4"/>
    </row>
    <row r="507" spans="5:68" s="3" customFormat="1" ht="13.5" customHeight="1" x14ac:dyDescent="0.25">
      <c r="E507" s="8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P507" s="4"/>
    </row>
    <row r="508" spans="5:68" s="3" customFormat="1" ht="13.5" customHeight="1" x14ac:dyDescent="0.25">
      <c r="E508" s="8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P508" s="4"/>
    </row>
    <row r="509" spans="5:68" s="3" customFormat="1" ht="13.5" customHeight="1" x14ac:dyDescent="0.25">
      <c r="E509" s="8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P509" s="4"/>
    </row>
    <row r="510" spans="5:68" s="3" customFormat="1" ht="13.5" customHeight="1" x14ac:dyDescent="0.25">
      <c r="E510" s="8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P510" s="4"/>
    </row>
    <row r="511" spans="5:68" s="3" customFormat="1" ht="13.5" customHeight="1" x14ac:dyDescent="0.25">
      <c r="E511" s="8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P511" s="4"/>
    </row>
    <row r="512" spans="5:68" s="3" customFormat="1" ht="13.5" customHeight="1" x14ac:dyDescent="0.25">
      <c r="E512" s="8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P512" s="4"/>
    </row>
    <row r="513" spans="5:68" s="3" customFormat="1" ht="13.5" customHeight="1" x14ac:dyDescent="0.25">
      <c r="E513" s="8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P513" s="4"/>
    </row>
    <row r="514" spans="5:68" s="3" customFormat="1" ht="13.5" customHeight="1" x14ac:dyDescent="0.25">
      <c r="E514" s="8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P514" s="4"/>
    </row>
    <row r="515" spans="5:68" s="3" customFormat="1" ht="13.5" customHeight="1" x14ac:dyDescent="0.25">
      <c r="E515" s="8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P515" s="4"/>
    </row>
    <row r="516" spans="5:68" s="3" customFormat="1" ht="13.5" customHeight="1" x14ac:dyDescent="0.25">
      <c r="E516" s="8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P516" s="4"/>
    </row>
    <row r="517" spans="5:68" s="3" customFormat="1" ht="13.5" customHeight="1" x14ac:dyDescent="0.25">
      <c r="E517" s="8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P517" s="4"/>
    </row>
    <row r="518" spans="5:68" s="3" customFormat="1" ht="13.5" customHeight="1" x14ac:dyDescent="0.25">
      <c r="E518" s="8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P518" s="4"/>
    </row>
    <row r="519" spans="5:68" s="3" customFormat="1" ht="13.5" customHeight="1" x14ac:dyDescent="0.25">
      <c r="E519" s="8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P519" s="4"/>
    </row>
    <row r="520" spans="5:68" s="3" customFormat="1" ht="13.5" customHeight="1" x14ac:dyDescent="0.25">
      <c r="E520" s="8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P520" s="4"/>
    </row>
    <row r="521" spans="5:68" s="3" customFormat="1" ht="13.5" customHeight="1" x14ac:dyDescent="0.25">
      <c r="E521" s="8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P521" s="4"/>
    </row>
    <row r="522" spans="5:68" s="3" customFormat="1" ht="13.5" customHeight="1" x14ac:dyDescent="0.25">
      <c r="E522" s="8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P522" s="4"/>
    </row>
    <row r="523" spans="5:68" s="3" customFormat="1" ht="13.5" customHeight="1" x14ac:dyDescent="0.25">
      <c r="E523" s="8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P523" s="4"/>
    </row>
    <row r="524" spans="5:68" s="3" customFormat="1" ht="13.5" customHeight="1" x14ac:dyDescent="0.25">
      <c r="E524" s="8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P524" s="4"/>
    </row>
    <row r="525" spans="5:68" s="3" customFormat="1" ht="13.5" customHeight="1" x14ac:dyDescent="0.25">
      <c r="E525" s="8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P525" s="4"/>
    </row>
    <row r="526" spans="5:68" s="3" customFormat="1" ht="13.5" customHeight="1" x14ac:dyDescent="0.25">
      <c r="E526" s="8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P526" s="4"/>
    </row>
    <row r="527" spans="5:68" s="3" customFormat="1" ht="13.5" customHeight="1" x14ac:dyDescent="0.25">
      <c r="E527" s="8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P527" s="4"/>
    </row>
    <row r="528" spans="5:68" s="3" customFormat="1" ht="13.5" customHeight="1" x14ac:dyDescent="0.25">
      <c r="E528" s="8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P528" s="4"/>
    </row>
    <row r="529" spans="5:68" s="3" customFormat="1" ht="13.5" customHeight="1" x14ac:dyDescent="0.25">
      <c r="E529" s="8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P529" s="4"/>
    </row>
    <row r="530" spans="5:68" s="3" customFormat="1" ht="13.5" customHeight="1" x14ac:dyDescent="0.25">
      <c r="E530" s="8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P530" s="4"/>
    </row>
    <row r="531" spans="5:68" s="3" customFormat="1" ht="13.5" customHeight="1" x14ac:dyDescent="0.25">
      <c r="E531" s="8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P531" s="4"/>
    </row>
    <row r="532" spans="5:68" s="3" customFormat="1" ht="13.5" customHeight="1" x14ac:dyDescent="0.25">
      <c r="E532" s="8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P532" s="4"/>
    </row>
    <row r="533" spans="5:68" s="3" customFormat="1" ht="13.5" customHeight="1" x14ac:dyDescent="0.25">
      <c r="E533" s="8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P533" s="4"/>
    </row>
    <row r="534" spans="5:68" s="3" customFormat="1" ht="13.5" customHeight="1" x14ac:dyDescent="0.25">
      <c r="E534" s="8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P534" s="4"/>
    </row>
    <row r="535" spans="5:68" s="3" customFormat="1" ht="13.5" customHeight="1" x14ac:dyDescent="0.25">
      <c r="E535" s="8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P535" s="4"/>
    </row>
    <row r="536" spans="5:68" s="3" customFormat="1" ht="13.5" customHeight="1" x14ac:dyDescent="0.25">
      <c r="E536" s="8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P536" s="4"/>
    </row>
    <row r="537" spans="5:68" s="3" customFormat="1" ht="13.5" customHeight="1" x14ac:dyDescent="0.25">
      <c r="E537" s="8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P537" s="4"/>
    </row>
    <row r="538" spans="5:68" s="3" customFormat="1" ht="13.5" customHeight="1" x14ac:dyDescent="0.25">
      <c r="E538" s="8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P538" s="4"/>
    </row>
    <row r="539" spans="5:68" s="3" customFormat="1" ht="13.5" customHeight="1" x14ac:dyDescent="0.25">
      <c r="E539" s="8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P539" s="4"/>
    </row>
    <row r="540" spans="5:68" s="3" customFormat="1" ht="13.5" customHeight="1" x14ac:dyDescent="0.25">
      <c r="E540" s="8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P540" s="4"/>
    </row>
    <row r="541" spans="5:68" s="3" customFormat="1" ht="13.5" customHeight="1" x14ac:dyDescent="0.25">
      <c r="E541" s="8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P541" s="4"/>
    </row>
    <row r="542" spans="5:68" s="3" customFormat="1" ht="13.5" customHeight="1" x14ac:dyDescent="0.25">
      <c r="E542" s="8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P542" s="4"/>
    </row>
    <row r="543" spans="5:68" s="3" customFormat="1" ht="13.5" customHeight="1" x14ac:dyDescent="0.25">
      <c r="E543" s="8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P543" s="4"/>
    </row>
    <row r="544" spans="5:68" s="3" customFormat="1" ht="13.5" customHeight="1" x14ac:dyDescent="0.25">
      <c r="E544" s="8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P544" s="4"/>
    </row>
    <row r="545" spans="5:68" s="3" customFormat="1" ht="13.5" customHeight="1" x14ac:dyDescent="0.25">
      <c r="E545" s="8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P545" s="4"/>
    </row>
    <row r="546" spans="5:68" s="3" customFormat="1" ht="13.5" customHeight="1" x14ac:dyDescent="0.25">
      <c r="E546" s="8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P546" s="4"/>
    </row>
    <row r="547" spans="5:68" s="3" customFormat="1" ht="13.5" customHeight="1" x14ac:dyDescent="0.25">
      <c r="E547" s="8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P547" s="4"/>
    </row>
    <row r="548" spans="5:68" s="3" customFormat="1" ht="13.5" customHeight="1" x14ac:dyDescent="0.25">
      <c r="E548" s="8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P548" s="4"/>
    </row>
    <row r="549" spans="5:68" s="3" customFormat="1" ht="13.5" customHeight="1" x14ac:dyDescent="0.25">
      <c r="E549" s="8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P549" s="4"/>
    </row>
    <row r="550" spans="5:68" s="3" customFormat="1" ht="13.5" customHeight="1" x14ac:dyDescent="0.25">
      <c r="E550" s="8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P550" s="4"/>
    </row>
    <row r="551" spans="5:68" s="3" customFormat="1" ht="13.5" customHeight="1" x14ac:dyDescent="0.25">
      <c r="E551" s="8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P551" s="4"/>
    </row>
    <row r="552" spans="5:68" s="3" customFormat="1" ht="13.5" customHeight="1" x14ac:dyDescent="0.25">
      <c r="E552" s="8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P552" s="4"/>
    </row>
    <row r="553" spans="5:68" s="3" customFormat="1" ht="13.5" customHeight="1" x14ac:dyDescent="0.25">
      <c r="E553" s="8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P553" s="4"/>
    </row>
    <row r="554" spans="5:68" s="3" customFormat="1" ht="13.5" customHeight="1" x14ac:dyDescent="0.25">
      <c r="E554" s="8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P554" s="4"/>
    </row>
    <row r="555" spans="5:68" s="3" customFormat="1" ht="13.5" customHeight="1" x14ac:dyDescent="0.25">
      <c r="E555" s="8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P555" s="4"/>
    </row>
    <row r="556" spans="5:68" s="3" customFormat="1" ht="13.5" customHeight="1" x14ac:dyDescent="0.25">
      <c r="E556" s="8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P556" s="4"/>
    </row>
    <row r="557" spans="5:68" s="3" customFormat="1" ht="13.5" customHeight="1" x14ac:dyDescent="0.25">
      <c r="E557" s="8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P557" s="4"/>
    </row>
    <row r="558" spans="5:68" s="3" customFormat="1" ht="13.5" customHeight="1" x14ac:dyDescent="0.25">
      <c r="E558" s="8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P558" s="4"/>
    </row>
    <row r="559" spans="5:68" s="3" customFormat="1" ht="13.5" customHeight="1" x14ac:dyDescent="0.25">
      <c r="E559" s="8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P559" s="4"/>
    </row>
    <row r="560" spans="5:68" s="3" customFormat="1" ht="13.5" customHeight="1" x14ac:dyDescent="0.25">
      <c r="E560" s="8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P560" s="4"/>
    </row>
    <row r="561" spans="5:68" s="3" customFormat="1" ht="13.5" customHeight="1" x14ac:dyDescent="0.25">
      <c r="E561" s="8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P561" s="4"/>
    </row>
    <row r="562" spans="5:68" s="3" customFormat="1" ht="13.5" customHeight="1" x14ac:dyDescent="0.25">
      <c r="E562" s="8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P562" s="4"/>
    </row>
    <row r="563" spans="5:68" s="3" customFormat="1" ht="13.5" customHeight="1" x14ac:dyDescent="0.25">
      <c r="E563" s="8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P563" s="4"/>
    </row>
    <row r="564" spans="5:68" s="3" customFormat="1" ht="13.5" customHeight="1" x14ac:dyDescent="0.25">
      <c r="E564" s="8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P564" s="4"/>
    </row>
    <row r="565" spans="5:68" s="3" customFormat="1" ht="13.5" customHeight="1" x14ac:dyDescent="0.25">
      <c r="E565" s="8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P565" s="4"/>
    </row>
    <row r="566" spans="5:68" s="3" customFormat="1" ht="13.5" customHeight="1" x14ac:dyDescent="0.25">
      <c r="E566" s="8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P566" s="4"/>
    </row>
    <row r="567" spans="5:68" s="3" customFormat="1" ht="13.5" customHeight="1" x14ac:dyDescent="0.25">
      <c r="E567" s="8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P567" s="4"/>
    </row>
    <row r="568" spans="5:68" s="3" customFormat="1" ht="13.5" customHeight="1" x14ac:dyDescent="0.25">
      <c r="E568" s="8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P568" s="4"/>
    </row>
    <row r="569" spans="5:68" s="3" customFormat="1" ht="13.5" customHeight="1" x14ac:dyDescent="0.25">
      <c r="E569" s="8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P569" s="4"/>
    </row>
    <row r="570" spans="5:68" s="3" customFormat="1" ht="13.5" customHeight="1" x14ac:dyDescent="0.25">
      <c r="E570" s="8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P570" s="4"/>
    </row>
    <row r="571" spans="5:68" s="3" customFormat="1" ht="13.5" customHeight="1" x14ac:dyDescent="0.25">
      <c r="E571" s="8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P571" s="4"/>
    </row>
    <row r="572" spans="5:68" s="3" customFormat="1" ht="13.5" customHeight="1" x14ac:dyDescent="0.25">
      <c r="E572" s="8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P572" s="4"/>
    </row>
    <row r="573" spans="5:68" s="3" customFormat="1" ht="13.5" customHeight="1" x14ac:dyDescent="0.25">
      <c r="E573" s="8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P573" s="4"/>
    </row>
    <row r="574" spans="5:68" s="3" customFormat="1" ht="13.5" customHeight="1" x14ac:dyDescent="0.25">
      <c r="E574" s="8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P574" s="4"/>
    </row>
    <row r="575" spans="5:68" s="3" customFormat="1" ht="13.5" customHeight="1" x14ac:dyDescent="0.25">
      <c r="E575" s="8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P575" s="4"/>
    </row>
    <row r="576" spans="5:68" s="3" customFormat="1" ht="13.5" customHeight="1" x14ac:dyDescent="0.25">
      <c r="E576" s="8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P576" s="4"/>
    </row>
    <row r="577" spans="5:68" s="3" customFormat="1" ht="13.5" customHeight="1" x14ac:dyDescent="0.25">
      <c r="E577" s="8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P577" s="4"/>
    </row>
    <row r="578" spans="5:68" s="3" customFormat="1" ht="13.5" customHeight="1" x14ac:dyDescent="0.25">
      <c r="E578" s="8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P578" s="4"/>
    </row>
    <row r="579" spans="5:68" s="3" customFormat="1" ht="13.5" customHeight="1" x14ac:dyDescent="0.25">
      <c r="E579" s="8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P579" s="4"/>
    </row>
    <row r="580" spans="5:68" s="3" customFormat="1" ht="13.5" customHeight="1" x14ac:dyDescent="0.25">
      <c r="E580" s="8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P580" s="4"/>
    </row>
    <row r="581" spans="5:68" s="3" customFormat="1" ht="13.5" customHeight="1" x14ac:dyDescent="0.25">
      <c r="E581" s="8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P581" s="4"/>
    </row>
    <row r="582" spans="5:68" s="3" customFormat="1" ht="13.5" customHeight="1" x14ac:dyDescent="0.25">
      <c r="E582" s="8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P582" s="4"/>
    </row>
    <row r="583" spans="5:68" s="3" customFormat="1" ht="13.5" customHeight="1" x14ac:dyDescent="0.25">
      <c r="E583" s="8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P583" s="4"/>
    </row>
    <row r="584" spans="5:68" s="3" customFormat="1" ht="13.5" customHeight="1" x14ac:dyDescent="0.25">
      <c r="E584" s="8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P584" s="4"/>
    </row>
    <row r="585" spans="5:68" s="3" customFormat="1" ht="13.5" customHeight="1" x14ac:dyDescent="0.25">
      <c r="E585" s="8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P585" s="4"/>
    </row>
    <row r="586" spans="5:68" s="3" customFormat="1" ht="13.5" customHeight="1" x14ac:dyDescent="0.25">
      <c r="E586" s="8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P586" s="4"/>
    </row>
    <row r="587" spans="5:68" s="3" customFormat="1" ht="13.5" customHeight="1" x14ac:dyDescent="0.25">
      <c r="E587" s="8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P587" s="4"/>
    </row>
    <row r="588" spans="5:68" s="3" customFormat="1" ht="13.5" customHeight="1" x14ac:dyDescent="0.25">
      <c r="E588" s="8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P588" s="4"/>
    </row>
    <row r="589" spans="5:68" s="3" customFormat="1" ht="13.5" customHeight="1" x14ac:dyDescent="0.25">
      <c r="E589" s="8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P589" s="4"/>
    </row>
    <row r="590" spans="5:68" s="3" customFormat="1" ht="13.5" customHeight="1" x14ac:dyDescent="0.25">
      <c r="E590" s="8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P590" s="4"/>
    </row>
    <row r="591" spans="5:68" s="3" customFormat="1" ht="13.5" customHeight="1" x14ac:dyDescent="0.25">
      <c r="E591" s="8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P591" s="4"/>
    </row>
    <row r="592" spans="5:68" s="3" customFormat="1" ht="13.5" customHeight="1" x14ac:dyDescent="0.25">
      <c r="E592" s="8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P592" s="4"/>
    </row>
    <row r="593" spans="5:68" s="3" customFormat="1" ht="13.5" customHeight="1" x14ac:dyDescent="0.25">
      <c r="E593" s="8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P593" s="4"/>
    </row>
    <row r="594" spans="5:68" s="3" customFormat="1" ht="13.5" customHeight="1" x14ac:dyDescent="0.25">
      <c r="E594" s="8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P594" s="4"/>
    </row>
    <row r="595" spans="5:68" s="3" customFormat="1" ht="13.5" customHeight="1" x14ac:dyDescent="0.25">
      <c r="E595" s="8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P595" s="4"/>
    </row>
    <row r="596" spans="5:68" s="3" customFormat="1" ht="13.5" customHeight="1" x14ac:dyDescent="0.25">
      <c r="E596" s="8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P596" s="4"/>
    </row>
    <row r="597" spans="5:68" s="3" customFormat="1" ht="13.5" customHeight="1" x14ac:dyDescent="0.25">
      <c r="E597" s="8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P597" s="4"/>
    </row>
    <row r="598" spans="5:68" s="3" customFormat="1" ht="13.5" customHeight="1" x14ac:dyDescent="0.25">
      <c r="E598" s="8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P598" s="4"/>
    </row>
    <row r="599" spans="5:68" s="3" customFormat="1" ht="13.5" customHeight="1" x14ac:dyDescent="0.25">
      <c r="E599" s="8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P599" s="4"/>
    </row>
    <row r="600" spans="5:68" s="3" customFormat="1" ht="13.5" customHeight="1" x14ac:dyDescent="0.25">
      <c r="E600" s="8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P600" s="4"/>
    </row>
    <row r="601" spans="5:68" s="3" customFormat="1" ht="13.5" customHeight="1" x14ac:dyDescent="0.25">
      <c r="E601" s="8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P601" s="4"/>
    </row>
    <row r="602" spans="5:68" s="3" customFormat="1" ht="13.5" customHeight="1" x14ac:dyDescent="0.25">
      <c r="E602" s="8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P602" s="4"/>
    </row>
    <row r="603" spans="5:68" s="3" customFormat="1" ht="13.5" customHeight="1" x14ac:dyDescent="0.25">
      <c r="E603" s="8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P603" s="4"/>
    </row>
    <row r="604" spans="5:68" s="3" customFormat="1" ht="13.5" customHeight="1" x14ac:dyDescent="0.25">
      <c r="E604" s="8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P604" s="4"/>
    </row>
    <row r="605" spans="5:68" s="3" customFormat="1" ht="13.5" customHeight="1" x14ac:dyDescent="0.25">
      <c r="E605" s="8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P605" s="4"/>
    </row>
    <row r="606" spans="5:68" s="3" customFormat="1" ht="13.5" customHeight="1" x14ac:dyDescent="0.25">
      <c r="E606" s="8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P606" s="4"/>
    </row>
    <row r="607" spans="5:68" s="3" customFormat="1" ht="13.5" customHeight="1" x14ac:dyDescent="0.25">
      <c r="E607" s="8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P607" s="4"/>
    </row>
    <row r="608" spans="5:68" s="3" customFormat="1" ht="13.5" customHeight="1" x14ac:dyDescent="0.25">
      <c r="E608" s="8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P608" s="4"/>
    </row>
    <row r="609" spans="5:68" s="3" customFormat="1" ht="13.5" customHeight="1" x14ac:dyDescent="0.25">
      <c r="E609" s="8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P609" s="4"/>
    </row>
    <row r="610" spans="5:68" s="3" customFormat="1" ht="13.5" customHeight="1" x14ac:dyDescent="0.25">
      <c r="E610" s="8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P610" s="4"/>
    </row>
    <row r="611" spans="5:68" s="3" customFormat="1" ht="13.5" customHeight="1" x14ac:dyDescent="0.25">
      <c r="E611" s="8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P611" s="4"/>
    </row>
    <row r="612" spans="5:68" s="3" customFormat="1" ht="13.5" customHeight="1" x14ac:dyDescent="0.25">
      <c r="E612" s="8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P612" s="4"/>
    </row>
    <row r="613" spans="5:68" s="3" customFormat="1" ht="13.5" customHeight="1" x14ac:dyDescent="0.25">
      <c r="E613" s="8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P613" s="4"/>
    </row>
    <row r="614" spans="5:68" s="3" customFormat="1" ht="13.5" customHeight="1" x14ac:dyDescent="0.25">
      <c r="E614" s="8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P614" s="4"/>
    </row>
    <row r="615" spans="5:68" s="3" customFormat="1" ht="13.5" customHeight="1" x14ac:dyDescent="0.25">
      <c r="E615" s="8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P615" s="4"/>
    </row>
    <row r="616" spans="5:68" s="3" customFormat="1" ht="13.5" customHeight="1" x14ac:dyDescent="0.25">
      <c r="E616" s="8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P616" s="4"/>
    </row>
    <row r="617" spans="5:68" s="3" customFormat="1" ht="13.5" customHeight="1" x14ac:dyDescent="0.25">
      <c r="E617" s="8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P617" s="4"/>
    </row>
    <row r="618" spans="5:68" s="3" customFormat="1" ht="13.5" customHeight="1" x14ac:dyDescent="0.25">
      <c r="E618" s="8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P618" s="4"/>
    </row>
    <row r="619" spans="5:68" s="3" customFormat="1" ht="13.5" customHeight="1" x14ac:dyDescent="0.25">
      <c r="E619" s="8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P619" s="4"/>
    </row>
    <row r="620" spans="5:68" s="3" customFormat="1" ht="13.5" customHeight="1" x14ac:dyDescent="0.25">
      <c r="E620" s="8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P620" s="4"/>
    </row>
    <row r="621" spans="5:68" s="3" customFormat="1" ht="13.5" customHeight="1" x14ac:dyDescent="0.25">
      <c r="E621" s="8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P621" s="4"/>
    </row>
    <row r="622" spans="5:68" s="3" customFormat="1" ht="13.5" customHeight="1" x14ac:dyDescent="0.25">
      <c r="E622" s="8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P622" s="4"/>
    </row>
    <row r="623" spans="5:68" s="3" customFormat="1" ht="13.5" customHeight="1" x14ac:dyDescent="0.25">
      <c r="E623" s="8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P623" s="4"/>
    </row>
    <row r="624" spans="5:68" s="3" customFormat="1" ht="13.5" customHeight="1" x14ac:dyDescent="0.25">
      <c r="E624" s="8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P624" s="4"/>
    </row>
    <row r="625" spans="5:68" s="3" customFormat="1" ht="13.5" customHeight="1" x14ac:dyDescent="0.25">
      <c r="E625" s="8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P625" s="4"/>
    </row>
    <row r="626" spans="5:68" s="3" customFormat="1" ht="13.5" customHeight="1" x14ac:dyDescent="0.25">
      <c r="E626" s="8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P626" s="4"/>
    </row>
    <row r="627" spans="5:68" s="3" customFormat="1" ht="13.5" customHeight="1" x14ac:dyDescent="0.25">
      <c r="E627" s="8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P627" s="4"/>
    </row>
    <row r="628" spans="5:68" s="3" customFormat="1" ht="13.5" customHeight="1" x14ac:dyDescent="0.25">
      <c r="E628" s="8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P628" s="4"/>
    </row>
    <row r="629" spans="5:68" s="3" customFormat="1" ht="13.5" customHeight="1" x14ac:dyDescent="0.25">
      <c r="E629" s="8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P629" s="4"/>
    </row>
    <row r="630" spans="5:68" s="3" customFormat="1" ht="13.5" customHeight="1" x14ac:dyDescent="0.25">
      <c r="E630" s="8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P630" s="4"/>
    </row>
    <row r="631" spans="5:68" s="3" customFormat="1" ht="13.5" customHeight="1" x14ac:dyDescent="0.25">
      <c r="E631" s="8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P631" s="4"/>
    </row>
    <row r="632" spans="5:68" s="3" customFormat="1" ht="13.5" customHeight="1" x14ac:dyDescent="0.25">
      <c r="E632" s="8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P632" s="4"/>
    </row>
    <row r="633" spans="5:68" s="3" customFormat="1" ht="13.5" customHeight="1" x14ac:dyDescent="0.25">
      <c r="E633" s="8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P633" s="4"/>
    </row>
    <row r="634" spans="5:68" s="3" customFormat="1" ht="13.5" customHeight="1" x14ac:dyDescent="0.25">
      <c r="E634" s="8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P634" s="4"/>
    </row>
    <row r="635" spans="5:68" s="3" customFormat="1" ht="13.5" customHeight="1" x14ac:dyDescent="0.25">
      <c r="E635" s="8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P635" s="4"/>
    </row>
    <row r="636" spans="5:68" s="3" customFormat="1" ht="13.5" customHeight="1" x14ac:dyDescent="0.25">
      <c r="E636" s="8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P636" s="4"/>
    </row>
    <row r="637" spans="5:68" s="3" customFormat="1" ht="13.5" customHeight="1" x14ac:dyDescent="0.25">
      <c r="E637" s="8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P637" s="4"/>
    </row>
    <row r="638" spans="5:68" s="3" customFormat="1" ht="13.5" customHeight="1" x14ac:dyDescent="0.25">
      <c r="E638" s="8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P638" s="4"/>
    </row>
    <row r="639" spans="5:68" s="3" customFormat="1" ht="13.5" customHeight="1" x14ac:dyDescent="0.25">
      <c r="E639" s="8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P639" s="4"/>
    </row>
    <row r="640" spans="5:68" s="3" customFormat="1" ht="13.5" customHeight="1" x14ac:dyDescent="0.25">
      <c r="E640" s="8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P640" s="4"/>
    </row>
    <row r="641" spans="5:68" s="3" customFormat="1" ht="13.5" customHeight="1" x14ac:dyDescent="0.25">
      <c r="E641" s="8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P641" s="4"/>
    </row>
    <row r="642" spans="5:68" s="3" customFormat="1" ht="13.5" customHeight="1" x14ac:dyDescent="0.25">
      <c r="E642" s="8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P642" s="4"/>
    </row>
    <row r="643" spans="5:68" s="3" customFormat="1" ht="13.5" customHeight="1" x14ac:dyDescent="0.25">
      <c r="E643" s="8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P643" s="4"/>
    </row>
    <row r="644" spans="5:68" s="3" customFormat="1" ht="13.5" customHeight="1" x14ac:dyDescent="0.25">
      <c r="E644" s="8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P644" s="4"/>
    </row>
    <row r="645" spans="5:68" s="3" customFormat="1" ht="13.5" customHeight="1" x14ac:dyDescent="0.25">
      <c r="E645" s="8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P645" s="4"/>
    </row>
    <row r="646" spans="5:68" s="3" customFormat="1" ht="13.5" customHeight="1" x14ac:dyDescent="0.25">
      <c r="E646" s="8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P646" s="4"/>
    </row>
    <row r="647" spans="5:68" s="3" customFormat="1" ht="13.5" customHeight="1" x14ac:dyDescent="0.25">
      <c r="E647" s="8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P647" s="4"/>
    </row>
    <row r="648" spans="5:68" s="3" customFormat="1" ht="13.5" customHeight="1" x14ac:dyDescent="0.25">
      <c r="E648" s="8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P648" s="4"/>
    </row>
    <row r="649" spans="5:68" s="3" customFormat="1" ht="13.5" customHeight="1" x14ac:dyDescent="0.25">
      <c r="E649" s="8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P649" s="4"/>
    </row>
    <row r="650" spans="5:68" s="3" customFormat="1" ht="13.5" customHeight="1" x14ac:dyDescent="0.25">
      <c r="E650" s="8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P650" s="4"/>
    </row>
    <row r="651" spans="5:68" s="3" customFormat="1" ht="13.5" customHeight="1" x14ac:dyDescent="0.25">
      <c r="E651" s="8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P651" s="4"/>
    </row>
    <row r="652" spans="5:68" s="3" customFormat="1" ht="13.5" customHeight="1" x14ac:dyDescent="0.25">
      <c r="E652" s="8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P652" s="4"/>
    </row>
    <row r="653" spans="5:68" s="3" customFormat="1" ht="13.5" customHeight="1" x14ac:dyDescent="0.25">
      <c r="E653" s="8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P653" s="4"/>
    </row>
    <row r="654" spans="5:68" s="3" customFormat="1" ht="13.5" customHeight="1" x14ac:dyDescent="0.25">
      <c r="E654" s="8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P654" s="4"/>
    </row>
    <row r="655" spans="5:68" s="3" customFormat="1" ht="13.5" customHeight="1" x14ac:dyDescent="0.25">
      <c r="E655" s="8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P655" s="4"/>
    </row>
    <row r="656" spans="5:68" s="3" customFormat="1" ht="13.5" customHeight="1" x14ac:dyDescent="0.25">
      <c r="E656" s="8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P656" s="4"/>
    </row>
    <row r="657" spans="5:68" s="3" customFormat="1" ht="13.5" customHeight="1" x14ac:dyDescent="0.25">
      <c r="E657" s="8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P657" s="4"/>
    </row>
    <row r="658" spans="5:68" s="3" customFormat="1" ht="13.5" customHeight="1" x14ac:dyDescent="0.25">
      <c r="E658" s="8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P658" s="4"/>
    </row>
    <row r="659" spans="5:68" s="3" customFormat="1" ht="13.5" customHeight="1" x14ac:dyDescent="0.25">
      <c r="E659" s="8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P659" s="4"/>
    </row>
    <row r="660" spans="5:68" s="3" customFormat="1" ht="13.5" customHeight="1" x14ac:dyDescent="0.25">
      <c r="E660" s="8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P660" s="4"/>
    </row>
    <row r="661" spans="5:68" s="3" customFormat="1" ht="13.5" customHeight="1" x14ac:dyDescent="0.25">
      <c r="E661" s="8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P661" s="4"/>
    </row>
    <row r="662" spans="5:68" s="3" customFormat="1" ht="13.5" customHeight="1" x14ac:dyDescent="0.25">
      <c r="E662" s="8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P662" s="4"/>
    </row>
    <row r="663" spans="5:68" s="3" customFormat="1" ht="13.5" customHeight="1" x14ac:dyDescent="0.25">
      <c r="E663" s="8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P663" s="4"/>
    </row>
    <row r="664" spans="5:68" s="3" customFormat="1" ht="13.5" customHeight="1" x14ac:dyDescent="0.25">
      <c r="E664" s="8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P664" s="4"/>
    </row>
    <row r="665" spans="5:68" s="3" customFormat="1" ht="13.5" customHeight="1" x14ac:dyDescent="0.25">
      <c r="E665" s="8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P665" s="4"/>
    </row>
    <row r="666" spans="5:68" s="3" customFormat="1" ht="13.5" customHeight="1" x14ac:dyDescent="0.25">
      <c r="E666" s="8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P666" s="4"/>
    </row>
    <row r="667" spans="5:68" s="3" customFormat="1" ht="13.5" customHeight="1" x14ac:dyDescent="0.25">
      <c r="E667" s="8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P667" s="4"/>
    </row>
    <row r="668" spans="5:68" s="3" customFormat="1" ht="13.5" customHeight="1" x14ac:dyDescent="0.25">
      <c r="E668" s="8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P668" s="4"/>
    </row>
    <row r="669" spans="5:68" s="3" customFormat="1" ht="13.5" customHeight="1" x14ac:dyDescent="0.25">
      <c r="E669" s="8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P669" s="4"/>
    </row>
    <row r="670" spans="5:68" s="3" customFormat="1" ht="13.5" customHeight="1" x14ac:dyDescent="0.25">
      <c r="E670" s="8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P670" s="4"/>
    </row>
    <row r="671" spans="5:68" s="3" customFormat="1" ht="13.5" customHeight="1" x14ac:dyDescent="0.25">
      <c r="E671" s="8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P671" s="4"/>
    </row>
    <row r="672" spans="5:68" s="3" customFormat="1" ht="13.5" customHeight="1" x14ac:dyDescent="0.25">
      <c r="E672" s="8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P672" s="4"/>
    </row>
    <row r="673" spans="5:68" s="3" customFormat="1" ht="13.5" customHeight="1" x14ac:dyDescent="0.25">
      <c r="E673" s="8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P673" s="4"/>
    </row>
    <row r="674" spans="5:68" s="3" customFormat="1" ht="13.5" customHeight="1" x14ac:dyDescent="0.25">
      <c r="E674" s="8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P674" s="4"/>
    </row>
    <row r="675" spans="5:68" s="3" customFormat="1" ht="13.5" customHeight="1" x14ac:dyDescent="0.25">
      <c r="E675" s="8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P675" s="4"/>
    </row>
    <row r="676" spans="5:68" s="3" customFormat="1" ht="13.5" customHeight="1" x14ac:dyDescent="0.25">
      <c r="E676" s="8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P676" s="4"/>
    </row>
    <row r="677" spans="5:68" s="3" customFormat="1" ht="13.5" customHeight="1" x14ac:dyDescent="0.25">
      <c r="E677" s="8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P677" s="4"/>
    </row>
    <row r="678" spans="5:68" s="3" customFormat="1" ht="13.5" customHeight="1" x14ac:dyDescent="0.25">
      <c r="E678" s="8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P678" s="4"/>
    </row>
    <row r="679" spans="5:68" s="3" customFormat="1" ht="13.5" customHeight="1" x14ac:dyDescent="0.25">
      <c r="E679" s="8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P679" s="4"/>
    </row>
    <row r="680" spans="5:68" s="3" customFormat="1" ht="13.5" customHeight="1" x14ac:dyDescent="0.25">
      <c r="E680" s="8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P680" s="4"/>
    </row>
    <row r="681" spans="5:68" s="3" customFormat="1" ht="13.5" customHeight="1" x14ac:dyDescent="0.25">
      <c r="E681" s="8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P681" s="4"/>
    </row>
    <row r="682" spans="5:68" s="3" customFormat="1" ht="13.5" customHeight="1" x14ac:dyDescent="0.25">
      <c r="E682" s="8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P682" s="4"/>
    </row>
    <row r="683" spans="5:68" s="3" customFormat="1" ht="13.5" customHeight="1" x14ac:dyDescent="0.25">
      <c r="E683" s="8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P683" s="4"/>
    </row>
    <row r="684" spans="5:68" s="3" customFormat="1" ht="13.5" customHeight="1" x14ac:dyDescent="0.25">
      <c r="E684" s="8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P684" s="4"/>
    </row>
    <row r="685" spans="5:68" s="3" customFormat="1" ht="13.5" customHeight="1" x14ac:dyDescent="0.25">
      <c r="E685" s="8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P685" s="4"/>
    </row>
    <row r="686" spans="5:68" s="3" customFormat="1" ht="13.5" customHeight="1" x14ac:dyDescent="0.25">
      <c r="E686" s="8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P686" s="4"/>
    </row>
  </sheetData>
  <sheetProtection formatCells="0" formatColumns="0" formatRows="0"/>
  <mergeCells count="912">
    <mergeCell ref="F8:BL8"/>
    <mergeCell ref="BA10:BD10"/>
    <mergeCell ref="BE10:BH10"/>
    <mergeCell ref="BI10:BL10"/>
    <mergeCell ref="AS9:AV9"/>
    <mergeCell ref="AW9:AZ9"/>
    <mergeCell ref="BA9:BD9"/>
    <mergeCell ref="BE9:BH9"/>
    <mergeCell ref="BI9:BL9"/>
    <mergeCell ref="D332:D333"/>
    <mergeCell ref="BN332:BN333"/>
    <mergeCell ref="A334:A335"/>
    <mergeCell ref="B334:B335"/>
    <mergeCell ref="C334:C335"/>
    <mergeCell ref="D334:D335"/>
    <mergeCell ref="BN334:BN335"/>
    <mergeCell ref="BI356:BJ356"/>
    <mergeCell ref="BI357:BJ357"/>
    <mergeCell ref="AU357:AV357"/>
    <mergeCell ref="BI355:BJ355"/>
    <mergeCell ref="BK355:BL357"/>
    <mergeCell ref="B327:B328"/>
    <mergeCell ref="C327:C328"/>
    <mergeCell ref="D327:D328"/>
    <mergeCell ref="A210:E210"/>
    <mergeCell ref="D206:D207"/>
    <mergeCell ref="A208:A209"/>
    <mergeCell ref="A321:BN321"/>
    <mergeCell ref="A322:A323"/>
    <mergeCell ref="B322:B323"/>
    <mergeCell ref="C322:C323"/>
    <mergeCell ref="D322:D323"/>
    <mergeCell ref="BN322:BN323"/>
    <mergeCell ref="A324:BN324"/>
    <mergeCell ref="A325:A326"/>
    <mergeCell ref="B325:B326"/>
    <mergeCell ref="C325:C326"/>
    <mergeCell ref="D325:D326"/>
    <mergeCell ref="BN325:BN326"/>
    <mergeCell ref="A331:BN331"/>
    <mergeCell ref="A332:A333"/>
    <mergeCell ref="A318:BN318"/>
    <mergeCell ref="A319:A320"/>
    <mergeCell ref="B319:B320"/>
    <mergeCell ref="C319:C320"/>
    <mergeCell ref="D319:D320"/>
    <mergeCell ref="BN319:BN320"/>
    <mergeCell ref="C306:C307"/>
    <mergeCell ref="BN96:BN97"/>
    <mergeCell ref="A98:A99"/>
    <mergeCell ref="B98:B99"/>
    <mergeCell ref="C98:C99"/>
    <mergeCell ref="D98:D99"/>
    <mergeCell ref="B293:B294"/>
    <mergeCell ref="B306:B307"/>
    <mergeCell ref="D310:D311"/>
    <mergeCell ref="D302:D303"/>
    <mergeCell ref="C197:C198"/>
    <mergeCell ref="C200:C201"/>
    <mergeCell ref="B197:B198"/>
    <mergeCell ref="C195:C196"/>
    <mergeCell ref="B195:B196"/>
    <mergeCell ref="A186:A187"/>
    <mergeCell ref="B181:B182"/>
    <mergeCell ref="B200:B201"/>
    <mergeCell ref="A223:A224"/>
    <mergeCell ref="D1:BN1"/>
    <mergeCell ref="D4:BN4"/>
    <mergeCell ref="A5:AJ7"/>
    <mergeCell ref="AO5:AY5"/>
    <mergeCell ref="AO6:AY6"/>
    <mergeCell ref="AO7:BN7"/>
    <mergeCell ref="AZ5:BN5"/>
    <mergeCell ref="AZ6:BN6"/>
    <mergeCell ref="D2:AY3"/>
    <mergeCell ref="AZ2:BN3"/>
    <mergeCell ref="A1:C3"/>
    <mergeCell ref="A4:C4"/>
    <mergeCell ref="B177:B178"/>
    <mergeCell ref="B186:B187"/>
    <mergeCell ref="A217:A218"/>
    <mergeCell ref="B217:B218"/>
    <mergeCell ref="C217:C218"/>
    <mergeCell ref="C215:C216"/>
    <mergeCell ref="A86:A87"/>
    <mergeCell ref="AK9:AN9"/>
    <mergeCell ref="AO9:AR9"/>
    <mergeCell ref="AO10:AR10"/>
    <mergeCell ref="A206:A207"/>
    <mergeCell ref="A213:A214"/>
    <mergeCell ref="A215:A216"/>
    <mergeCell ref="B202:B203"/>
    <mergeCell ref="C202:C203"/>
    <mergeCell ref="D177:D178"/>
    <mergeCell ref="A179:A180"/>
    <mergeCell ref="A175:A176"/>
    <mergeCell ref="B175:B176"/>
    <mergeCell ref="C175:C176"/>
    <mergeCell ref="D197:D198"/>
    <mergeCell ref="D200:D201"/>
    <mergeCell ref="D188:D189"/>
    <mergeCell ref="A181:A182"/>
    <mergeCell ref="A195:A196"/>
    <mergeCell ref="B190:B191"/>
    <mergeCell ref="A192:E192"/>
    <mergeCell ref="C193:C194"/>
    <mergeCell ref="D179:D180"/>
    <mergeCell ref="B188:B189"/>
    <mergeCell ref="D202:D203"/>
    <mergeCell ref="A183:E183"/>
    <mergeCell ref="C168:C169"/>
    <mergeCell ref="B168:B169"/>
    <mergeCell ref="A157:A158"/>
    <mergeCell ref="B157:B158"/>
    <mergeCell ref="C157:C158"/>
    <mergeCell ref="BN157:BN158"/>
    <mergeCell ref="BN168:BN169"/>
    <mergeCell ref="BN163:BN164"/>
    <mergeCell ref="BN160:BN161"/>
    <mergeCell ref="C166:C167"/>
    <mergeCell ref="D168:D169"/>
    <mergeCell ref="D163:D164"/>
    <mergeCell ref="D160:D161"/>
    <mergeCell ref="D166:D167"/>
    <mergeCell ref="B166:B167"/>
    <mergeCell ref="C160:C161"/>
    <mergeCell ref="A159:E159"/>
    <mergeCell ref="A168:A169"/>
    <mergeCell ref="A171:A172"/>
    <mergeCell ref="B171:B172"/>
    <mergeCell ref="D173:D174"/>
    <mergeCell ref="A354:D354"/>
    <mergeCell ref="A306:A307"/>
    <mergeCell ref="AD355:AE357"/>
    <mergeCell ref="AI355:AJ357"/>
    <mergeCell ref="AF357:AH357"/>
    <mergeCell ref="AW355:AX357"/>
    <mergeCell ref="T355:U355"/>
    <mergeCell ref="T356:U356"/>
    <mergeCell ref="T357:U357"/>
    <mergeCell ref="V355:W357"/>
    <mergeCell ref="X355:Y355"/>
    <mergeCell ref="X356:Y356"/>
    <mergeCell ref="X357:Y357"/>
    <mergeCell ref="Z355:AA357"/>
    <mergeCell ref="AB355:AC355"/>
    <mergeCell ref="AB356:AC356"/>
    <mergeCell ref="AB357:AC357"/>
    <mergeCell ref="AU356:AV356"/>
    <mergeCell ref="AO355:AQ357"/>
    <mergeCell ref="J355:K357"/>
    <mergeCell ref="L355:M355"/>
    <mergeCell ref="L357:M357"/>
    <mergeCell ref="A336:A337"/>
    <mergeCell ref="B336:B337"/>
    <mergeCell ref="C336:C337"/>
    <mergeCell ref="D336:D337"/>
    <mergeCell ref="BN336:BN337"/>
    <mergeCell ref="BA355:BC357"/>
    <mergeCell ref="F355:G357"/>
    <mergeCell ref="A345:A346"/>
    <mergeCell ref="B345:B346"/>
    <mergeCell ref="C345:C346"/>
    <mergeCell ref="D345:D346"/>
    <mergeCell ref="BN345:BN346"/>
    <mergeCell ref="A351:A352"/>
    <mergeCell ref="B351:B352"/>
    <mergeCell ref="C351:C352"/>
    <mergeCell ref="D351:D352"/>
    <mergeCell ref="BN351:BN352"/>
    <mergeCell ref="A347:A348"/>
    <mergeCell ref="B347:B348"/>
    <mergeCell ref="C347:C348"/>
    <mergeCell ref="D347:D348"/>
    <mergeCell ref="BN347:BN348"/>
    <mergeCell ref="BF355:BH357"/>
    <mergeCell ref="A357:D357"/>
    <mergeCell ref="BN310:BN311"/>
    <mergeCell ref="AF356:AH356"/>
    <mergeCell ref="BD356:BE356"/>
    <mergeCell ref="AF355:AH355"/>
    <mergeCell ref="BD355:BE355"/>
    <mergeCell ref="BD357:BE357"/>
    <mergeCell ref="A355:D355"/>
    <mergeCell ref="AY357:AZ357"/>
    <mergeCell ref="AY355:AZ355"/>
    <mergeCell ref="AY356:AZ356"/>
    <mergeCell ref="H357:I357"/>
    <mergeCell ref="AU355:AV355"/>
    <mergeCell ref="AS355:AT357"/>
    <mergeCell ref="H356:I356"/>
    <mergeCell ref="H355:I355"/>
    <mergeCell ref="A353:D353"/>
    <mergeCell ref="A340:BN340"/>
    <mergeCell ref="A341:A342"/>
    <mergeCell ref="B341:B342"/>
    <mergeCell ref="C341:C342"/>
    <mergeCell ref="D341:D342"/>
    <mergeCell ref="BN341:BN342"/>
    <mergeCell ref="L356:M356"/>
    <mergeCell ref="BN316:BN317"/>
    <mergeCell ref="D304:D305"/>
    <mergeCell ref="A304:A305"/>
    <mergeCell ref="BN300:BN301"/>
    <mergeCell ref="C308:C309"/>
    <mergeCell ref="BN304:BN305"/>
    <mergeCell ref="BN306:BN307"/>
    <mergeCell ref="B308:B309"/>
    <mergeCell ref="BN308:BN309"/>
    <mergeCell ref="A314:A315"/>
    <mergeCell ref="B314:B315"/>
    <mergeCell ref="C314:C315"/>
    <mergeCell ref="D314:D315"/>
    <mergeCell ref="BN314:BN315"/>
    <mergeCell ref="C310:C311"/>
    <mergeCell ref="A312:A313"/>
    <mergeCell ref="B312:B313"/>
    <mergeCell ref="C312:C313"/>
    <mergeCell ref="D312:D313"/>
    <mergeCell ref="BN312:BN313"/>
    <mergeCell ref="D300:D301"/>
    <mergeCell ref="C302:C303"/>
    <mergeCell ref="B300:B301"/>
    <mergeCell ref="A310:A311"/>
    <mergeCell ref="A300:A301"/>
    <mergeCell ref="C300:C301"/>
    <mergeCell ref="A316:A317"/>
    <mergeCell ref="B316:B317"/>
    <mergeCell ref="C316:C317"/>
    <mergeCell ref="D316:D317"/>
    <mergeCell ref="BN113:BN114"/>
    <mergeCell ref="A126:E126"/>
    <mergeCell ref="C124:C125"/>
    <mergeCell ref="A140:A141"/>
    <mergeCell ref="A138:A139"/>
    <mergeCell ref="A131:A132"/>
    <mergeCell ref="BN135:BN136"/>
    <mergeCell ref="A133:A134"/>
    <mergeCell ref="B133:B134"/>
    <mergeCell ref="B131:B132"/>
    <mergeCell ref="C131:C132"/>
    <mergeCell ref="D131:D132"/>
    <mergeCell ref="D133:D134"/>
    <mergeCell ref="D135:D136"/>
    <mergeCell ref="A135:A136"/>
    <mergeCell ref="B135:B136"/>
    <mergeCell ref="C127:C128"/>
    <mergeCell ref="A113:A114"/>
    <mergeCell ref="B113:B114"/>
    <mergeCell ref="C135:C136"/>
    <mergeCell ref="A116:A117"/>
    <mergeCell ref="B116:B117"/>
    <mergeCell ref="C116:C117"/>
    <mergeCell ref="BN133:BN134"/>
    <mergeCell ref="B146:B147"/>
    <mergeCell ref="C146:C147"/>
    <mergeCell ref="A356:D356"/>
    <mergeCell ref="BN166:BN167"/>
    <mergeCell ref="B163:B164"/>
    <mergeCell ref="A163:A164"/>
    <mergeCell ref="C171:C172"/>
    <mergeCell ref="B152:B153"/>
    <mergeCell ref="D146:D147"/>
    <mergeCell ref="BN302:BN303"/>
    <mergeCell ref="BN284:BN285"/>
    <mergeCell ref="A286:A287"/>
    <mergeCell ref="B286:B287"/>
    <mergeCell ref="C286:C287"/>
    <mergeCell ref="BN286:BN287"/>
    <mergeCell ref="B295:B296"/>
    <mergeCell ref="C295:C296"/>
    <mergeCell ref="BN295:BN296"/>
    <mergeCell ref="A290:A291"/>
    <mergeCell ref="B290:B291"/>
    <mergeCell ref="D290:D291"/>
    <mergeCell ref="A288:A289"/>
    <mergeCell ref="BN290:BN291"/>
    <mergeCell ref="D293:D294"/>
    <mergeCell ref="B105:B106"/>
    <mergeCell ref="C84:C85"/>
    <mergeCell ref="D96:D97"/>
    <mergeCell ref="C105:C106"/>
    <mergeCell ref="D105:D106"/>
    <mergeCell ref="BN73:BN74"/>
    <mergeCell ref="BN105:BN106"/>
    <mergeCell ref="A92:A93"/>
    <mergeCell ref="BN94:BN95"/>
    <mergeCell ref="D84:D85"/>
    <mergeCell ref="B86:B87"/>
    <mergeCell ref="C82:C83"/>
    <mergeCell ref="BN79:BN80"/>
    <mergeCell ref="BN75:BN76"/>
    <mergeCell ref="B92:B93"/>
    <mergeCell ref="C92:C93"/>
    <mergeCell ref="BN92:BN93"/>
    <mergeCell ref="C75:C76"/>
    <mergeCell ref="D103:D104"/>
    <mergeCell ref="A94:A95"/>
    <mergeCell ref="A103:A104"/>
    <mergeCell ref="BN98:BN99"/>
    <mergeCell ref="BN90:BN91"/>
    <mergeCell ref="D90:D91"/>
    <mergeCell ref="B39:B40"/>
    <mergeCell ref="D39:D40"/>
    <mergeCell ref="D41:D42"/>
    <mergeCell ref="A59:A60"/>
    <mergeCell ref="A43:A44"/>
    <mergeCell ref="A45:A46"/>
    <mergeCell ref="A47:A48"/>
    <mergeCell ref="B45:B46"/>
    <mergeCell ref="B47:B48"/>
    <mergeCell ref="A49:A50"/>
    <mergeCell ref="A51:A52"/>
    <mergeCell ref="A53:A54"/>
    <mergeCell ref="A55:A56"/>
    <mergeCell ref="C45:C46"/>
    <mergeCell ref="C47:C48"/>
    <mergeCell ref="B59:B60"/>
    <mergeCell ref="C57:C58"/>
    <mergeCell ref="D59:D60"/>
    <mergeCell ref="C43:C44"/>
    <mergeCell ref="D22:D23"/>
    <mergeCell ref="D24:D25"/>
    <mergeCell ref="D26:D27"/>
    <mergeCell ref="D45:D46"/>
    <mergeCell ref="D47:D48"/>
    <mergeCell ref="D57:D58"/>
    <mergeCell ref="D36:D37"/>
    <mergeCell ref="D49:D50"/>
    <mergeCell ref="D51:D52"/>
    <mergeCell ref="D53:D54"/>
    <mergeCell ref="D55:D56"/>
    <mergeCell ref="D34:D35"/>
    <mergeCell ref="F10:I10"/>
    <mergeCell ref="Z10:AC10"/>
    <mergeCell ref="E9:E10"/>
    <mergeCell ref="D12:D13"/>
    <mergeCell ref="D9:D10"/>
    <mergeCell ref="A14:A15"/>
    <mergeCell ref="D16:D17"/>
    <mergeCell ref="D18:D19"/>
    <mergeCell ref="D20:D21"/>
    <mergeCell ref="F9:AJ9"/>
    <mergeCell ref="A11:E11"/>
    <mergeCell ref="B14:B15"/>
    <mergeCell ref="C14:C15"/>
    <mergeCell ref="D14:D15"/>
    <mergeCell ref="C9:C10"/>
    <mergeCell ref="A9:A10"/>
    <mergeCell ref="B9:B10"/>
    <mergeCell ref="B12:B13"/>
    <mergeCell ref="C12:C13"/>
    <mergeCell ref="A12:A13"/>
    <mergeCell ref="BN88:BN89"/>
    <mergeCell ref="A88:A89"/>
    <mergeCell ref="B103:B104"/>
    <mergeCell ref="B94:B95"/>
    <mergeCell ref="C94:C95"/>
    <mergeCell ref="C88:C89"/>
    <mergeCell ref="C103:C104"/>
    <mergeCell ref="A90:A91"/>
    <mergeCell ref="B90:B91"/>
    <mergeCell ref="C90:C91"/>
    <mergeCell ref="A102:BN102"/>
    <mergeCell ref="A100:A101"/>
    <mergeCell ref="B100:B101"/>
    <mergeCell ref="C100:C101"/>
    <mergeCell ref="D100:D101"/>
    <mergeCell ref="BN100:BN101"/>
    <mergeCell ref="BN103:BN104"/>
    <mergeCell ref="A96:A97"/>
    <mergeCell ref="D92:D93"/>
    <mergeCell ref="B96:B97"/>
    <mergeCell ref="C96:C97"/>
    <mergeCell ref="B88:B89"/>
    <mergeCell ref="D88:D89"/>
    <mergeCell ref="D94:D95"/>
    <mergeCell ref="BN129:BN130"/>
    <mergeCell ref="B129:B130"/>
    <mergeCell ref="C129:C130"/>
    <mergeCell ref="D127:D128"/>
    <mergeCell ref="D129:D130"/>
    <mergeCell ref="D122:D123"/>
    <mergeCell ref="A124:A125"/>
    <mergeCell ref="B124:B125"/>
    <mergeCell ref="A115:E115"/>
    <mergeCell ref="A118:A119"/>
    <mergeCell ref="A127:A128"/>
    <mergeCell ref="BN118:BN119"/>
    <mergeCell ref="A120:A121"/>
    <mergeCell ref="B120:B121"/>
    <mergeCell ref="C120:C121"/>
    <mergeCell ref="D120:D121"/>
    <mergeCell ref="A122:A123"/>
    <mergeCell ref="B122:B123"/>
    <mergeCell ref="C122:C123"/>
    <mergeCell ref="BN127:BN128"/>
    <mergeCell ref="C118:C119"/>
    <mergeCell ref="D118:D119"/>
    <mergeCell ref="B118:B119"/>
    <mergeCell ref="BN148:BN149"/>
    <mergeCell ref="D144:D145"/>
    <mergeCell ref="A154:E154"/>
    <mergeCell ref="BN150:BN151"/>
    <mergeCell ref="A155:A156"/>
    <mergeCell ref="B155:B156"/>
    <mergeCell ref="C155:C156"/>
    <mergeCell ref="D155:D156"/>
    <mergeCell ref="A152:A153"/>
    <mergeCell ref="BN146:BN147"/>
    <mergeCell ref="A144:A145"/>
    <mergeCell ref="C144:C145"/>
    <mergeCell ref="D150:D151"/>
    <mergeCell ref="D152:D153"/>
    <mergeCell ref="C148:C149"/>
    <mergeCell ref="C152:C153"/>
    <mergeCell ref="D148:D149"/>
    <mergeCell ref="BN144:BN145"/>
    <mergeCell ref="A148:A149"/>
    <mergeCell ref="B148:B149"/>
    <mergeCell ref="A150:A151"/>
    <mergeCell ref="B150:B151"/>
    <mergeCell ref="C150:C151"/>
    <mergeCell ref="A146:A147"/>
    <mergeCell ref="A239:A240"/>
    <mergeCell ref="A277:A278"/>
    <mergeCell ref="B277:B278"/>
    <mergeCell ref="C277:C278"/>
    <mergeCell ref="A252:A253"/>
    <mergeCell ref="B252:B253"/>
    <mergeCell ref="D217:D218"/>
    <mergeCell ref="D215:D216"/>
    <mergeCell ref="C208:C209"/>
    <mergeCell ref="D208:D209"/>
    <mergeCell ref="B219:B220"/>
    <mergeCell ref="C219:C220"/>
    <mergeCell ref="B223:B224"/>
    <mergeCell ref="C223:C224"/>
    <mergeCell ref="A221:A222"/>
    <mergeCell ref="B221:B222"/>
    <mergeCell ref="A219:A220"/>
    <mergeCell ref="D277:D278"/>
    <mergeCell ref="A258:A259"/>
    <mergeCell ref="B258:B259"/>
    <mergeCell ref="C258:C259"/>
    <mergeCell ref="D258:D259"/>
    <mergeCell ref="A263:A264"/>
    <mergeCell ref="B269:B270"/>
    <mergeCell ref="BN227:BN228"/>
    <mergeCell ref="BN202:BN203"/>
    <mergeCell ref="D193:D194"/>
    <mergeCell ref="C221:C222"/>
    <mergeCell ref="D221:D222"/>
    <mergeCell ref="D211:D212"/>
    <mergeCell ref="BN263:BN264"/>
    <mergeCell ref="D204:D205"/>
    <mergeCell ref="D281:D282"/>
    <mergeCell ref="D237:D238"/>
    <mergeCell ref="D239:D240"/>
    <mergeCell ref="D241:D242"/>
    <mergeCell ref="C239:C240"/>
    <mergeCell ref="C250:C251"/>
    <mergeCell ref="D250:D251"/>
    <mergeCell ref="C237:C238"/>
    <mergeCell ref="BN204:BN205"/>
    <mergeCell ref="BN217:BN218"/>
    <mergeCell ref="A199:E199"/>
    <mergeCell ref="A204:A205"/>
    <mergeCell ref="B204:B205"/>
    <mergeCell ref="C204:C205"/>
    <mergeCell ref="A193:A194"/>
    <mergeCell ref="B193:B194"/>
    <mergeCell ref="C298:C299"/>
    <mergeCell ref="BN298:BN299"/>
    <mergeCell ref="A279:A280"/>
    <mergeCell ref="B279:B280"/>
    <mergeCell ref="C279:C280"/>
    <mergeCell ref="A284:A285"/>
    <mergeCell ref="B284:B285"/>
    <mergeCell ref="C284:C285"/>
    <mergeCell ref="D284:D285"/>
    <mergeCell ref="D286:D287"/>
    <mergeCell ref="D288:D289"/>
    <mergeCell ref="C288:C289"/>
    <mergeCell ref="A295:A296"/>
    <mergeCell ref="BN281:BN282"/>
    <mergeCell ref="A292:E292"/>
    <mergeCell ref="B288:B289"/>
    <mergeCell ref="A298:A299"/>
    <mergeCell ref="BN293:BN294"/>
    <mergeCell ref="C290:C291"/>
    <mergeCell ref="C293:C294"/>
    <mergeCell ref="D295:D296"/>
    <mergeCell ref="D298:D299"/>
    <mergeCell ref="D279:D280"/>
    <mergeCell ref="A297:E297"/>
    <mergeCell ref="BN273:BN274"/>
    <mergeCell ref="BN279:BN280"/>
    <mergeCell ref="A281:A282"/>
    <mergeCell ref="B281:B282"/>
    <mergeCell ref="C281:C282"/>
    <mergeCell ref="BN288:BN289"/>
    <mergeCell ref="A283:E283"/>
    <mergeCell ref="BN254:BN255"/>
    <mergeCell ref="BN258:BN259"/>
    <mergeCell ref="A267:A268"/>
    <mergeCell ref="B267:B268"/>
    <mergeCell ref="B298:B299"/>
    <mergeCell ref="B310:B311"/>
    <mergeCell ref="A302:A303"/>
    <mergeCell ref="D306:D307"/>
    <mergeCell ref="D308:D309"/>
    <mergeCell ref="A308:A309"/>
    <mergeCell ref="B302:B303"/>
    <mergeCell ref="BN275:BN276"/>
    <mergeCell ref="BN267:BN268"/>
    <mergeCell ref="B271:B272"/>
    <mergeCell ref="B304:B305"/>
    <mergeCell ref="C304:C305"/>
    <mergeCell ref="A293:A294"/>
    <mergeCell ref="C269:C270"/>
    <mergeCell ref="D269:D270"/>
    <mergeCell ref="A273:A274"/>
    <mergeCell ref="B273:B274"/>
    <mergeCell ref="C273:C274"/>
    <mergeCell ref="A265:A266"/>
    <mergeCell ref="A271:A272"/>
    <mergeCell ref="BN277:BN278"/>
    <mergeCell ref="B265:B266"/>
    <mergeCell ref="C265:C266"/>
    <mergeCell ref="D265:D266"/>
    <mergeCell ref="A275:A276"/>
    <mergeCell ref="B275:B276"/>
    <mergeCell ref="C275:C276"/>
    <mergeCell ref="D275:D276"/>
    <mergeCell ref="A269:A270"/>
    <mergeCell ref="A250:A251"/>
    <mergeCell ref="B250:B251"/>
    <mergeCell ref="D248:D249"/>
    <mergeCell ref="D252:D253"/>
    <mergeCell ref="D254:D255"/>
    <mergeCell ref="D256:D257"/>
    <mergeCell ref="B254:B255"/>
    <mergeCell ref="A254:A255"/>
    <mergeCell ref="C254:C255"/>
    <mergeCell ref="D260:D261"/>
    <mergeCell ref="BN260:BN261"/>
    <mergeCell ref="A262:E262"/>
    <mergeCell ref="D263:D264"/>
    <mergeCell ref="A256:A257"/>
    <mergeCell ref="B256:B257"/>
    <mergeCell ref="C256:C257"/>
    <mergeCell ref="A260:A261"/>
    <mergeCell ref="B260:B261"/>
    <mergeCell ref="BN239:BN240"/>
    <mergeCell ref="BN235:BN236"/>
    <mergeCell ref="BN233:BN234"/>
    <mergeCell ref="D273:D274"/>
    <mergeCell ref="BN271:BN272"/>
    <mergeCell ref="C271:C272"/>
    <mergeCell ref="C267:C268"/>
    <mergeCell ref="D267:D268"/>
    <mergeCell ref="D271:D272"/>
    <mergeCell ref="BN269:BN270"/>
    <mergeCell ref="D233:D234"/>
    <mergeCell ref="D235:D236"/>
    <mergeCell ref="BN243:BN244"/>
    <mergeCell ref="A247:E247"/>
    <mergeCell ref="C248:C249"/>
    <mergeCell ref="C252:C253"/>
    <mergeCell ref="BN250:BN251"/>
    <mergeCell ref="BN256:BN257"/>
    <mergeCell ref="BN248:BN249"/>
    <mergeCell ref="BN252:BN253"/>
    <mergeCell ref="BN265:BN266"/>
    <mergeCell ref="B263:B264"/>
    <mergeCell ref="C263:C264"/>
    <mergeCell ref="C260:C261"/>
    <mergeCell ref="C243:C244"/>
    <mergeCell ref="A225:A226"/>
    <mergeCell ref="BN245:BN246"/>
    <mergeCell ref="C225:C226"/>
    <mergeCell ref="D225:D226"/>
    <mergeCell ref="B248:B249"/>
    <mergeCell ref="A245:A246"/>
    <mergeCell ref="B245:B246"/>
    <mergeCell ref="C245:C246"/>
    <mergeCell ref="D245:D246"/>
    <mergeCell ref="D229:D230"/>
    <mergeCell ref="C241:C242"/>
    <mergeCell ref="A229:A230"/>
    <mergeCell ref="B231:B232"/>
    <mergeCell ref="A233:A234"/>
    <mergeCell ref="BN241:BN242"/>
    <mergeCell ref="D243:D244"/>
    <mergeCell ref="D231:D232"/>
    <mergeCell ref="D227:D228"/>
    <mergeCell ref="BN225:BN226"/>
    <mergeCell ref="BN229:BN230"/>
    <mergeCell ref="BN231:BN232"/>
    <mergeCell ref="A235:A236"/>
    <mergeCell ref="BN237:BN238"/>
    <mergeCell ref="B235:B236"/>
    <mergeCell ref="C235:C236"/>
    <mergeCell ref="B206:B207"/>
    <mergeCell ref="C206:C207"/>
    <mergeCell ref="A248:A249"/>
    <mergeCell ref="B241:B242"/>
    <mergeCell ref="A202:A203"/>
    <mergeCell ref="A211:A212"/>
    <mergeCell ref="B208:B209"/>
    <mergeCell ref="B213:B214"/>
    <mergeCell ref="C213:C214"/>
    <mergeCell ref="B215:B216"/>
    <mergeCell ref="B211:B212"/>
    <mergeCell ref="C211:C212"/>
    <mergeCell ref="B225:B226"/>
    <mergeCell ref="B229:B230"/>
    <mergeCell ref="C229:C230"/>
    <mergeCell ref="C231:C232"/>
    <mergeCell ref="B239:B240"/>
    <mergeCell ref="A241:A242"/>
    <mergeCell ref="A243:A244"/>
    <mergeCell ref="A237:A238"/>
    <mergeCell ref="B237:B238"/>
    <mergeCell ref="B243:B244"/>
    <mergeCell ref="BN208:BN209"/>
    <mergeCell ref="BN120:BN121"/>
    <mergeCell ref="BN197:BN198"/>
    <mergeCell ref="BN109:BN110"/>
    <mergeCell ref="A231:A232"/>
    <mergeCell ref="B233:B234"/>
    <mergeCell ref="C233:C234"/>
    <mergeCell ref="A227:A228"/>
    <mergeCell ref="B227:B228"/>
    <mergeCell ref="C227:C228"/>
    <mergeCell ref="BN179:BN180"/>
    <mergeCell ref="BN215:BN216"/>
    <mergeCell ref="BN219:BN220"/>
    <mergeCell ref="BN221:BN222"/>
    <mergeCell ref="BN206:BN207"/>
    <mergeCell ref="D223:D224"/>
    <mergeCell ref="BN223:BN224"/>
    <mergeCell ref="BN211:BN212"/>
    <mergeCell ref="D219:D220"/>
    <mergeCell ref="BN200:BN201"/>
    <mergeCell ref="BN188:BN189"/>
    <mergeCell ref="D213:D214"/>
    <mergeCell ref="BN213:BN214"/>
    <mergeCell ref="C188:C189"/>
    <mergeCell ref="BN173:BN174"/>
    <mergeCell ref="C173:C174"/>
    <mergeCell ref="A177:A178"/>
    <mergeCell ref="BN152:BN153"/>
    <mergeCell ref="BN171:BN172"/>
    <mergeCell ref="BN155:BN156"/>
    <mergeCell ref="BN140:BN141"/>
    <mergeCell ref="BN138:BN139"/>
    <mergeCell ref="A105:A106"/>
    <mergeCell ref="BN175:BN176"/>
    <mergeCell ref="BN107:BN108"/>
    <mergeCell ref="BN131:BN132"/>
    <mergeCell ref="BN122:BN123"/>
    <mergeCell ref="BN124:BN125"/>
    <mergeCell ref="BN116:BN117"/>
    <mergeCell ref="BN177:BN178"/>
    <mergeCell ref="C177:C178"/>
    <mergeCell ref="BN142:BN143"/>
    <mergeCell ref="B140:B141"/>
    <mergeCell ref="C140:C141"/>
    <mergeCell ref="D140:D141"/>
    <mergeCell ref="D116:D117"/>
    <mergeCell ref="A109:A110"/>
    <mergeCell ref="C113:C114"/>
    <mergeCell ref="BN190:BN191"/>
    <mergeCell ref="BN184:BN185"/>
    <mergeCell ref="D186:D187"/>
    <mergeCell ref="D190:D191"/>
    <mergeCell ref="BN186:BN187"/>
    <mergeCell ref="C190:C191"/>
    <mergeCell ref="C186:C187"/>
    <mergeCell ref="BN193:BN194"/>
    <mergeCell ref="BN195:BN196"/>
    <mergeCell ref="C184:C185"/>
    <mergeCell ref="BN181:BN182"/>
    <mergeCell ref="C179:C180"/>
    <mergeCell ref="C181:C182"/>
    <mergeCell ref="D195:D196"/>
    <mergeCell ref="B179:B180"/>
    <mergeCell ref="A190:A191"/>
    <mergeCell ref="A188:A189"/>
    <mergeCell ref="B16:B17"/>
    <mergeCell ref="C59:C60"/>
    <mergeCell ref="A170:E170"/>
    <mergeCell ref="A173:A174"/>
    <mergeCell ref="B173:B174"/>
    <mergeCell ref="A184:A185"/>
    <mergeCell ref="D142:D143"/>
    <mergeCell ref="A162:E162"/>
    <mergeCell ref="D138:D139"/>
    <mergeCell ref="D157:D158"/>
    <mergeCell ref="D175:D176"/>
    <mergeCell ref="D181:D182"/>
    <mergeCell ref="D184:D185"/>
    <mergeCell ref="C163:C164"/>
    <mergeCell ref="A160:A161"/>
    <mergeCell ref="B160:B161"/>
    <mergeCell ref="B184:B185"/>
    <mergeCell ref="C86:C87"/>
    <mergeCell ref="D86:D87"/>
    <mergeCell ref="C111:C112"/>
    <mergeCell ref="A77:A78"/>
    <mergeCell ref="A79:A80"/>
    <mergeCell ref="A84:A85"/>
    <mergeCell ref="C16:C17"/>
    <mergeCell ref="A30:A31"/>
    <mergeCell ref="D28:D29"/>
    <mergeCell ref="D30:D31"/>
    <mergeCell ref="D43:D44"/>
    <mergeCell ref="A57:A58"/>
    <mergeCell ref="B18:B19"/>
    <mergeCell ref="B36:B37"/>
    <mergeCell ref="C30:C31"/>
    <mergeCell ref="B49:B50"/>
    <mergeCell ref="B51:B52"/>
    <mergeCell ref="B53:B54"/>
    <mergeCell ref="B55:B56"/>
    <mergeCell ref="B57:B58"/>
    <mergeCell ref="A16:A17"/>
    <mergeCell ref="A18:A19"/>
    <mergeCell ref="A20:A21"/>
    <mergeCell ref="C53:C54"/>
    <mergeCell ref="B109:B110"/>
    <mergeCell ref="C109:C110"/>
    <mergeCell ref="B111:B112"/>
    <mergeCell ref="D109:D110"/>
    <mergeCell ref="D111:D112"/>
    <mergeCell ref="A111:A112"/>
    <mergeCell ref="C18:C19"/>
    <mergeCell ref="C20:C21"/>
    <mergeCell ref="C22:C23"/>
    <mergeCell ref="C24:C25"/>
    <mergeCell ref="B30:B31"/>
    <mergeCell ref="B32:B33"/>
    <mergeCell ref="A22:A23"/>
    <mergeCell ref="A24:A25"/>
    <mergeCell ref="A28:A29"/>
    <mergeCell ref="B22:B23"/>
    <mergeCell ref="A26:A27"/>
    <mergeCell ref="B20:B21"/>
    <mergeCell ref="B24:B25"/>
    <mergeCell ref="B26:B27"/>
    <mergeCell ref="B28:B29"/>
    <mergeCell ref="C26:C27"/>
    <mergeCell ref="C28:C29"/>
    <mergeCell ref="C32:C33"/>
    <mergeCell ref="A197:A198"/>
    <mergeCell ref="A200:A201"/>
    <mergeCell ref="A166:A167"/>
    <mergeCell ref="A32:A33"/>
    <mergeCell ref="B41:B42"/>
    <mergeCell ref="B43:B44"/>
    <mergeCell ref="B34:B35"/>
    <mergeCell ref="A34:A35"/>
    <mergeCell ref="A36:A37"/>
    <mergeCell ref="A39:A40"/>
    <mergeCell ref="A41:A42"/>
    <mergeCell ref="A38:BN38"/>
    <mergeCell ref="D32:D33"/>
    <mergeCell ref="C49:C50"/>
    <mergeCell ref="C51:C52"/>
    <mergeCell ref="C34:C35"/>
    <mergeCell ref="C36:C37"/>
    <mergeCell ref="C39:C40"/>
    <mergeCell ref="C41:C42"/>
    <mergeCell ref="C55:C56"/>
    <mergeCell ref="A63:A64"/>
    <mergeCell ref="A61:A62"/>
    <mergeCell ref="B107:B108"/>
    <mergeCell ref="C107:C108"/>
    <mergeCell ref="A67:A68"/>
    <mergeCell ref="D69:D70"/>
    <mergeCell ref="A69:A70"/>
    <mergeCell ref="B69:B70"/>
    <mergeCell ref="C73:C74"/>
    <mergeCell ref="A65:A66"/>
    <mergeCell ref="D67:D68"/>
    <mergeCell ref="C61:C62"/>
    <mergeCell ref="D171:D172"/>
    <mergeCell ref="A165:E165"/>
    <mergeCell ref="D107:D108"/>
    <mergeCell ref="D124:D125"/>
    <mergeCell ref="A137:E137"/>
    <mergeCell ref="B138:B139"/>
    <mergeCell ref="C138:C139"/>
    <mergeCell ref="C133:C134"/>
    <mergeCell ref="B144:B145"/>
    <mergeCell ref="A129:A130"/>
    <mergeCell ref="B127:B128"/>
    <mergeCell ref="A142:A143"/>
    <mergeCell ref="B142:B143"/>
    <mergeCell ref="C142:C143"/>
    <mergeCell ref="D113:D114"/>
    <mergeCell ref="A107:A108"/>
    <mergeCell ref="A75:A76"/>
    <mergeCell ref="B77:B78"/>
    <mergeCell ref="C77:C78"/>
    <mergeCell ref="D71:D72"/>
    <mergeCell ref="D73:D74"/>
    <mergeCell ref="D77:D78"/>
    <mergeCell ref="D75:D76"/>
    <mergeCell ref="B71:B72"/>
    <mergeCell ref="C71:C72"/>
    <mergeCell ref="A73:A74"/>
    <mergeCell ref="B73:B74"/>
    <mergeCell ref="A71:A72"/>
    <mergeCell ref="BN22:BN23"/>
    <mergeCell ref="BN24:BN25"/>
    <mergeCell ref="BN26:BN27"/>
    <mergeCell ref="BN28:BN29"/>
    <mergeCell ref="BN30:BN31"/>
    <mergeCell ref="BN34:BN35"/>
    <mergeCell ref="BN36:BN37"/>
    <mergeCell ref="BN39:BN40"/>
    <mergeCell ref="BN41:BN42"/>
    <mergeCell ref="C63:C64"/>
    <mergeCell ref="C69:C70"/>
    <mergeCell ref="BN71:BN72"/>
    <mergeCell ref="D79:D80"/>
    <mergeCell ref="D82:D83"/>
    <mergeCell ref="B79:B80"/>
    <mergeCell ref="C79:C80"/>
    <mergeCell ref="B82:B83"/>
    <mergeCell ref="D61:D62"/>
    <mergeCell ref="BN69:BN70"/>
    <mergeCell ref="BN82:BN83"/>
    <mergeCell ref="BN63:BN64"/>
    <mergeCell ref="D63:D64"/>
    <mergeCell ref="B63:B64"/>
    <mergeCell ref="BN67:BN68"/>
    <mergeCell ref="B75:B76"/>
    <mergeCell ref="C65:C66"/>
    <mergeCell ref="B61:B62"/>
    <mergeCell ref="B65:B66"/>
    <mergeCell ref="D65:D66"/>
    <mergeCell ref="B67:B68"/>
    <mergeCell ref="C67:C68"/>
    <mergeCell ref="A81:BN81"/>
    <mergeCell ref="A82:A83"/>
    <mergeCell ref="B84:B85"/>
    <mergeCell ref="N355:O357"/>
    <mergeCell ref="P355:Q355"/>
    <mergeCell ref="P356:Q356"/>
    <mergeCell ref="P357:Q357"/>
    <mergeCell ref="R355:S357"/>
    <mergeCell ref="BN32:BN33"/>
    <mergeCell ref="BN49:BN50"/>
    <mergeCell ref="BN51:BN52"/>
    <mergeCell ref="BN53:BN54"/>
    <mergeCell ref="BN55:BN56"/>
    <mergeCell ref="BN57:BN58"/>
    <mergeCell ref="BN59:BN60"/>
    <mergeCell ref="BN61:BN62"/>
    <mergeCell ref="BN43:BN44"/>
    <mergeCell ref="BN45:BN46"/>
    <mergeCell ref="BN47:BN48"/>
    <mergeCell ref="BM353:BM357"/>
    <mergeCell ref="BN353:BN357"/>
    <mergeCell ref="BN84:BN85"/>
    <mergeCell ref="BN86:BN87"/>
    <mergeCell ref="BN111:BN112"/>
    <mergeCell ref="BN65:BN66"/>
    <mergeCell ref="BN77:BN78"/>
    <mergeCell ref="BN14:BN15"/>
    <mergeCell ref="BN16:BN17"/>
    <mergeCell ref="BN18:BN19"/>
    <mergeCell ref="BN20:BN21"/>
    <mergeCell ref="J10:M10"/>
    <mergeCell ref="N10:Q10"/>
    <mergeCell ref="R10:U10"/>
    <mergeCell ref="V10:Y10"/>
    <mergeCell ref="BM9:BN11"/>
    <mergeCell ref="BN12:BN13"/>
    <mergeCell ref="AS10:AV10"/>
    <mergeCell ref="AW10:AZ10"/>
    <mergeCell ref="AI10:AJ10"/>
    <mergeCell ref="AD10:AH10"/>
    <mergeCell ref="AK10:AN10"/>
    <mergeCell ref="A349:A350"/>
    <mergeCell ref="B349:B350"/>
    <mergeCell ref="C349:C350"/>
    <mergeCell ref="D349:D350"/>
    <mergeCell ref="BN349:BN350"/>
    <mergeCell ref="A327:A328"/>
    <mergeCell ref="A338:A339"/>
    <mergeCell ref="B338:B339"/>
    <mergeCell ref="C338:C339"/>
    <mergeCell ref="D338:D339"/>
    <mergeCell ref="BN338:BN339"/>
    <mergeCell ref="A343:A344"/>
    <mergeCell ref="B343:B344"/>
    <mergeCell ref="C343:C344"/>
    <mergeCell ref="D343:D344"/>
    <mergeCell ref="BN343:BN344"/>
    <mergeCell ref="BN327:BN328"/>
    <mergeCell ref="A329:A330"/>
    <mergeCell ref="B329:B330"/>
    <mergeCell ref="C329:C330"/>
    <mergeCell ref="D329:D330"/>
    <mergeCell ref="BN329:BN330"/>
    <mergeCell ref="B332:B333"/>
    <mergeCell ref="C332:C333"/>
  </mergeCells>
  <phoneticPr fontId="18" type="noConversion"/>
  <printOptions horizontalCentered="1"/>
  <pageMargins left="0.39370078740157483" right="0.43307086614173229" top="0.39370078740157483" bottom="0.31496062992125984" header="0" footer="0.15748031496062992"/>
  <pageSetup paperSize="3" scale="41" orientation="landscape" r:id="rId1"/>
  <headerFooter alignWithMargins="0">
    <oddFooter>Página &amp;P&amp;RFT-SST-023 Formato Cronograma de Capacitación y Entrenamiento Anual</oddFooter>
  </headerFooter>
  <rowBreaks count="1" manualBreakCount="1">
    <brk id="101" max="57" man="1"/>
  </rowBreaks>
  <ignoredErrors>
    <ignoredError sqref="AZ6" numberStoredAsText="1"/>
    <ignoredError sqref="BM88 BM325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H371"/>
  <sheetViews>
    <sheetView view="pageBreakPreview" zoomScale="60" zoomScaleNormal="100" workbookViewId="0">
      <selection activeCell="DU21" sqref="DU21"/>
    </sheetView>
  </sheetViews>
  <sheetFormatPr baseColWidth="10" defaultColWidth="9.140625" defaultRowHeight="13.5" x14ac:dyDescent="0.25"/>
  <cols>
    <col min="1" max="1" width="6.7109375" style="1" customWidth="1"/>
    <col min="2" max="2" width="45.140625" style="1" customWidth="1"/>
    <col min="3" max="4" width="44.140625" style="1" customWidth="1"/>
    <col min="5" max="5" width="6.5703125" style="7" customWidth="1"/>
    <col min="6" max="6" width="5.85546875" style="6" customWidth="1"/>
    <col min="7" max="8" width="3.5703125" style="6" customWidth="1"/>
    <col min="9" max="9" width="4.7109375" style="6" customWidth="1"/>
    <col min="10" max="14" width="3.5703125" style="6" customWidth="1"/>
    <col min="15" max="15" width="4.7109375" style="6" customWidth="1"/>
    <col min="16" max="16" width="4.28515625" style="6" customWidth="1"/>
    <col min="17" max="17" width="5" style="6" customWidth="1"/>
    <col min="18" max="18" width="4.7109375" style="6" customWidth="1"/>
    <col min="19" max="19" width="5" style="6" customWidth="1"/>
    <col min="20" max="20" width="4.7109375" style="6" customWidth="1"/>
    <col min="21" max="21" width="4.28515625" style="6" customWidth="1"/>
    <col min="22" max="22" width="4.7109375" style="6" customWidth="1"/>
    <col min="23" max="23" width="5.28515625" style="6" customWidth="1"/>
    <col min="24" max="24" width="5" style="6" customWidth="1"/>
    <col min="25" max="25" width="6.7109375" style="6" customWidth="1"/>
    <col min="26" max="26" width="5.42578125" style="6" customWidth="1"/>
    <col min="27" max="27" width="5.5703125" style="6" customWidth="1"/>
    <col min="28" max="28" width="4.5703125" style="6" customWidth="1"/>
    <col min="29" max="29" width="5.5703125" style="6" customWidth="1"/>
    <col min="30" max="30" width="5.42578125" style="6" customWidth="1"/>
    <col min="31" max="31" width="5.7109375" style="6" customWidth="1"/>
    <col min="32" max="32" width="5.28515625" style="6" customWidth="1"/>
    <col min="33" max="33" width="4.5703125" style="6" customWidth="1"/>
    <col min="34" max="34" width="5.42578125" style="6" customWidth="1"/>
    <col min="35" max="35" width="6.140625" style="6" customWidth="1"/>
    <col min="36" max="36" width="5.85546875" style="6" customWidth="1"/>
    <col min="37" max="38" width="3.5703125" style="6" customWidth="1"/>
    <col min="39" max="39" width="4.7109375" style="6" customWidth="1"/>
    <col min="40" max="44" width="3.5703125" style="6" customWidth="1"/>
    <col min="45" max="45" width="4.7109375" style="6" customWidth="1"/>
    <col min="46" max="46" width="4.28515625" style="6" customWidth="1"/>
    <col min="47" max="47" width="5" style="6" customWidth="1"/>
    <col min="48" max="48" width="4.7109375" style="6" customWidth="1"/>
    <col min="49" max="49" width="5" style="6" customWidth="1"/>
    <col min="50" max="50" width="4.7109375" style="6" customWidth="1"/>
    <col min="51" max="51" width="4.28515625" style="6" customWidth="1"/>
    <col min="52" max="52" width="4.7109375" style="6" customWidth="1"/>
    <col min="53" max="53" width="5.28515625" style="6" customWidth="1"/>
    <col min="54" max="54" width="5" style="6" customWidth="1"/>
    <col min="55" max="55" width="6.7109375" style="6" customWidth="1"/>
    <col min="56" max="56" width="5.42578125" style="6" customWidth="1"/>
    <col min="57" max="57" width="5.5703125" style="6" customWidth="1"/>
    <col min="58" max="58" width="4.5703125" style="6" customWidth="1"/>
    <col min="59" max="59" width="5.5703125" style="6" customWidth="1"/>
    <col min="60" max="60" width="5.42578125" style="6" customWidth="1"/>
    <col min="61" max="61" width="5.7109375" style="6" customWidth="1"/>
    <col min="62" max="62" width="5.28515625" style="6" customWidth="1"/>
    <col min="63" max="63" width="4.5703125" style="6" customWidth="1"/>
    <col min="64" max="64" width="5.42578125" style="6" customWidth="1"/>
    <col min="65" max="66" width="6.140625" style="6" customWidth="1"/>
    <col min="67" max="67" width="5.85546875" style="6" customWidth="1"/>
    <col min="68" max="69" width="3.5703125" style="6" customWidth="1"/>
    <col min="70" max="70" width="4.7109375" style="6" customWidth="1"/>
    <col min="71" max="75" width="3.5703125" style="6" customWidth="1"/>
    <col min="76" max="76" width="4.7109375" style="6" customWidth="1"/>
    <col min="77" max="77" width="4.28515625" style="6" customWidth="1"/>
    <col min="78" max="78" width="5" style="6" customWidth="1"/>
    <col min="79" max="79" width="4.7109375" style="6" customWidth="1"/>
    <col min="80" max="80" width="5" style="6" customWidth="1"/>
    <col min="81" max="81" width="4.7109375" style="6" customWidth="1"/>
    <col min="82" max="82" width="4.28515625" style="6" customWidth="1"/>
    <col min="83" max="83" width="4.7109375" style="6" customWidth="1"/>
    <col min="84" max="84" width="5.28515625" style="6" customWidth="1"/>
    <col min="85" max="85" width="5" style="6" customWidth="1"/>
    <col min="86" max="86" width="6.7109375" style="6" customWidth="1"/>
    <col min="87" max="87" width="5.42578125" style="6" customWidth="1"/>
    <col min="88" max="88" width="5.5703125" style="6" customWidth="1"/>
    <col min="89" max="89" width="4.5703125" style="6" customWidth="1"/>
    <col min="90" max="90" width="5.5703125" style="6" customWidth="1"/>
    <col min="91" max="91" width="5.42578125" style="6" customWidth="1"/>
    <col min="92" max="92" width="5.7109375" style="6" customWidth="1"/>
    <col min="93" max="93" width="5.28515625" style="6" customWidth="1"/>
    <col min="94" max="94" width="4.5703125" style="6" customWidth="1"/>
    <col min="95" max="95" width="5.42578125" style="6" customWidth="1"/>
    <col min="96" max="96" width="6.140625" style="6" customWidth="1"/>
    <col min="97" max="97" width="5.85546875" style="6" customWidth="1"/>
    <col min="98" max="99" width="3.5703125" style="6" customWidth="1"/>
    <col min="100" max="100" width="4.7109375" style="6" customWidth="1"/>
    <col min="101" max="105" width="3.5703125" style="6" customWidth="1"/>
    <col min="106" max="106" width="4.7109375" style="6" customWidth="1"/>
    <col min="107" max="107" width="4.28515625" style="6" customWidth="1"/>
    <col min="108" max="108" width="5" style="6" customWidth="1"/>
    <col min="109" max="109" width="4.7109375" style="6" customWidth="1"/>
    <col min="110" max="110" width="5" style="6" customWidth="1"/>
    <col min="111" max="111" width="4.7109375" style="6" customWidth="1"/>
    <col min="112" max="112" width="4.28515625" style="6" customWidth="1"/>
    <col min="113" max="113" width="4.7109375" style="6" customWidth="1"/>
    <col min="114" max="114" width="5.28515625" style="6" customWidth="1"/>
    <col min="115" max="115" width="5" style="6" customWidth="1"/>
    <col min="116" max="116" width="6.7109375" style="6" customWidth="1"/>
    <col min="117" max="117" width="5.42578125" style="6" customWidth="1"/>
    <col min="118" max="118" width="5.5703125" style="6" customWidth="1"/>
    <col min="119" max="119" width="4.5703125" style="6" customWidth="1"/>
    <col min="120" max="120" width="5.5703125" style="6" customWidth="1"/>
    <col min="121" max="121" width="5.42578125" style="6" customWidth="1"/>
    <col min="122" max="122" width="5.7109375" style="6" customWidth="1"/>
    <col min="123" max="123" width="5.28515625" style="6" customWidth="1"/>
    <col min="124" max="124" width="4.5703125" style="6" customWidth="1"/>
    <col min="125" max="125" width="5.42578125" style="6" customWidth="1"/>
    <col min="126" max="126" width="6.140625" style="6" customWidth="1"/>
    <col min="127" max="127" width="5.85546875" style="6" customWidth="1"/>
    <col min="128" max="129" width="3.5703125" style="6" customWidth="1"/>
    <col min="130" max="130" width="4.7109375" style="6" customWidth="1"/>
    <col min="131" max="135" width="3.5703125" style="6" customWidth="1"/>
    <col min="136" max="136" width="4.7109375" style="6" customWidth="1"/>
    <col min="137" max="137" width="4.28515625" style="6" customWidth="1"/>
    <col min="138" max="138" width="5" style="6" customWidth="1"/>
    <col min="139" max="139" width="4.7109375" style="6" customWidth="1"/>
    <col min="140" max="140" width="5" style="6" customWidth="1"/>
    <col min="141" max="141" width="4.7109375" style="6" customWidth="1"/>
    <col min="142" max="142" width="4.28515625" style="6" customWidth="1"/>
    <col min="143" max="143" width="4.7109375" style="6" customWidth="1"/>
    <col min="144" max="144" width="5.28515625" style="6" customWidth="1"/>
    <col min="145" max="145" width="5" style="6" customWidth="1"/>
    <col min="146" max="146" width="6.7109375" style="6" customWidth="1"/>
    <col min="147" max="147" width="5.42578125" style="6" customWidth="1"/>
    <col min="148" max="148" width="5.5703125" style="6" customWidth="1"/>
    <col min="149" max="149" width="4.5703125" style="6" customWidth="1"/>
    <col min="150" max="150" width="5.5703125" style="6" customWidth="1"/>
    <col min="151" max="151" width="5.42578125" style="6" customWidth="1"/>
    <col min="152" max="152" width="5.7109375" style="6" customWidth="1"/>
    <col min="153" max="153" width="5.28515625" style="6" customWidth="1"/>
    <col min="154" max="154" width="4.5703125" style="6" customWidth="1"/>
    <col min="155" max="155" width="5.42578125" style="6" customWidth="1"/>
    <col min="156" max="156" width="6.140625" style="6" customWidth="1"/>
    <col min="157" max="157" width="5.85546875" style="6" customWidth="1"/>
    <col min="158" max="159" width="3.5703125" style="6" customWidth="1"/>
    <col min="160" max="160" width="4.7109375" style="6" customWidth="1"/>
    <col min="161" max="165" width="3.5703125" style="6" customWidth="1"/>
    <col min="166" max="166" width="4.7109375" style="6" customWidth="1"/>
    <col min="167" max="167" width="4.28515625" style="6" customWidth="1"/>
    <col min="168" max="168" width="5" style="6" customWidth="1"/>
    <col min="169" max="169" width="4.7109375" style="6" customWidth="1"/>
    <col min="170" max="170" width="5" style="6" customWidth="1"/>
    <col min="171" max="171" width="4.7109375" style="6" customWidth="1"/>
    <col min="172" max="172" width="4.28515625" style="6" customWidth="1"/>
    <col min="173" max="173" width="4.7109375" style="6" customWidth="1"/>
    <col min="174" max="174" width="5.28515625" style="6" customWidth="1"/>
    <col min="175" max="175" width="5" style="6" customWidth="1"/>
    <col min="176" max="176" width="6.7109375" style="6" customWidth="1"/>
    <col min="177" max="177" width="5.42578125" style="6" customWidth="1"/>
    <col min="178" max="178" width="5.5703125" style="6" customWidth="1"/>
    <col min="179" max="179" width="4.5703125" style="6" customWidth="1"/>
    <col min="180" max="180" width="5.5703125" style="6" customWidth="1"/>
    <col min="181" max="181" width="5.42578125" style="6" customWidth="1"/>
    <col min="182" max="182" width="5.7109375" style="6" customWidth="1"/>
    <col min="183" max="183" width="5.28515625" style="6" customWidth="1"/>
    <col min="184" max="184" width="4.5703125" style="6" customWidth="1"/>
    <col min="185" max="185" width="5.42578125" style="6" customWidth="1"/>
    <col min="186" max="186" width="6.140625" style="6" customWidth="1"/>
    <col min="187" max="187" width="5.85546875" style="6" customWidth="1"/>
    <col min="188" max="189" width="3.5703125" style="6" customWidth="1"/>
    <col min="190" max="190" width="4.7109375" style="6" customWidth="1"/>
    <col min="191" max="195" width="3.5703125" style="6" customWidth="1"/>
    <col min="196" max="196" width="4.7109375" style="6" customWidth="1"/>
    <col min="197" max="197" width="4.28515625" style="6" customWidth="1"/>
    <col min="198" max="198" width="5" style="6" customWidth="1"/>
    <col min="199" max="199" width="4.7109375" style="6" customWidth="1"/>
    <col min="200" max="200" width="5" style="6" customWidth="1"/>
    <col min="201" max="201" width="4.7109375" style="6" customWidth="1"/>
    <col min="202" max="202" width="4.28515625" style="6" customWidth="1"/>
    <col min="203" max="203" width="4.7109375" style="6" customWidth="1"/>
    <col min="204" max="204" width="5.28515625" style="6" customWidth="1"/>
    <col min="205" max="205" width="5" style="6" customWidth="1"/>
    <col min="206" max="206" width="6.7109375" style="6" customWidth="1"/>
    <col min="207" max="207" width="5.42578125" style="6" customWidth="1"/>
    <col min="208" max="208" width="5.5703125" style="6" customWidth="1"/>
    <col min="209" max="209" width="4.5703125" style="6" customWidth="1"/>
    <col min="210" max="210" width="5.5703125" style="6" customWidth="1"/>
    <col min="211" max="211" width="5.42578125" style="6" customWidth="1"/>
    <col min="212" max="212" width="5.7109375" style="6" customWidth="1"/>
    <col min="213" max="213" width="5.28515625" style="6" customWidth="1"/>
    <col min="214" max="214" width="4.5703125" style="6" customWidth="1"/>
    <col min="215" max="215" width="5.42578125" style="6" customWidth="1"/>
    <col min="216" max="216" width="6.140625" style="6" customWidth="1"/>
    <col min="217" max="16384" width="9.140625" style="1"/>
  </cols>
  <sheetData>
    <row r="1" spans="1:216" ht="15" customHeight="1" x14ac:dyDescent="0.25">
      <c r="A1" s="135"/>
      <c r="B1" s="136"/>
      <c r="C1" s="137"/>
      <c r="D1" s="159" t="s">
        <v>134</v>
      </c>
      <c r="E1" s="159"/>
      <c r="F1" s="159"/>
      <c r="G1" s="159"/>
      <c r="H1" s="159"/>
      <c r="I1" s="159"/>
      <c r="J1" s="159"/>
      <c r="K1" s="159"/>
      <c r="L1" s="159"/>
      <c r="M1" s="159"/>
      <c r="N1" s="159"/>
      <c r="O1" s="159"/>
      <c r="P1" s="159"/>
      <c r="Q1" s="159"/>
      <c r="R1" s="159"/>
      <c r="S1" s="159"/>
      <c r="T1" s="159"/>
      <c r="U1" s="159"/>
      <c r="V1" s="159"/>
      <c r="W1" s="159"/>
      <c r="X1" s="159"/>
      <c r="Y1" s="159"/>
      <c r="Z1" s="159"/>
      <c r="AA1" s="159"/>
      <c r="AB1" s="159"/>
      <c r="AC1" s="159"/>
      <c r="AD1" s="159"/>
      <c r="AE1" s="159"/>
      <c r="AF1" s="159"/>
      <c r="AG1" s="159"/>
      <c r="AH1" s="159"/>
      <c r="AI1" s="159"/>
      <c r="AJ1" s="159"/>
      <c r="AK1" s="159"/>
      <c r="AL1" s="159"/>
      <c r="AM1" s="159"/>
      <c r="AN1" s="159"/>
      <c r="AO1" s="159"/>
      <c r="AP1" s="159"/>
      <c r="AQ1" s="159"/>
      <c r="AR1" s="159"/>
      <c r="AS1" s="159"/>
      <c r="AT1" s="159"/>
      <c r="AU1" s="159"/>
      <c r="AV1" s="159"/>
      <c r="AW1" s="159"/>
      <c r="AX1" s="159"/>
      <c r="AY1" s="159"/>
      <c r="AZ1" s="159"/>
      <c r="BA1" s="159"/>
      <c r="BB1" s="159"/>
      <c r="BC1" s="159"/>
      <c r="BD1" s="159"/>
      <c r="BE1" s="159"/>
      <c r="BF1" s="159"/>
      <c r="BG1" s="159"/>
      <c r="BH1" s="159"/>
      <c r="BI1" s="159"/>
      <c r="BJ1" s="159"/>
      <c r="BK1" s="159"/>
      <c r="BL1" s="159"/>
      <c r="BM1" s="159"/>
      <c r="BN1" s="159"/>
      <c r="BO1" s="159"/>
      <c r="BP1" s="159"/>
      <c r="BQ1" s="159"/>
      <c r="BR1" s="159"/>
      <c r="BS1" s="159"/>
      <c r="BT1" s="159"/>
      <c r="BU1" s="159"/>
      <c r="BV1" s="159"/>
      <c r="BW1" s="159"/>
      <c r="BX1" s="159"/>
      <c r="BY1" s="159"/>
      <c r="BZ1" s="159"/>
      <c r="CA1" s="159"/>
      <c r="CB1" s="159"/>
      <c r="CC1" s="159"/>
      <c r="CD1" s="159"/>
      <c r="CE1" s="159"/>
      <c r="CF1" s="159"/>
      <c r="CG1" s="159"/>
      <c r="CH1" s="41"/>
      <c r="CI1" s="42"/>
      <c r="CJ1" s="41"/>
      <c r="CK1" s="41"/>
      <c r="CL1" s="41"/>
      <c r="CM1" s="41"/>
      <c r="CN1" s="41"/>
      <c r="CO1" s="41"/>
      <c r="CP1" s="41"/>
      <c r="CQ1" s="41"/>
      <c r="CR1" s="41"/>
      <c r="CS1" s="41"/>
      <c r="CT1" s="41"/>
      <c r="CU1" s="41"/>
      <c r="CV1" s="41"/>
      <c r="CW1" s="41"/>
      <c r="CX1" s="41"/>
      <c r="CY1" s="41"/>
      <c r="CZ1" s="41"/>
      <c r="DA1" s="41"/>
      <c r="DB1" s="41"/>
      <c r="DC1" s="41"/>
      <c r="DD1" s="41"/>
      <c r="DE1" s="41"/>
      <c r="DF1" s="41"/>
      <c r="DG1" s="41"/>
      <c r="DH1" s="41"/>
      <c r="DI1" s="41"/>
      <c r="DJ1" s="41"/>
      <c r="DK1" s="41"/>
      <c r="DL1" s="41"/>
      <c r="DM1" s="42"/>
      <c r="DN1" s="41"/>
      <c r="DO1" s="41"/>
      <c r="DP1" s="41"/>
      <c r="DQ1" s="41"/>
      <c r="DR1" s="41"/>
      <c r="DS1" s="41"/>
      <c r="DT1" s="41"/>
      <c r="DU1" s="41"/>
      <c r="DV1" s="41"/>
      <c r="DW1" s="41"/>
      <c r="DX1" s="41"/>
      <c r="DY1" s="41"/>
      <c r="DZ1" s="41"/>
      <c r="EA1" s="41"/>
      <c r="EB1" s="41"/>
      <c r="EC1" s="41"/>
      <c r="ED1" s="41"/>
      <c r="EE1" s="41"/>
      <c r="EF1" s="41"/>
      <c r="EG1" s="41"/>
      <c r="EH1" s="41"/>
      <c r="EI1" s="41"/>
      <c r="EJ1" s="41"/>
      <c r="EK1" s="41"/>
      <c r="EL1" s="41"/>
      <c r="EM1" s="41"/>
      <c r="EN1" s="41"/>
      <c r="EO1" s="41"/>
      <c r="EP1" s="41"/>
      <c r="EQ1" s="42"/>
      <c r="ER1" s="41"/>
      <c r="ES1" s="41"/>
      <c r="ET1" s="41"/>
      <c r="EU1" s="41"/>
      <c r="EV1" s="41"/>
      <c r="EW1" s="41"/>
      <c r="EX1" s="41"/>
      <c r="EY1" s="41"/>
      <c r="EZ1" s="41"/>
      <c r="FA1" s="41"/>
      <c r="FB1" s="41"/>
      <c r="FC1" s="41"/>
      <c r="FD1" s="41"/>
      <c r="FE1" s="41"/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41"/>
      <c r="FR1" s="41"/>
      <c r="FS1" s="41"/>
      <c r="FT1" s="41"/>
      <c r="FU1" s="42"/>
      <c r="FV1" s="41"/>
      <c r="FW1" s="41"/>
      <c r="FX1" s="41"/>
      <c r="FY1" s="41"/>
      <c r="FZ1" s="41"/>
      <c r="GA1" s="41"/>
      <c r="GB1" s="41"/>
      <c r="GC1" s="41"/>
      <c r="GD1" s="41"/>
      <c r="GE1" s="41"/>
      <c r="GF1" s="41"/>
      <c r="GG1" s="41"/>
      <c r="GH1" s="41"/>
      <c r="GI1" s="41"/>
      <c r="GJ1" s="41"/>
      <c r="GK1" s="41"/>
      <c r="GL1" s="41"/>
      <c r="GM1" s="41"/>
      <c r="GN1" s="41"/>
      <c r="GO1" s="41"/>
      <c r="GP1" s="41"/>
      <c r="GQ1" s="41"/>
      <c r="GR1" s="41"/>
      <c r="GS1" s="41"/>
      <c r="GT1" s="41"/>
      <c r="GU1" s="41"/>
      <c r="GV1" s="41"/>
      <c r="GW1" s="41"/>
      <c r="GX1" s="41"/>
      <c r="GY1" s="42"/>
      <c r="GZ1" s="41"/>
      <c r="HA1" s="41"/>
      <c r="HB1" s="41"/>
      <c r="HC1" s="41"/>
      <c r="HD1" s="41"/>
      <c r="HE1" s="41"/>
      <c r="HF1" s="41"/>
      <c r="HG1" s="41"/>
      <c r="HH1" s="41"/>
    </row>
    <row r="2" spans="1:216" ht="15" customHeight="1" x14ac:dyDescent="0.25">
      <c r="A2" s="138"/>
      <c r="B2" s="139"/>
      <c r="C2" s="140"/>
      <c r="D2" s="160" t="s">
        <v>229</v>
      </c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  <c r="U2" s="161"/>
      <c r="V2" s="161"/>
      <c r="W2" s="161"/>
      <c r="X2" s="161"/>
      <c r="Y2" s="161"/>
      <c r="Z2" s="161"/>
      <c r="AA2" s="161"/>
      <c r="AB2" s="161"/>
      <c r="AC2" s="161"/>
      <c r="AD2" s="161"/>
      <c r="AE2" s="161"/>
      <c r="AF2" s="161"/>
      <c r="AG2" s="161"/>
      <c r="AH2" s="161"/>
      <c r="AI2" s="161"/>
      <c r="AJ2" s="161"/>
      <c r="AK2" s="161"/>
      <c r="AL2" s="161"/>
      <c r="AM2" s="161"/>
      <c r="AN2" s="161"/>
      <c r="AO2" s="161"/>
      <c r="AP2" s="161"/>
      <c r="AQ2" s="161"/>
      <c r="AR2" s="161"/>
      <c r="AS2" s="161"/>
      <c r="AT2" s="161"/>
      <c r="AU2" s="164" t="s">
        <v>135</v>
      </c>
      <c r="AV2" s="164"/>
      <c r="AW2" s="164"/>
      <c r="AX2" s="164"/>
      <c r="AY2" s="164"/>
      <c r="AZ2" s="164"/>
      <c r="BA2" s="164"/>
      <c r="BB2" s="164"/>
      <c r="BC2" s="164"/>
      <c r="BD2" s="164"/>
      <c r="BE2" s="164"/>
      <c r="BF2" s="164"/>
      <c r="BG2" s="164"/>
      <c r="BH2" s="164"/>
      <c r="BI2" s="164"/>
      <c r="BJ2" s="164"/>
      <c r="BK2" s="164"/>
      <c r="BL2" s="164"/>
      <c r="BM2" s="164"/>
      <c r="BN2" s="164"/>
      <c r="BO2" s="164"/>
      <c r="BP2" s="164"/>
      <c r="BQ2" s="164"/>
      <c r="BR2" s="164"/>
      <c r="BS2" s="164"/>
      <c r="BT2" s="164"/>
      <c r="BU2" s="164"/>
      <c r="BV2" s="164"/>
      <c r="BW2" s="164"/>
      <c r="BX2" s="164"/>
      <c r="BY2" s="164"/>
      <c r="BZ2" s="164"/>
      <c r="CA2" s="164"/>
      <c r="CB2" s="164"/>
      <c r="CC2" s="164"/>
      <c r="CD2" s="164"/>
      <c r="CE2" s="164"/>
      <c r="CF2" s="164"/>
      <c r="CG2" s="165"/>
      <c r="CH2" s="41"/>
      <c r="CI2" s="42"/>
      <c r="CJ2" s="41"/>
      <c r="CK2" s="41"/>
      <c r="CL2" s="41"/>
      <c r="CM2" s="41"/>
      <c r="CN2" s="41"/>
      <c r="CO2" s="41"/>
      <c r="CP2" s="41"/>
      <c r="CQ2" s="41"/>
      <c r="CR2" s="41"/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/>
      <c r="DK2" s="41"/>
      <c r="DL2" s="41"/>
      <c r="DM2" s="42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/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2"/>
      <c r="ER2" s="41"/>
      <c r="ES2" s="41"/>
      <c r="ET2" s="41"/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  <c r="FL2" s="41"/>
      <c r="FM2" s="41"/>
      <c r="FN2" s="41"/>
      <c r="FO2" s="41"/>
      <c r="FP2" s="41"/>
      <c r="FQ2" s="41"/>
      <c r="FR2" s="41"/>
      <c r="FS2" s="41"/>
      <c r="FT2" s="41"/>
      <c r="FU2" s="42"/>
      <c r="FV2" s="41"/>
      <c r="FW2" s="41"/>
      <c r="FX2" s="41"/>
      <c r="FY2" s="41"/>
      <c r="FZ2" s="41"/>
      <c r="GA2" s="41"/>
      <c r="GB2" s="41"/>
      <c r="GC2" s="41"/>
      <c r="GD2" s="41"/>
      <c r="GE2" s="41"/>
      <c r="GF2" s="41"/>
      <c r="GG2" s="41"/>
      <c r="GH2" s="41"/>
      <c r="GI2" s="41"/>
      <c r="GJ2" s="41"/>
      <c r="GK2" s="41"/>
      <c r="GL2" s="41"/>
      <c r="GM2" s="41"/>
      <c r="GN2" s="41"/>
      <c r="GO2" s="41"/>
      <c r="GP2" s="41"/>
      <c r="GQ2" s="41"/>
      <c r="GR2" s="41"/>
      <c r="GS2" s="41"/>
      <c r="GT2" s="41"/>
      <c r="GU2" s="41"/>
      <c r="GV2" s="41"/>
      <c r="GW2" s="41"/>
      <c r="GX2" s="41"/>
      <c r="GY2" s="42"/>
      <c r="GZ2" s="41"/>
      <c r="HA2" s="41"/>
      <c r="HB2" s="41"/>
      <c r="HC2" s="41"/>
      <c r="HD2" s="41"/>
      <c r="HE2" s="41"/>
      <c r="HF2" s="41"/>
      <c r="HG2" s="41"/>
      <c r="HH2" s="41"/>
    </row>
    <row r="3" spans="1:216" ht="58.5" customHeight="1" x14ac:dyDescent="0.25">
      <c r="A3" s="141"/>
      <c r="B3" s="142"/>
      <c r="C3" s="143"/>
      <c r="D3" s="162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  <c r="AG3" s="163"/>
      <c r="AH3" s="163"/>
      <c r="AI3" s="163"/>
      <c r="AJ3" s="163"/>
      <c r="AK3" s="163"/>
      <c r="AL3" s="163"/>
      <c r="AM3" s="163"/>
      <c r="AN3" s="163"/>
      <c r="AO3" s="163"/>
      <c r="AP3" s="163"/>
      <c r="AQ3" s="163"/>
      <c r="AR3" s="163"/>
      <c r="AS3" s="163"/>
      <c r="AT3" s="163"/>
      <c r="AU3" s="166"/>
      <c r="AV3" s="166"/>
      <c r="AW3" s="166"/>
      <c r="AX3" s="166"/>
      <c r="AY3" s="166"/>
      <c r="AZ3" s="166"/>
      <c r="BA3" s="166"/>
      <c r="BB3" s="166"/>
      <c r="BC3" s="166"/>
      <c r="BD3" s="166"/>
      <c r="BE3" s="166"/>
      <c r="BF3" s="166"/>
      <c r="BG3" s="166"/>
      <c r="BH3" s="166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6"/>
      <c r="BY3" s="166"/>
      <c r="BZ3" s="166"/>
      <c r="CA3" s="166"/>
      <c r="CB3" s="166"/>
      <c r="CC3" s="166"/>
      <c r="CD3" s="166"/>
      <c r="CE3" s="166"/>
      <c r="CF3" s="166"/>
      <c r="CG3" s="167"/>
      <c r="CH3" s="41"/>
      <c r="CI3" s="42"/>
      <c r="CJ3" s="41"/>
      <c r="CK3" s="41"/>
      <c r="CL3" s="41"/>
      <c r="CM3" s="41"/>
      <c r="CN3" s="41"/>
      <c r="CO3" s="41"/>
      <c r="CP3" s="41"/>
      <c r="CQ3" s="41"/>
      <c r="CR3" s="41"/>
      <c r="CS3" s="41"/>
      <c r="CT3" s="41"/>
      <c r="CU3" s="41"/>
      <c r="CV3" s="41"/>
      <c r="CW3" s="41"/>
      <c r="CX3" s="41"/>
      <c r="CY3" s="41"/>
      <c r="CZ3" s="41"/>
      <c r="DA3" s="41"/>
      <c r="DB3" s="41"/>
      <c r="DC3" s="41"/>
      <c r="DD3" s="41"/>
      <c r="DE3" s="41"/>
      <c r="DF3" s="41"/>
      <c r="DG3" s="41"/>
      <c r="DH3" s="41"/>
      <c r="DI3" s="41"/>
      <c r="DJ3" s="41"/>
      <c r="DK3" s="41"/>
      <c r="DL3" s="41"/>
      <c r="DM3" s="42"/>
      <c r="DN3" s="41"/>
      <c r="DO3" s="41"/>
      <c r="DP3" s="41"/>
      <c r="DQ3" s="41"/>
      <c r="DR3" s="41"/>
      <c r="DS3" s="41"/>
      <c r="DT3" s="41"/>
      <c r="DU3" s="41"/>
      <c r="DV3" s="41"/>
      <c r="DW3" s="41"/>
      <c r="DX3" s="41"/>
      <c r="DY3" s="41"/>
      <c r="DZ3" s="41"/>
      <c r="EA3" s="41"/>
      <c r="EB3" s="41"/>
      <c r="EC3" s="41"/>
      <c r="ED3" s="41"/>
      <c r="EE3" s="41"/>
      <c r="EF3" s="41"/>
      <c r="EG3" s="41"/>
      <c r="EH3" s="41"/>
      <c r="EI3" s="41"/>
      <c r="EJ3" s="41"/>
      <c r="EK3" s="41"/>
      <c r="EL3" s="41"/>
      <c r="EM3" s="41"/>
      <c r="EN3" s="41"/>
      <c r="EO3" s="41"/>
      <c r="EP3" s="41"/>
      <c r="EQ3" s="42"/>
      <c r="ER3" s="41"/>
      <c r="ES3" s="41"/>
      <c r="ET3" s="41"/>
      <c r="EU3" s="41"/>
      <c r="EV3" s="41"/>
      <c r="EW3" s="41"/>
      <c r="EX3" s="41"/>
      <c r="EY3" s="41"/>
      <c r="EZ3" s="41"/>
      <c r="FA3" s="41"/>
      <c r="FB3" s="41"/>
      <c r="FC3" s="41"/>
      <c r="FD3" s="41"/>
      <c r="FE3" s="41"/>
      <c r="FF3" s="41"/>
      <c r="FG3" s="41"/>
      <c r="FH3" s="41"/>
      <c r="FI3" s="41"/>
      <c r="FJ3" s="41"/>
      <c r="FK3" s="41"/>
      <c r="FL3" s="41"/>
      <c r="FM3" s="41"/>
      <c r="FN3" s="41"/>
      <c r="FO3" s="41"/>
      <c r="FP3" s="41"/>
      <c r="FQ3" s="41"/>
      <c r="FR3" s="41"/>
      <c r="FS3" s="41"/>
      <c r="FT3" s="41"/>
      <c r="FU3" s="42"/>
      <c r="FV3" s="41"/>
      <c r="FW3" s="41"/>
      <c r="FX3" s="41"/>
      <c r="FY3" s="41"/>
      <c r="FZ3" s="41"/>
      <c r="GA3" s="41"/>
      <c r="GB3" s="41"/>
      <c r="GC3" s="41"/>
      <c r="GD3" s="41"/>
      <c r="GE3" s="41"/>
      <c r="GF3" s="41"/>
      <c r="GG3" s="41"/>
      <c r="GH3" s="41"/>
      <c r="GI3" s="41"/>
      <c r="GJ3" s="41"/>
      <c r="GK3" s="41"/>
      <c r="GL3" s="41"/>
      <c r="GM3" s="41"/>
      <c r="GN3" s="41"/>
      <c r="GO3" s="41"/>
      <c r="GP3" s="41"/>
      <c r="GQ3" s="41"/>
      <c r="GR3" s="41"/>
      <c r="GS3" s="41"/>
      <c r="GT3" s="41"/>
      <c r="GU3" s="41"/>
      <c r="GV3" s="41"/>
      <c r="GW3" s="41"/>
      <c r="GX3" s="41"/>
      <c r="GY3" s="42"/>
      <c r="GZ3" s="41"/>
      <c r="HA3" s="41"/>
      <c r="HB3" s="41"/>
      <c r="HC3" s="41"/>
      <c r="HD3" s="41"/>
      <c r="HE3" s="41"/>
      <c r="HF3" s="41"/>
      <c r="HG3" s="41"/>
      <c r="HH3" s="41"/>
    </row>
    <row r="4" spans="1:216" ht="15" customHeight="1" x14ac:dyDescent="0.25">
      <c r="A4" s="144" t="s">
        <v>227</v>
      </c>
      <c r="B4" s="145"/>
      <c r="C4" s="146"/>
      <c r="D4" s="159" t="s">
        <v>136</v>
      </c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  <c r="AI4" s="159"/>
      <c r="AJ4" s="168"/>
      <c r="AK4" s="168"/>
      <c r="AL4" s="168"/>
      <c r="AM4" s="168"/>
      <c r="AN4" s="168"/>
      <c r="AO4" s="168"/>
      <c r="AP4" s="168"/>
      <c r="AQ4" s="168"/>
      <c r="AR4" s="168"/>
      <c r="AS4" s="168"/>
      <c r="AT4" s="168"/>
      <c r="AU4" s="168"/>
      <c r="AV4" s="168"/>
      <c r="AW4" s="168"/>
      <c r="AX4" s="168"/>
      <c r="AY4" s="168"/>
      <c r="AZ4" s="168"/>
      <c r="BA4" s="168"/>
      <c r="BB4" s="168"/>
      <c r="BC4" s="168"/>
      <c r="BD4" s="168"/>
      <c r="BE4" s="168"/>
      <c r="BF4" s="168"/>
      <c r="BG4" s="168"/>
      <c r="BH4" s="168"/>
      <c r="BI4" s="168"/>
      <c r="BJ4" s="168"/>
      <c r="BK4" s="168"/>
      <c r="BL4" s="168"/>
      <c r="BM4" s="168"/>
      <c r="BN4" s="168"/>
      <c r="BO4" s="168"/>
      <c r="BP4" s="168"/>
      <c r="BQ4" s="168"/>
      <c r="BR4" s="168"/>
      <c r="BS4" s="168"/>
      <c r="BT4" s="168"/>
      <c r="BU4" s="168"/>
      <c r="BV4" s="168"/>
      <c r="BW4" s="168"/>
      <c r="BX4" s="168"/>
      <c r="BY4" s="168"/>
      <c r="BZ4" s="168"/>
      <c r="CA4" s="168"/>
      <c r="CB4" s="168"/>
      <c r="CC4" s="168"/>
      <c r="CD4" s="168"/>
      <c r="CE4" s="168"/>
      <c r="CF4" s="168"/>
      <c r="CG4" s="168"/>
      <c r="CH4" s="41"/>
      <c r="CI4" s="42"/>
      <c r="CJ4" s="41"/>
      <c r="CK4" s="41"/>
      <c r="CL4" s="41"/>
      <c r="CM4" s="41"/>
      <c r="CN4" s="41"/>
      <c r="CO4" s="41"/>
      <c r="CP4" s="41"/>
      <c r="CQ4" s="41"/>
      <c r="CR4" s="41"/>
      <c r="CS4" s="41"/>
      <c r="CT4" s="41"/>
      <c r="CU4" s="41"/>
      <c r="CV4" s="41"/>
      <c r="CW4" s="41"/>
      <c r="CX4" s="41"/>
      <c r="CY4" s="41"/>
      <c r="CZ4" s="41"/>
      <c r="DA4" s="41"/>
      <c r="DB4" s="41"/>
      <c r="DC4" s="41"/>
      <c r="DD4" s="41"/>
      <c r="DE4" s="41"/>
      <c r="DF4" s="41"/>
      <c r="DG4" s="41"/>
      <c r="DH4" s="41"/>
      <c r="DI4" s="41"/>
      <c r="DJ4" s="41"/>
      <c r="DK4" s="41"/>
      <c r="DL4" s="41"/>
      <c r="DM4" s="42"/>
      <c r="DN4" s="41"/>
      <c r="DO4" s="41"/>
      <c r="DP4" s="41"/>
      <c r="DQ4" s="41"/>
      <c r="DR4" s="41"/>
      <c r="DS4" s="41"/>
      <c r="DT4" s="41"/>
      <c r="DU4" s="41"/>
      <c r="DV4" s="41"/>
      <c r="DW4" s="41"/>
      <c r="DX4" s="41"/>
      <c r="DY4" s="41"/>
      <c r="DZ4" s="41"/>
      <c r="EA4" s="41"/>
      <c r="EB4" s="41"/>
      <c r="EC4" s="41"/>
      <c r="ED4" s="41"/>
      <c r="EE4" s="41"/>
      <c r="EF4" s="41"/>
      <c r="EG4" s="41"/>
      <c r="EH4" s="41"/>
      <c r="EI4" s="41"/>
      <c r="EJ4" s="41"/>
      <c r="EK4" s="41"/>
      <c r="EL4" s="41"/>
      <c r="EM4" s="41"/>
      <c r="EN4" s="41"/>
      <c r="EO4" s="41"/>
      <c r="EP4" s="41"/>
      <c r="EQ4" s="42"/>
      <c r="ER4" s="41"/>
      <c r="ES4" s="41"/>
      <c r="ET4" s="41"/>
      <c r="EU4" s="41"/>
      <c r="EV4" s="41"/>
      <c r="EW4" s="41"/>
      <c r="EX4" s="41"/>
      <c r="EY4" s="41"/>
      <c r="EZ4" s="41"/>
      <c r="FA4" s="41"/>
      <c r="FB4" s="41"/>
      <c r="FC4" s="41"/>
      <c r="FD4" s="41"/>
      <c r="FE4" s="41"/>
      <c r="FF4" s="41"/>
      <c r="FG4" s="41"/>
      <c r="FH4" s="41"/>
      <c r="FI4" s="41"/>
      <c r="FJ4" s="41"/>
      <c r="FK4" s="41"/>
      <c r="FL4" s="41"/>
      <c r="FM4" s="41"/>
      <c r="FN4" s="41"/>
      <c r="FO4" s="41"/>
      <c r="FP4" s="41"/>
      <c r="FQ4" s="41"/>
      <c r="FR4" s="41"/>
      <c r="FS4" s="41"/>
      <c r="FT4" s="41"/>
      <c r="FU4" s="42"/>
      <c r="FV4" s="41"/>
      <c r="FW4" s="41"/>
      <c r="FX4" s="41"/>
      <c r="FY4" s="41"/>
      <c r="FZ4" s="41"/>
      <c r="GA4" s="41"/>
      <c r="GB4" s="41"/>
      <c r="GC4" s="41"/>
      <c r="GD4" s="41"/>
      <c r="GE4" s="41"/>
      <c r="GF4" s="41"/>
      <c r="GG4" s="41"/>
      <c r="GH4" s="41"/>
      <c r="GI4" s="41"/>
      <c r="GJ4" s="41"/>
      <c r="GK4" s="41"/>
      <c r="GL4" s="41"/>
      <c r="GM4" s="41"/>
      <c r="GN4" s="41"/>
      <c r="GO4" s="41"/>
      <c r="GP4" s="41"/>
      <c r="GQ4" s="41"/>
      <c r="GR4" s="41"/>
      <c r="GS4" s="41"/>
      <c r="GT4" s="41"/>
      <c r="GU4" s="41"/>
      <c r="GV4" s="41"/>
      <c r="GW4" s="41"/>
      <c r="GX4" s="41"/>
      <c r="GY4" s="42"/>
      <c r="GZ4" s="41"/>
      <c r="HA4" s="41"/>
      <c r="HB4" s="41"/>
      <c r="HC4" s="41"/>
      <c r="HD4" s="41"/>
      <c r="HE4" s="41"/>
      <c r="HF4" s="41"/>
      <c r="HG4" s="41"/>
      <c r="HH4" s="41"/>
    </row>
    <row r="5" spans="1:216" ht="15" customHeight="1" x14ac:dyDescent="0.25">
      <c r="A5" s="169" t="s">
        <v>138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  <c r="Q5" s="170"/>
      <c r="R5" s="170"/>
      <c r="S5" s="170"/>
      <c r="T5" s="170"/>
      <c r="U5" s="170"/>
      <c r="V5" s="170"/>
      <c r="W5" s="170"/>
      <c r="X5" s="170"/>
      <c r="Y5" s="170"/>
      <c r="Z5" s="170"/>
      <c r="AA5" s="170"/>
      <c r="AB5" s="170"/>
      <c r="AC5" s="170"/>
      <c r="AD5" s="170"/>
      <c r="AE5" s="170"/>
      <c r="AF5" s="170"/>
      <c r="AG5" s="170"/>
      <c r="AH5" s="170"/>
      <c r="AI5" s="170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123" t="s">
        <v>225</v>
      </c>
      <c r="AV5" s="123"/>
      <c r="AW5" s="123"/>
      <c r="AX5" s="123"/>
      <c r="AY5" s="123"/>
      <c r="AZ5" s="123"/>
      <c r="BA5" s="123"/>
      <c r="BB5" s="123"/>
      <c r="BC5" s="123"/>
      <c r="BD5" s="123"/>
      <c r="BE5" s="123"/>
      <c r="BF5" s="123"/>
      <c r="BG5" s="123"/>
      <c r="BH5" s="123"/>
      <c r="BI5" s="123"/>
      <c r="BJ5" s="123"/>
      <c r="BK5" s="123"/>
      <c r="BL5" s="123"/>
      <c r="BM5" s="123"/>
      <c r="BN5" s="123"/>
      <c r="BO5" s="123"/>
      <c r="BP5" s="123"/>
      <c r="BQ5" s="123"/>
      <c r="BR5" s="123"/>
      <c r="BS5" s="123"/>
      <c r="BT5" s="123"/>
      <c r="BU5" s="123"/>
      <c r="BV5" s="123"/>
      <c r="BW5" s="123"/>
      <c r="BX5" s="123"/>
      <c r="BY5" s="123"/>
      <c r="BZ5" s="123"/>
      <c r="CA5" s="123"/>
      <c r="CB5" s="123"/>
      <c r="CC5" s="123"/>
      <c r="CD5" s="123"/>
      <c r="CE5" s="123"/>
      <c r="CF5" s="123"/>
      <c r="CG5" s="123"/>
      <c r="CH5" s="124"/>
      <c r="CI5" s="42"/>
      <c r="CJ5" s="41"/>
      <c r="CK5" s="41"/>
      <c r="CL5" s="41"/>
      <c r="CM5" s="41"/>
      <c r="CN5" s="41"/>
      <c r="CO5" s="41"/>
      <c r="CP5" s="41"/>
      <c r="CQ5" s="41"/>
      <c r="CR5" s="41"/>
      <c r="CS5" s="41"/>
      <c r="CT5" s="41"/>
      <c r="CU5" s="41"/>
      <c r="CV5" s="41"/>
      <c r="CW5" s="41"/>
      <c r="CX5" s="41"/>
      <c r="CY5" s="41"/>
      <c r="CZ5" s="41"/>
      <c r="DA5" s="41"/>
      <c r="DB5" s="41"/>
      <c r="DC5" s="41"/>
      <c r="DD5" s="41"/>
      <c r="DE5" s="41"/>
      <c r="DF5" s="41"/>
      <c r="DG5" s="41"/>
      <c r="DH5" s="41"/>
      <c r="DI5" s="41"/>
      <c r="DJ5" s="41"/>
      <c r="DK5" s="41"/>
      <c r="DL5" s="41"/>
      <c r="DM5" s="42"/>
      <c r="DN5" s="41"/>
      <c r="DO5" s="41"/>
      <c r="DP5" s="41"/>
      <c r="DQ5" s="41"/>
      <c r="DR5" s="41"/>
      <c r="DS5" s="41"/>
      <c r="DT5" s="41"/>
      <c r="DU5" s="41"/>
      <c r="DV5" s="41"/>
      <c r="DW5" s="41"/>
      <c r="DX5" s="41"/>
      <c r="DY5" s="41"/>
      <c r="DZ5" s="41"/>
      <c r="EA5" s="41"/>
      <c r="EB5" s="41"/>
      <c r="EC5" s="41"/>
      <c r="ED5" s="41"/>
      <c r="EE5" s="41"/>
      <c r="EF5" s="41"/>
      <c r="EG5" s="41"/>
      <c r="EH5" s="41"/>
      <c r="EI5" s="41"/>
      <c r="EJ5" s="41"/>
      <c r="EK5" s="41"/>
      <c r="EL5" s="41"/>
      <c r="EM5" s="41"/>
      <c r="EN5" s="41"/>
      <c r="EO5" s="41"/>
      <c r="EP5" s="41"/>
      <c r="EQ5" s="42"/>
      <c r="ER5" s="41"/>
      <c r="ES5" s="41"/>
      <c r="ET5" s="41"/>
      <c r="EU5" s="41"/>
      <c r="EV5" s="41"/>
      <c r="EW5" s="41"/>
      <c r="EX5" s="41"/>
      <c r="EY5" s="41"/>
      <c r="EZ5" s="41"/>
      <c r="FA5" s="41"/>
      <c r="FB5" s="41"/>
      <c r="FC5" s="41"/>
      <c r="FD5" s="41"/>
      <c r="FE5" s="41"/>
      <c r="FF5" s="41"/>
      <c r="FG5" s="41"/>
      <c r="FH5" s="41"/>
      <c r="FI5" s="41"/>
      <c r="FJ5" s="41"/>
      <c r="FK5" s="41"/>
      <c r="FL5" s="41"/>
      <c r="FM5" s="41"/>
      <c r="FN5" s="41"/>
      <c r="FO5" s="41"/>
      <c r="FP5" s="41"/>
      <c r="FQ5" s="41"/>
      <c r="FR5" s="41"/>
      <c r="FS5" s="41"/>
      <c r="FT5" s="41"/>
      <c r="FU5" s="42"/>
      <c r="FV5" s="41"/>
      <c r="FW5" s="41"/>
      <c r="FX5" s="41"/>
      <c r="FY5" s="41"/>
      <c r="FZ5" s="41"/>
      <c r="GA5" s="41"/>
      <c r="GB5" s="41"/>
      <c r="GC5" s="41"/>
      <c r="GD5" s="41"/>
      <c r="GE5" s="41"/>
      <c r="GF5" s="41"/>
      <c r="GG5" s="41"/>
      <c r="GH5" s="41"/>
      <c r="GI5" s="41"/>
      <c r="GJ5" s="41"/>
      <c r="GK5" s="41"/>
      <c r="GL5" s="41"/>
      <c r="GM5" s="41"/>
      <c r="GN5" s="41"/>
      <c r="GO5" s="41"/>
      <c r="GP5" s="41"/>
      <c r="GQ5" s="41"/>
      <c r="GR5" s="41"/>
      <c r="GS5" s="41"/>
      <c r="GT5" s="41"/>
      <c r="GU5" s="41"/>
      <c r="GV5" s="41"/>
      <c r="GW5" s="41"/>
      <c r="GX5" s="41"/>
      <c r="GY5" s="42"/>
      <c r="GZ5" s="41"/>
      <c r="HA5" s="41"/>
      <c r="HB5" s="41"/>
      <c r="HC5" s="41"/>
      <c r="HD5" s="41"/>
      <c r="HE5" s="41"/>
      <c r="HF5" s="41"/>
      <c r="HG5" s="41"/>
      <c r="HH5" s="41"/>
    </row>
    <row r="6" spans="1:216" ht="15" customHeight="1" x14ac:dyDescent="0.25">
      <c r="A6" s="171"/>
      <c r="B6" s="172"/>
      <c r="C6" s="172"/>
      <c r="D6" s="172"/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2"/>
      <c r="Y6" s="172"/>
      <c r="Z6" s="172"/>
      <c r="AA6" s="172"/>
      <c r="AB6" s="172"/>
      <c r="AC6" s="172"/>
      <c r="AD6" s="172"/>
      <c r="AE6" s="172"/>
      <c r="AF6" s="172"/>
      <c r="AG6" s="172"/>
      <c r="AH6" s="172"/>
      <c r="AI6" s="172"/>
      <c r="AJ6" s="44"/>
      <c r="AK6" s="44"/>
      <c r="AL6" s="44"/>
      <c r="AM6" s="44"/>
      <c r="AN6" s="44"/>
      <c r="AO6" s="44"/>
      <c r="AP6" s="44"/>
      <c r="AQ6" s="44"/>
      <c r="AR6" s="44"/>
      <c r="AS6" s="44"/>
      <c r="AT6" s="44"/>
      <c r="AU6" s="175" t="s">
        <v>137</v>
      </c>
      <c r="AV6" s="175"/>
      <c r="AW6" s="175"/>
      <c r="AX6" s="175"/>
      <c r="AY6" s="175"/>
      <c r="AZ6" s="175"/>
      <c r="BA6" s="175"/>
      <c r="BB6" s="175"/>
      <c r="BC6" s="175"/>
      <c r="BD6" s="175"/>
      <c r="BE6" s="175"/>
      <c r="BF6" s="175"/>
      <c r="BG6" s="175"/>
      <c r="BH6" s="175"/>
      <c r="BI6" s="175"/>
      <c r="BJ6" s="175"/>
      <c r="BK6" s="175"/>
      <c r="BL6" s="175"/>
      <c r="BM6" s="175"/>
      <c r="BN6" s="175"/>
      <c r="BO6" s="175"/>
      <c r="BP6" s="175"/>
      <c r="BQ6" s="175"/>
      <c r="BR6" s="175"/>
      <c r="BS6" s="175"/>
      <c r="BT6" s="175"/>
      <c r="BU6" s="175"/>
      <c r="BV6" s="175"/>
      <c r="BW6" s="175"/>
      <c r="BX6" s="175"/>
      <c r="BY6" s="175"/>
      <c r="BZ6" s="175"/>
      <c r="CA6" s="175"/>
      <c r="CB6" s="175"/>
      <c r="CC6" s="175"/>
      <c r="CD6" s="175"/>
      <c r="CE6" s="175"/>
      <c r="CF6" s="175"/>
      <c r="CG6" s="176"/>
      <c r="CH6" s="41"/>
      <c r="CI6" s="42"/>
      <c r="CJ6" s="41"/>
      <c r="CK6" s="41"/>
      <c r="CL6" s="41"/>
      <c r="CM6" s="41"/>
      <c r="CN6" s="41"/>
      <c r="CO6" s="41"/>
      <c r="CP6" s="41"/>
      <c r="CQ6" s="41"/>
      <c r="CR6" s="41"/>
      <c r="CS6" s="41"/>
      <c r="CT6" s="41"/>
      <c r="CU6" s="41"/>
      <c r="CV6" s="41"/>
      <c r="CW6" s="41"/>
      <c r="CX6" s="41"/>
      <c r="CY6" s="41"/>
      <c r="CZ6" s="41"/>
      <c r="DA6" s="41"/>
      <c r="DB6" s="41"/>
      <c r="DC6" s="41"/>
      <c r="DD6" s="41"/>
      <c r="DE6" s="41"/>
      <c r="DF6" s="41"/>
      <c r="DG6" s="41"/>
      <c r="DH6" s="41"/>
      <c r="DI6" s="41"/>
      <c r="DJ6" s="41"/>
      <c r="DK6" s="41"/>
      <c r="DL6" s="41"/>
      <c r="DM6" s="42"/>
      <c r="DN6" s="41"/>
      <c r="DO6" s="41"/>
      <c r="DP6" s="41"/>
      <c r="DQ6" s="41"/>
      <c r="DR6" s="41"/>
      <c r="DS6" s="41"/>
      <c r="DT6" s="41"/>
      <c r="DU6" s="41"/>
      <c r="DV6" s="41"/>
      <c r="DW6" s="41"/>
      <c r="DX6" s="41"/>
      <c r="DY6" s="41"/>
      <c r="DZ6" s="41"/>
      <c r="EA6" s="41"/>
      <c r="EB6" s="41"/>
      <c r="EC6" s="41"/>
      <c r="ED6" s="41"/>
      <c r="EE6" s="41"/>
      <c r="EF6" s="41"/>
      <c r="EG6" s="41"/>
      <c r="EH6" s="41"/>
      <c r="EI6" s="41"/>
      <c r="EJ6" s="41"/>
      <c r="EK6" s="41"/>
      <c r="EL6" s="41"/>
      <c r="EM6" s="41"/>
      <c r="EN6" s="41"/>
      <c r="EO6" s="41"/>
      <c r="EP6" s="41"/>
      <c r="EQ6" s="42"/>
      <c r="ER6" s="41"/>
      <c r="ES6" s="41"/>
      <c r="ET6" s="41"/>
      <c r="EU6" s="41"/>
      <c r="EV6" s="41"/>
      <c r="EW6" s="41"/>
      <c r="EX6" s="41"/>
      <c r="EY6" s="41"/>
      <c r="EZ6" s="41"/>
      <c r="FA6" s="41"/>
      <c r="FB6" s="41"/>
      <c r="FC6" s="41"/>
      <c r="FD6" s="41"/>
      <c r="FE6" s="41"/>
      <c r="FF6" s="41"/>
      <c r="FG6" s="41"/>
      <c r="FH6" s="41"/>
      <c r="FI6" s="41"/>
      <c r="FJ6" s="41"/>
      <c r="FK6" s="41"/>
      <c r="FL6" s="41"/>
      <c r="FM6" s="41"/>
      <c r="FN6" s="41"/>
      <c r="FO6" s="41"/>
      <c r="FP6" s="41"/>
      <c r="FQ6" s="41"/>
      <c r="FR6" s="41"/>
      <c r="FS6" s="41"/>
      <c r="FT6" s="41"/>
      <c r="FU6" s="42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2"/>
      <c r="GZ6" s="41"/>
      <c r="HA6" s="41"/>
      <c r="HB6" s="41"/>
      <c r="HC6" s="41"/>
      <c r="HD6" s="41"/>
      <c r="HE6" s="41"/>
      <c r="HF6" s="41"/>
      <c r="HG6" s="41"/>
      <c r="HH6" s="41"/>
    </row>
    <row r="7" spans="1:216" ht="15" customHeight="1" x14ac:dyDescent="0.25">
      <c r="A7" s="173"/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  <c r="O7" s="174"/>
      <c r="P7" s="174"/>
      <c r="Q7" s="174"/>
      <c r="R7" s="174"/>
      <c r="S7" s="174"/>
      <c r="T7" s="174"/>
      <c r="U7" s="174"/>
      <c r="V7" s="174"/>
      <c r="W7" s="174"/>
      <c r="X7" s="174"/>
      <c r="Y7" s="174"/>
      <c r="Z7" s="174"/>
      <c r="AA7" s="174"/>
      <c r="AB7" s="174"/>
      <c r="AC7" s="174"/>
      <c r="AD7" s="174"/>
      <c r="AE7" s="174"/>
      <c r="AF7" s="174"/>
      <c r="AG7" s="174"/>
      <c r="AH7" s="174"/>
      <c r="AI7" s="174"/>
      <c r="AJ7" s="155"/>
      <c r="AK7" s="155"/>
      <c r="AL7" s="155"/>
      <c r="AM7" s="155"/>
      <c r="AN7" s="155"/>
      <c r="AO7" s="155"/>
      <c r="AP7" s="155"/>
      <c r="AQ7" s="155"/>
      <c r="AR7" s="155"/>
      <c r="AS7" s="155"/>
      <c r="AT7" s="155"/>
      <c r="AU7" s="155"/>
      <c r="AV7" s="155"/>
      <c r="AW7" s="155"/>
      <c r="AX7" s="155"/>
      <c r="AY7" s="155"/>
      <c r="AZ7" s="155"/>
      <c r="BA7" s="155"/>
      <c r="BB7" s="155"/>
      <c r="BC7" s="155"/>
      <c r="BD7" s="155"/>
      <c r="BE7" s="155"/>
      <c r="BF7" s="155"/>
      <c r="BG7" s="155"/>
      <c r="BH7" s="155"/>
      <c r="BI7" s="155"/>
      <c r="BJ7" s="155"/>
      <c r="BK7" s="155"/>
      <c r="BL7" s="155"/>
      <c r="BM7" s="155"/>
      <c r="BN7" s="155"/>
      <c r="BO7" s="155"/>
      <c r="BP7" s="155"/>
      <c r="BQ7" s="155"/>
      <c r="BR7" s="155"/>
      <c r="BS7" s="155"/>
      <c r="BT7" s="155"/>
      <c r="BU7" s="155"/>
      <c r="BV7" s="155"/>
      <c r="BW7" s="155"/>
      <c r="BX7" s="155"/>
      <c r="BY7" s="155"/>
      <c r="BZ7" s="155"/>
      <c r="CA7" s="155"/>
      <c r="CB7" s="155"/>
      <c r="CC7" s="155"/>
      <c r="CD7" s="155"/>
      <c r="CE7" s="155"/>
      <c r="CF7" s="155"/>
      <c r="CG7" s="156"/>
      <c r="CH7" s="41"/>
      <c r="CI7" s="42"/>
      <c r="CJ7" s="41"/>
      <c r="CK7" s="41"/>
      <c r="CL7" s="41"/>
      <c r="CM7" s="41"/>
      <c r="CN7" s="41"/>
      <c r="CO7" s="41"/>
      <c r="CP7" s="41"/>
      <c r="CQ7" s="41"/>
      <c r="CR7" s="41"/>
      <c r="CS7" s="41"/>
      <c r="CT7" s="41"/>
      <c r="CU7" s="41"/>
      <c r="CV7" s="41"/>
      <c r="CW7" s="41"/>
      <c r="CX7" s="41"/>
      <c r="CY7" s="41"/>
      <c r="CZ7" s="41"/>
      <c r="DA7" s="41"/>
      <c r="DB7" s="41"/>
      <c r="DC7" s="41"/>
      <c r="DD7" s="41"/>
      <c r="DE7" s="41"/>
      <c r="DF7" s="41"/>
      <c r="DG7" s="41"/>
      <c r="DH7" s="41"/>
      <c r="DI7" s="41"/>
      <c r="DJ7" s="41"/>
      <c r="DK7" s="41"/>
      <c r="DL7" s="41"/>
      <c r="DM7" s="42"/>
      <c r="DN7" s="41"/>
      <c r="DO7" s="41"/>
      <c r="DP7" s="41"/>
      <c r="DQ7" s="41"/>
      <c r="DR7" s="41"/>
      <c r="DS7" s="41"/>
      <c r="DT7" s="41"/>
      <c r="DU7" s="41"/>
      <c r="DV7" s="41"/>
      <c r="DW7" s="41"/>
      <c r="DX7" s="41"/>
      <c r="DY7" s="41"/>
      <c r="DZ7" s="41"/>
      <c r="EA7" s="41"/>
      <c r="EB7" s="41"/>
      <c r="EC7" s="41"/>
      <c r="ED7" s="41"/>
      <c r="EE7" s="41"/>
      <c r="EF7" s="41"/>
      <c r="EG7" s="41"/>
      <c r="EH7" s="41"/>
      <c r="EI7" s="41"/>
      <c r="EJ7" s="41"/>
      <c r="EK7" s="41"/>
      <c r="EL7" s="41"/>
      <c r="EM7" s="41"/>
      <c r="EN7" s="41"/>
      <c r="EO7" s="41"/>
      <c r="EP7" s="41"/>
      <c r="EQ7" s="42"/>
      <c r="ER7" s="41"/>
      <c r="ES7" s="41"/>
      <c r="ET7" s="41"/>
      <c r="EU7" s="41"/>
      <c r="EV7" s="41"/>
      <c r="EW7" s="41"/>
      <c r="EX7" s="41"/>
      <c r="EY7" s="41"/>
      <c r="EZ7" s="41"/>
      <c r="FA7" s="41"/>
      <c r="FB7" s="41"/>
      <c r="FC7" s="41"/>
      <c r="FD7" s="41"/>
      <c r="FE7" s="41"/>
      <c r="FF7" s="41"/>
      <c r="FG7" s="41"/>
      <c r="FH7" s="41"/>
      <c r="FI7" s="41"/>
      <c r="FJ7" s="41"/>
      <c r="FK7" s="41"/>
      <c r="FL7" s="41"/>
      <c r="FM7" s="41"/>
      <c r="FN7" s="41"/>
      <c r="FO7" s="41"/>
      <c r="FP7" s="41"/>
      <c r="FQ7" s="41"/>
      <c r="FR7" s="41"/>
      <c r="FS7" s="41"/>
      <c r="FT7" s="41"/>
      <c r="FU7" s="42"/>
      <c r="FV7" s="41"/>
      <c r="FW7" s="41"/>
      <c r="FX7" s="41"/>
      <c r="FY7" s="41"/>
      <c r="FZ7" s="41"/>
      <c r="GA7" s="41"/>
      <c r="GB7" s="41"/>
      <c r="GC7" s="41"/>
      <c r="GD7" s="41"/>
      <c r="GE7" s="41"/>
      <c r="GF7" s="41"/>
      <c r="GG7" s="41"/>
      <c r="GH7" s="41"/>
      <c r="GI7" s="41"/>
      <c r="GJ7" s="41"/>
      <c r="GK7" s="41"/>
      <c r="GL7" s="41"/>
      <c r="GM7" s="41"/>
      <c r="GN7" s="41"/>
      <c r="GO7" s="41"/>
      <c r="GP7" s="41"/>
      <c r="GQ7" s="41"/>
      <c r="GR7" s="41"/>
      <c r="GS7" s="41"/>
      <c r="GT7" s="41"/>
      <c r="GU7" s="41"/>
      <c r="GV7" s="41"/>
      <c r="GW7" s="41"/>
      <c r="GX7" s="41"/>
      <c r="GY7" s="42"/>
      <c r="GZ7" s="41"/>
      <c r="HA7" s="41"/>
      <c r="HB7" s="41"/>
      <c r="HC7" s="41"/>
      <c r="HD7" s="41"/>
      <c r="HE7" s="41"/>
      <c r="HF7" s="41"/>
      <c r="HG7" s="41"/>
      <c r="HH7" s="41"/>
    </row>
    <row r="8" spans="1:216" s="11" customFormat="1" ht="20.25" customHeight="1" x14ac:dyDescent="0.2">
      <c r="A8" s="45"/>
      <c r="B8" s="46"/>
      <c r="C8" s="45"/>
      <c r="D8" s="45"/>
      <c r="E8" s="10"/>
      <c r="F8" s="157" t="s">
        <v>226</v>
      </c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7"/>
      <c r="AC8" s="157"/>
      <c r="AD8" s="157"/>
      <c r="AE8" s="157"/>
      <c r="AF8" s="157"/>
      <c r="AG8" s="157"/>
      <c r="AH8" s="157"/>
      <c r="AI8" s="157"/>
      <c r="AJ8" s="157"/>
      <c r="AK8" s="157"/>
      <c r="AL8" s="157"/>
      <c r="AM8" s="157"/>
      <c r="AN8" s="157"/>
      <c r="AO8" s="157"/>
      <c r="AP8" s="157"/>
      <c r="AQ8" s="157"/>
      <c r="AR8" s="157"/>
      <c r="AS8" s="157"/>
      <c r="AT8" s="157"/>
      <c r="AU8" s="157"/>
      <c r="AV8" s="157"/>
      <c r="AW8" s="157"/>
      <c r="AX8" s="157"/>
      <c r="AY8" s="157"/>
      <c r="AZ8" s="157"/>
      <c r="BA8" s="157"/>
      <c r="BB8" s="157"/>
      <c r="BC8" s="157"/>
      <c r="BD8" s="157"/>
      <c r="BE8" s="157"/>
      <c r="BF8" s="157"/>
      <c r="BG8" s="157"/>
      <c r="BH8" s="157"/>
      <c r="BI8" s="157"/>
      <c r="BJ8" s="157"/>
      <c r="BK8" s="157"/>
      <c r="BL8" s="157"/>
      <c r="BM8" s="157"/>
      <c r="BN8" s="158"/>
      <c r="BO8" s="158"/>
      <c r="BP8" s="158"/>
      <c r="BQ8" s="158"/>
      <c r="BR8" s="158"/>
      <c r="BS8" s="158"/>
      <c r="BT8" s="158"/>
      <c r="BU8" s="158"/>
      <c r="BV8" s="158"/>
      <c r="BW8" s="158"/>
      <c r="BX8" s="158"/>
      <c r="BY8" s="158"/>
      <c r="BZ8" s="158"/>
      <c r="CA8" s="158"/>
      <c r="CB8" s="158"/>
      <c r="CC8" s="158"/>
      <c r="CD8" s="158"/>
      <c r="CE8" s="158"/>
      <c r="CF8" s="45"/>
      <c r="CG8" s="45"/>
      <c r="CH8" s="46"/>
      <c r="CI8" s="46"/>
      <c r="CJ8" s="46"/>
      <c r="CK8" s="46"/>
      <c r="CL8" s="46"/>
      <c r="CM8" s="46"/>
      <c r="CN8" s="46"/>
      <c r="CO8" s="46"/>
      <c r="CP8" s="46"/>
      <c r="CQ8" s="46"/>
      <c r="CR8" s="46"/>
      <c r="CS8" s="46"/>
      <c r="CT8" s="46"/>
      <c r="CU8" s="46"/>
      <c r="CV8" s="46"/>
      <c r="CW8" s="46"/>
      <c r="CX8" s="46"/>
      <c r="CY8" s="46"/>
      <c r="CZ8" s="46"/>
      <c r="DA8" s="46"/>
      <c r="DB8" s="46"/>
      <c r="DC8" s="46"/>
      <c r="DD8" s="46"/>
      <c r="DE8" s="46"/>
      <c r="DF8" s="46"/>
      <c r="DG8" s="46"/>
      <c r="DH8" s="46"/>
      <c r="DI8" s="46"/>
      <c r="DJ8" s="45"/>
      <c r="DK8" s="45"/>
      <c r="DL8" s="46"/>
      <c r="DM8" s="46"/>
      <c r="DN8" s="46"/>
      <c r="DO8" s="46"/>
      <c r="DP8" s="46"/>
      <c r="DQ8" s="46"/>
      <c r="DR8" s="46"/>
      <c r="DS8" s="46"/>
      <c r="DT8" s="46"/>
      <c r="DU8" s="46"/>
      <c r="DV8" s="46"/>
      <c r="DW8" s="46"/>
      <c r="DX8" s="46"/>
      <c r="DY8" s="46"/>
      <c r="DZ8" s="46"/>
      <c r="EA8" s="46"/>
      <c r="EB8" s="46"/>
      <c r="EC8" s="46"/>
      <c r="ED8" s="46"/>
      <c r="EE8" s="46"/>
      <c r="EF8" s="46"/>
      <c r="EG8" s="46"/>
      <c r="EH8" s="46"/>
      <c r="EI8" s="46"/>
      <c r="EJ8" s="46"/>
      <c r="EK8" s="46"/>
      <c r="EL8" s="46"/>
      <c r="EM8" s="46"/>
      <c r="EN8" s="45"/>
      <c r="EO8" s="45"/>
      <c r="EP8" s="46"/>
      <c r="EQ8" s="46"/>
      <c r="ER8" s="46"/>
      <c r="ES8" s="46"/>
      <c r="ET8" s="46"/>
      <c r="EU8" s="46"/>
      <c r="EV8" s="46"/>
      <c r="EW8" s="46"/>
      <c r="EX8" s="46"/>
      <c r="EY8" s="46"/>
      <c r="EZ8" s="46"/>
      <c r="FA8" s="46"/>
      <c r="FB8" s="46"/>
      <c r="FC8" s="46"/>
      <c r="FD8" s="46"/>
      <c r="FE8" s="46"/>
      <c r="FF8" s="46"/>
      <c r="FG8" s="46"/>
      <c r="FH8" s="46"/>
      <c r="FI8" s="46"/>
      <c r="FJ8" s="46"/>
      <c r="FK8" s="46"/>
      <c r="FL8" s="46"/>
      <c r="FM8" s="46"/>
      <c r="FN8" s="46"/>
      <c r="FO8" s="46"/>
      <c r="FP8" s="46"/>
      <c r="FQ8" s="46"/>
      <c r="FR8" s="45"/>
      <c r="FS8" s="45"/>
      <c r="FT8" s="46"/>
      <c r="FU8" s="46"/>
      <c r="FV8" s="46"/>
      <c r="FW8" s="46"/>
      <c r="FX8" s="46"/>
      <c r="FY8" s="46"/>
      <c r="FZ8" s="46"/>
      <c r="GA8" s="46"/>
      <c r="GB8" s="46"/>
      <c r="GC8" s="46"/>
      <c r="GD8" s="46"/>
      <c r="GE8" s="46"/>
      <c r="GF8" s="46"/>
      <c r="GG8" s="46"/>
      <c r="GH8" s="46"/>
      <c r="GI8" s="46"/>
      <c r="GJ8" s="46"/>
      <c r="GK8" s="46"/>
      <c r="GL8" s="46"/>
      <c r="GM8" s="46"/>
      <c r="GN8" s="46"/>
      <c r="GO8" s="46"/>
      <c r="GP8" s="46"/>
      <c r="GQ8" s="46"/>
      <c r="GR8" s="46"/>
      <c r="GS8" s="46"/>
      <c r="GT8" s="46"/>
      <c r="GU8" s="46"/>
      <c r="GV8" s="45"/>
      <c r="GW8" s="45"/>
      <c r="GX8" s="46"/>
      <c r="GY8" s="46"/>
      <c r="GZ8" s="46"/>
      <c r="HA8" s="46"/>
      <c r="HB8" s="46"/>
      <c r="HC8" s="46"/>
      <c r="HD8" s="46"/>
      <c r="HE8" s="46"/>
      <c r="HF8" s="46"/>
      <c r="HG8" s="46"/>
      <c r="HH8" s="46"/>
    </row>
    <row r="9" spans="1:216" s="2" customFormat="1" ht="15.75" customHeight="1" x14ac:dyDescent="0.25">
      <c r="A9" s="99" t="s">
        <v>10</v>
      </c>
      <c r="B9" s="99" t="s">
        <v>0</v>
      </c>
      <c r="C9" s="99" t="s">
        <v>11</v>
      </c>
      <c r="D9" s="99" t="s">
        <v>1</v>
      </c>
      <c r="E9" s="99"/>
      <c r="F9" s="148" t="s">
        <v>2</v>
      </c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49"/>
      <c r="AH9" s="149"/>
      <c r="AI9" s="149"/>
      <c r="AJ9" s="148" t="s">
        <v>131</v>
      </c>
      <c r="AK9" s="149"/>
      <c r="AL9" s="149"/>
      <c r="AM9" s="149"/>
      <c r="AN9" s="149"/>
      <c r="AO9" s="149"/>
      <c r="AP9" s="149"/>
      <c r="AQ9" s="149"/>
      <c r="AR9" s="149"/>
      <c r="AS9" s="149"/>
      <c r="AT9" s="149"/>
      <c r="AU9" s="149"/>
      <c r="AV9" s="149"/>
      <c r="AW9" s="149"/>
      <c r="AX9" s="149"/>
      <c r="AY9" s="149"/>
      <c r="AZ9" s="149"/>
      <c r="BA9" s="149"/>
      <c r="BB9" s="149"/>
      <c r="BC9" s="149"/>
      <c r="BD9" s="149"/>
      <c r="BE9" s="149"/>
      <c r="BF9" s="149"/>
      <c r="BG9" s="149"/>
      <c r="BH9" s="149"/>
      <c r="BI9" s="149"/>
      <c r="BJ9" s="149"/>
      <c r="BK9" s="149"/>
      <c r="BL9" s="149"/>
      <c r="BM9" s="149"/>
      <c r="BN9" s="57"/>
      <c r="BO9" s="148" t="s">
        <v>132</v>
      </c>
      <c r="BP9" s="149"/>
      <c r="BQ9" s="149"/>
      <c r="BR9" s="149"/>
      <c r="BS9" s="149"/>
      <c r="BT9" s="149"/>
      <c r="BU9" s="149"/>
      <c r="BV9" s="149"/>
      <c r="BW9" s="149"/>
      <c r="BX9" s="149"/>
      <c r="BY9" s="149"/>
      <c r="BZ9" s="149"/>
      <c r="CA9" s="149"/>
      <c r="CB9" s="149"/>
      <c r="CC9" s="149"/>
      <c r="CD9" s="149"/>
      <c r="CE9" s="149"/>
      <c r="CF9" s="149"/>
      <c r="CG9" s="149"/>
      <c r="CH9" s="149"/>
      <c r="CI9" s="149"/>
      <c r="CJ9" s="149"/>
      <c r="CK9" s="149"/>
      <c r="CL9" s="149"/>
      <c r="CM9" s="149"/>
      <c r="CN9" s="149"/>
      <c r="CO9" s="149"/>
      <c r="CP9" s="149"/>
      <c r="CQ9" s="149"/>
      <c r="CR9" s="150"/>
      <c r="CS9" s="148" t="s">
        <v>130</v>
      </c>
      <c r="CT9" s="149"/>
      <c r="CU9" s="149"/>
      <c r="CV9" s="149"/>
      <c r="CW9" s="149"/>
      <c r="CX9" s="149"/>
      <c r="CY9" s="149"/>
      <c r="CZ9" s="149"/>
      <c r="DA9" s="149"/>
      <c r="DB9" s="149"/>
      <c r="DC9" s="149"/>
      <c r="DD9" s="149"/>
      <c r="DE9" s="149"/>
      <c r="DF9" s="149"/>
      <c r="DG9" s="149"/>
      <c r="DH9" s="149"/>
      <c r="DI9" s="149"/>
      <c r="DJ9" s="149"/>
      <c r="DK9" s="149"/>
      <c r="DL9" s="149"/>
      <c r="DM9" s="149"/>
      <c r="DN9" s="149"/>
      <c r="DO9" s="149"/>
      <c r="DP9" s="149"/>
      <c r="DQ9" s="149"/>
      <c r="DR9" s="149"/>
      <c r="DS9" s="149"/>
      <c r="DT9" s="149"/>
      <c r="DU9" s="149"/>
      <c r="DV9" s="150"/>
      <c r="DW9" s="148" t="s">
        <v>3</v>
      </c>
      <c r="DX9" s="149"/>
      <c r="DY9" s="149"/>
      <c r="DZ9" s="149"/>
      <c r="EA9" s="149"/>
      <c r="EB9" s="149"/>
      <c r="EC9" s="149"/>
      <c r="ED9" s="149"/>
      <c r="EE9" s="149"/>
      <c r="EF9" s="149"/>
      <c r="EG9" s="149"/>
      <c r="EH9" s="149"/>
      <c r="EI9" s="149"/>
      <c r="EJ9" s="149"/>
      <c r="EK9" s="149"/>
      <c r="EL9" s="149"/>
      <c r="EM9" s="149"/>
      <c r="EN9" s="149"/>
      <c r="EO9" s="149"/>
      <c r="EP9" s="149"/>
      <c r="EQ9" s="149"/>
      <c r="ER9" s="149"/>
      <c r="ES9" s="149"/>
      <c r="ET9" s="149"/>
      <c r="EU9" s="149"/>
      <c r="EV9" s="149"/>
      <c r="EW9" s="149"/>
      <c r="EX9" s="149"/>
      <c r="EY9" s="149"/>
      <c r="EZ9" s="150"/>
      <c r="FA9" s="148" t="s">
        <v>4</v>
      </c>
      <c r="FB9" s="149"/>
      <c r="FC9" s="149"/>
      <c r="FD9" s="149"/>
      <c r="FE9" s="149"/>
      <c r="FF9" s="149"/>
      <c r="FG9" s="149"/>
      <c r="FH9" s="149"/>
      <c r="FI9" s="149"/>
      <c r="FJ9" s="149"/>
      <c r="FK9" s="149"/>
      <c r="FL9" s="149"/>
      <c r="FM9" s="149"/>
      <c r="FN9" s="149"/>
      <c r="FO9" s="149"/>
      <c r="FP9" s="149"/>
      <c r="FQ9" s="149"/>
      <c r="FR9" s="149"/>
      <c r="FS9" s="149"/>
      <c r="FT9" s="149"/>
      <c r="FU9" s="149"/>
      <c r="FV9" s="149"/>
      <c r="FW9" s="149"/>
      <c r="FX9" s="149"/>
      <c r="FY9" s="149"/>
      <c r="FZ9" s="149"/>
      <c r="GA9" s="149"/>
      <c r="GB9" s="149"/>
      <c r="GC9" s="149"/>
      <c r="GD9" s="150"/>
      <c r="GE9" s="148" t="s">
        <v>133</v>
      </c>
      <c r="GF9" s="149"/>
      <c r="GG9" s="149"/>
      <c r="GH9" s="149"/>
      <c r="GI9" s="149"/>
      <c r="GJ9" s="149"/>
      <c r="GK9" s="149"/>
      <c r="GL9" s="149"/>
      <c r="GM9" s="149"/>
      <c r="GN9" s="149"/>
      <c r="GO9" s="149"/>
      <c r="GP9" s="149"/>
      <c r="GQ9" s="149"/>
      <c r="GR9" s="149"/>
      <c r="GS9" s="149"/>
      <c r="GT9" s="149"/>
      <c r="GU9" s="149"/>
      <c r="GV9" s="149"/>
      <c r="GW9" s="149"/>
      <c r="GX9" s="149"/>
      <c r="GY9" s="149"/>
      <c r="GZ9" s="149"/>
      <c r="HA9" s="149"/>
      <c r="HB9" s="149"/>
      <c r="HC9" s="149"/>
      <c r="HD9" s="149"/>
      <c r="HE9" s="149"/>
      <c r="HF9" s="149"/>
      <c r="HG9" s="149"/>
      <c r="HH9" s="150"/>
    </row>
    <row r="10" spans="1:216" s="2" customFormat="1" ht="22.5" customHeight="1" x14ac:dyDescent="0.25">
      <c r="A10" s="99"/>
      <c r="B10" s="99"/>
      <c r="C10" s="99"/>
      <c r="D10" s="99"/>
      <c r="E10" s="99"/>
      <c r="F10" s="152" t="s">
        <v>6</v>
      </c>
      <c r="G10" s="153"/>
      <c r="H10" s="153"/>
      <c r="I10" s="153"/>
      <c r="J10" s="153"/>
      <c r="K10" s="153"/>
      <c r="L10" s="154"/>
      <c r="M10" s="152" t="s">
        <v>6</v>
      </c>
      <c r="N10" s="153"/>
      <c r="O10" s="153"/>
      <c r="P10" s="153"/>
      <c r="Q10" s="153"/>
      <c r="R10" s="154"/>
      <c r="S10" s="152" t="s">
        <v>6</v>
      </c>
      <c r="T10" s="153"/>
      <c r="U10" s="153"/>
      <c r="V10" s="153"/>
      <c r="W10" s="153"/>
      <c r="X10" s="153"/>
      <c r="Y10" s="154"/>
      <c r="Z10" s="152" t="s">
        <v>6</v>
      </c>
      <c r="AA10" s="153"/>
      <c r="AB10" s="153"/>
      <c r="AC10" s="153"/>
      <c r="AD10" s="153"/>
      <c r="AE10" s="153"/>
      <c r="AF10" s="154"/>
      <c r="AG10" s="152" t="s">
        <v>6</v>
      </c>
      <c r="AH10" s="153"/>
      <c r="AI10" s="153"/>
      <c r="AJ10" s="152" t="s">
        <v>6</v>
      </c>
      <c r="AK10" s="153"/>
      <c r="AL10" s="153"/>
      <c r="AM10" s="153"/>
      <c r="AN10" s="153"/>
      <c r="AO10" s="153"/>
      <c r="AP10" s="154"/>
      <c r="AQ10" s="152" t="s">
        <v>6</v>
      </c>
      <c r="AR10" s="153"/>
      <c r="AS10" s="153"/>
      <c r="AT10" s="153"/>
      <c r="AU10" s="153"/>
      <c r="AV10" s="153"/>
      <c r="AW10" s="154"/>
      <c r="AX10" s="152" t="s">
        <v>6</v>
      </c>
      <c r="AY10" s="153"/>
      <c r="AZ10" s="153"/>
      <c r="BA10" s="153"/>
      <c r="BB10" s="153"/>
      <c r="BC10" s="153"/>
      <c r="BD10" s="154"/>
      <c r="BE10" s="152" t="s">
        <v>6</v>
      </c>
      <c r="BF10" s="153"/>
      <c r="BG10" s="153"/>
      <c r="BH10" s="153"/>
      <c r="BI10" s="153"/>
      <c r="BJ10" s="153"/>
      <c r="BK10" s="154"/>
      <c r="BL10" s="152" t="s">
        <v>6</v>
      </c>
      <c r="BM10" s="153"/>
      <c r="BN10" s="154"/>
      <c r="BO10" s="152" t="s">
        <v>6</v>
      </c>
      <c r="BP10" s="153"/>
      <c r="BQ10" s="153"/>
      <c r="BR10" s="153"/>
      <c r="BS10" s="153"/>
      <c r="BT10" s="153"/>
      <c r="BU10" s="154"/>
      <c r="BV10" s="152" t="s">
        <v>6</v>
      </c>
      <c r="BW10" s="153"/>
      <c r="BX10" s="153"/>
      <c r="BY10" s="153"/>
      <c r="BZ10" s="153"/>
      <c r="CA10" s="153"/>
      <c r="CB10" s="154"/>
      <c r="CC10" s="152" t="s">
        <v>6</v>
      </c>
      <c r="CD10" s="153"/>
      <c r="CE10" s="153"/>
      <c r="CF10" s="153"/>
      <c r="CG10" s="153"/>
      <c r="CH10" s="153"/>
      <c r="CI10" s="154"/>
      <c r="CJ10" s="152" t="s">
        <v>6</v>
      </c>
      <c r="CK10" s="153"/>
      <c r="CL10" s="153"/>
      <c r="CM10" s="153"/>
      <c r="CN10" s="153"/>
      <c r="CO10" s="153"/>
      <c r="CP10" s="154"/>
      <c r="CQ10" s="152" t="s">
        <v>6</v>
      </c>
      <c r="CR10" s="154"/>
      <c r="CS10" s="152" t="s">
        <v>6</v>
      </c>
      <c r="CT10" s="153"/>
      <c r="CU10" s="153"/>
      <c r="CV10" s="153"/>
      <c r="CW10" s="153"/>
      <c r="CX10" s="153"/>
      <c r="CY10" s="154"/>
      <c r="CZ10" s="152" t="s">
        <v>6</v>
      </c>
      <c r="DA10" s="153"/>
      <c r="DB10" s="153"/>
      <c r="DC10" s="153"/>
      <c r="DD10" s="153"/>
      <c r="DE10" s="153"/>
      <c r="DF10" s="154"/>
      <c r="DG10" s="152" t="s">
        <v>6</v>
      </c>
      <c r="DH10" s="153"/>
      <c r="DI10" s="153"/>
      <c r="DJ10" s="153"/>
      <c r="DK10" s="153"/>
      <c r="DL10" s="153"/>
      <c r="DM10" s="154"/>
      <c r="DN10" s="152" t="s">
        <v>6</v>
      </c>
      <c r="DO10" s="153"/>
      <c r="DP10" s="153"/>
      <c r="DQ10" s="153"/>
      <c r="DR10" s="153"/>
      <c r="DS10" s="153"/>
      <c r="DT10" s="154"/>
      <c r="DU10" s="152" t="s">
        <v>6</v>
      </c>
      <c r="DV10" s="154"/>
      <c r="DW10" s="152" t="s">
        <v>6</v>
      </c>
      <c r="DX10" s="153"/>
      <c r="DY10" s="153"/>
      <c r="DZ10" s="153"/>
      <c r="EA10" s="153"/>
      <c r="EB10" s="153"/>
      <c r="EC10" s="154"/>
      <c r="ED10" s="152" t="s">
        <v>6</v>
      </c>
      <c r="EE10" s="153"/>
      <c r="EF10" s="153"/>
      <c r="EG10" s="153"/>
      <c r="EH10" s="153"/>
      <c r="EI10" s="153"/>
      <c r="EJ10" s="154"/>
      <c r="EK10" s="152" t="s">
        <v>6</v>
      </c>
      <c r="EL10" s="153"/>
      <c r="EM10" s="153"/>
      <c r="EN10" s="153"/>
      <c r="EO10" s="153"/>
      <c r="EP10" s="153"/>
      <c r="EQ10" s="154"/>
      <c r="ER10" s="152" t="s">
        <v>6</v>
      </c>
      <c r="ES10" s="153"/>
      <c r="ET10" s="153"/>
      <c r="EU10" s="153"/>
      <c r="EV10" s="153"/>
      <c r="EW10" s="153"/>
      <c r="EX10" s="154"/>
      <c r="EY10" s="152" t="s">
        <v>6</v>
      </c>
      <c r="EZ10" s="154"/>
      <c r="FA10" s="152" t="s">
        <v>6</v>
      </c>
      <c r="FB10" s="153"/>
      <c r="FC10" s="153"/>
      <c r="FD10" s="153"/>
      <c r="FE10" s="153"/>
      <c r="FF10" s="153"/>
      <c r="FG10" s="154"/>
      <c r="FH10" s="152" t="s">
        <v>6</v>
      </c>
      <c r="FI10" s="153"/>
      <c r="FJ10" s="153"/>
      <c r="FK10" s="153"/>
      <c r="FL10" s="153"/>
      <c r="FM10" s="153"/>
      <c r="FN10" s="154"/>
      <c r="FO10" s="152" t="s">
        <v>6</v>
      </c>
      <c r="FP10" s="153"/>
      <c r="FQ10" s="153"/>
      <c r="FR10" s="153"/>
      <c r="FS10" s="153"/>
      <c r="FT10" s="153"/>
      <c r="FU10" s="154"/>
      <c r="FV10" s="152" t="s">
        <v>6</v>
      </c>
      <c r="FW10" s="153"/>
      <c r="FX10" s="153"/>
      <c r="FY10" s="153"/>
      <c r="FZ10" s="153"/>
      <c r="GA10" s="153"/>
      <c r="GB10" s="154"/>
      <c r="GC10" s="152" t="s">
        <v>6</v>
      </c>
      <c r="GD10" s="154"/>
      <c r="GE10" s="152" t="s">
        <v>6</v>
      </c>
      <c r="GF10" s="153"/>
      <c r="GG10" s="153"/>
      <c r="GH10" s="153"/>
      <c r="GI10" s="153"/>
      <c r="GJ10" s="153"/>
      <c r="GK10" s="154"/>
      <c r="GL10" s="152" t="s">
        <v>6</v>
      </c>
      <c r="GM10" s="153"/>
      <c r="GN10" s="153"/>
      <c r="GO10" s="153"/>
      <c r="GP10" s="153"/>
      <c r="GQ10" s="153"/>
      <c r="GR10" s="154"/>
      <c r="GS10" s="152" t="s">
        <v>6</v>
      </c>
      <c r="GT10" s="153"/>
      <c r="GU10" s="153"/>
      <c r="GV10" s="153"/>
      <c r="GW10" s="153"/>
      <c r="GX10" s="153"/>
      <c r="GY10" s="154"/>
      <c r="GZ10" s="152" t="s">
        <v>6</v>
      </c>
      <c r="HA10" s="153"/>
      <c r="HB10" s="153"/>
      <c r="HC10" s="153"/>
      <c r="HD10" s="153"/>
      <c r="HE10" s="153"/>
      <c r="HF10" s="154"/>
      <c r="HG10" s="152" t="s">
        <v>6</v>
      </c>
      <c r="HH10" s="154"/>
    </row>
    <row r="11" spans="1:216" s="5" customFormat="1" ht="24" customHeight="1" x14ac:dyDescent="0.2">
      <c r="A11" s="90" t="s">
        <v>174</v>
      </c>
      <c r="B11" s="90"/>
      <c r="C11" s="90"/>
      <c r="D11" s="90"/>
      <c r="E11" s="90"/>
      <c r="F11" s="34">
        <v>1</v>
      </c>
      <c r="G11" s="34">
        <v>2</v>
      </c>
      <c r="H11" s="34">
        <v>3</v>
      </c>
      <c r="I11" s="34">
        <v>4</v>
      </c>
      <c r="J11" s="34">
        <v>5</v>
      </c>
      <c r="K11" s="34">
        <v>6</v>
      </c>
      <c r="L11" s="34">
        <v>7</v>
      </c>
      <c r="M11" s="34">
        <v>8</v>
      </c>
      <c r="N11" s="34">
        <v>9</v>
      </c>
      <c r="O11" s="34">
        <v>10</v>
      </c>
      <c r="P11" s="34">
        <v>11</v>
      </c>
      <c r="Q11" s="34">
        <v>12</v>
      </c>
      <c r="R11" s="34">
        <v>13</v>
      </c>
      <c r="S11" s="34">
        <v>14</v>
      </c>
      <c r="T11" s="34">
        <v>15</v>
      </c>
      <c r="U11" s="34">
        <v>16</v>
      </c>
      <c r="V11" s="34">
        <v>17</v>
      </c>
      <c r="W11" s="34">
        <v>18</v>
      </c>
      <c r="X11" s="34">
        <v>19</v>
      </c>
      <c r="Y11" s="34">
        <v>20</v>
      </c>
      <c r="Z11" s="34">
        <v>21</v>
      </c>
      <c r="AA11" s="34">
        <v>22</v>
      </c>
      <c r="AB11" s="34">
        <v>23</v>
      </c>
      <c r="AC11" s="34">
        <v>24</v>
      </c>
      <c r="AD11" s="34">
        <v>25</v>
      </c>
      <c r="AE11" s="34">
        <v>26</v>
      </c>
      <c r="AF11" s="34">
        <v>27</v>
      </c>
      <c r="AG11" s="34">
        <v>28</v>
      </c>
      <c r="AH11" s="34">
        <v>29</v>
      </c>
      <c r="AI11" s="34">
        <v>30</v>
      </c>
      <c r="AJ11" s="34">
        <v>1</v>
      </c>
      <c r="AK11" s="34">
        <v>2</v>
      </c>
      <c r="AL11" s="34">
        <v>3</v>
      </c>
      <c r="AM11" s="34">
        <v>4</v>
      </c>
      <c r="AN11" s="34">
        <v>5</v>
      </c>
      <c r="AO11" s="34">
        <v>6</v>
      </c>
      <c r="AP11" s="34">
        <v>7</v>
      </c>
      <c r="AQ11" s="34">
        <v>8</v>
      </c>
      <c r="AR11" s="34">
        <v>9</v>
      </c>
      <c r="AS11" s="34">
        <v>10</v>
      </c>
      <c r="AT11" s="34">
        <v>11</v>
      </c>
      <c r="AU11" s="34">
        <v>12</v>
      </c>
      <c r="AV11" s="34">
        <v>13</v>
      </c>
      <c r="AW11" s="34">
        <v>14</v>
      </c>
      <c r="AX11" s="34">
        <v>15</v>
      </c>
      <c r="AY11" s="34">
        <v>16</v>
      </c>
      <c r="AZ11" s="34">
        <v>17</v>
      </c>
      <c r="BA11" s="34">
        <v>18</v>
      </c>
      <c r="BB11" s="34">
        <v>19</v>
      </c>
      <c r="BC11" s="34">
        <v>20</v>
      </c>
      <c r="BD11" s="34">
        <v>21</v>
      </c>
      <c r="BE11" s="34">
        <v>22</v>
      </c>
      <c r="BF11" s="34">
        <v>23</v>
      </c>
      <c r="BG11" s="34">
        <v>24</v>
      </c>
      <c r="BH11" s="34">
        <v>25</v>
      </c>
      <c r="BI11" s="34">
        <v>26</v>
      </c>
      <c r="BJ11" s="34">
        <v>27</v>
      </c>
      <c r="BK11" s="34">
        <v>28</v>
      </c>
      <c r="BL11" s="34">
        <v>29</v>
      </c>
      <c r="BM11" s="34">
        <v>30</v>
      </c>
      <c r="BN11" s="34">
        <v>31</v>
      </c>
      <c r="BO11" s="34">
        <v>1</v>
      </c>
      <c r="BP11" s="34">
        <v>2</v>
      </c>
      <c r="BQ11" s="34">
        <v>3</v>
      </c>
      <c r="BR11" s="34">
        <v>4</v>
      </c>
      <c r="BS11" s="34">
        <v>5</v>
      </c>
      <c r="BT11" s="34">
        <v>6</v>
      </c>
      <c r="BU11" s="34">
        <v>7</v>
      </c>
      <c r="BV11" s="34">
        <v>8</v>
      </c>
      <c r="BW11" s="34">
        <v>9</v>
      </c>
      <c r="BX11" s="34">
        <v>10</v>
      </c>
      <c r="BY11" s="34">
        <v>11</v>
      </c>
      <c r="BZ11" s="34">
        <v>12</v>
      </c>
      <c r="CA11" s="34">
        <v>13</v>
      </c>
      <c r="CB11" s="34">
        <v>14</v>
      </c>
      <c r="CC11" s="34">
        <v>15</v>
      </c>
      <c r="CD11" s="34">
        <v>16</v>
      </c>
      <c r="CE11" s="34">
        <v>17</v>
      </c>
      <c r="CF11" s="34">
        <v>18</v>
      </c>
      <c r="CG11" s="34">
        <v>19</v>
      </c>
      <c r="CH11" s="34">
        <v>20</v>
      </c>
      <c r="CI11" s="34">
        <v>21</v>
      </c>
      <c r="CJ11" s="34">
        <v>22</v>
      </c>
      <c r="CK11" s="34">
        <v>23</v>
      </c>
      <c r="CL11" s="34">
        <v>24</v>
      </c>
      <c r="CM11" s="34">
        <v>25</v>
      </c>
      <c r="CN11" s="34">
        <v>26</v>
      </c>
      <c r="CO11" s="34">
        <v>27</v>
      </c>
      <c r="CP11" s="34">
        <v>28</v>
      </c>
      <c r="CQ11" s="34">
        <v>29</v>
      </c>
      <c r="CR11" s="34">
        <v>30</v>
      </c>
      <c r="CS11" s="34">
        <v>1</v>
      </c>
      <c r="CT11" s="34">
        <v>2</v>
      </c>
      <c r="CU11" s="34">
        <v>3</v>
      </c>
      <c r="CV11" s="34">
        <v>4</v>
      </c>
      <c r="CW11" s="34">
        <v>5</v>
      </c>
      <c r="CX11" s="34">
        <v>6</v>
      </c>
      <c r="CY11" s="34">
        <v>7</v>
      </c>
      <c r="CZ11" s="34">
        <v>8</v>
      </c>
      <c r="DA11" s="34">
        <v>9</v>
      </c>
      <c r="DB11" s="34">
        <v>10</v>
      </c>
      <c r="DC11" s="34">
        <v>11</v>
      </c>
      <c r="DD11" s="34">
        <v>12</v>
      </c>
      <c r="DE11" s="34">
        <v>13</v>
      </c>
      <c r="DF11" s="34">
        <v>14</v>
      </c>
      <c r="DG11" s="34">
        <v>15</v>
      </c>
      <c r="DH11" s="34">
        <v>16</v>
      </c>
      <c r="DI11" s="34">
        <v>17</v>
      </c>
      <c r="DJ11" s="34">
        <v>18</v>
      </c>
      <c r="DK11" s="34">
        <v>19</v>
      </c>
      <c r="DL11" s="34">
        <v>20</v>
      </c>
      <c r="DM11" s="34">
        <v>21</v>
      </c>
      <c r="DN11" s="34">
        <v>22</v>
      </c>
      <c r="DO11" s="34">
        <v>23</v>
      </c>
      <c r="DP11" s="34">
        <v>24</v>
      </c>
      <c r="DQ11" s="34">
        <v>25</v>
      </c>
      <c r="DR11" s="34">
        <v>26</v>
      </c>
      <c r="DS11" s="34">
        <v>27</v>
      </c>
      <c r="DT11" s="34">
        <v>28</v>
      </c>
      <c r="DU11" s="34">
        <v>29</v>
      </c>
      <c r="DV11" s="34">
        <v>30</v>
      </c>
      <c r="DW11" s="34">
        <v>1</v>
      </c>
      <c r="DX11" s="34">
        <v>2</v>
      </c>
      <c r="DY11" s="34">
        <v>3</v>
      </c>
      <c r="DZ11" s="34">
        <v>4</v>
      </c>
      <c r="EA11" s="34">
        <v>5</v>
      </c>
      <c r="EB11" s="34">
        <v>6</v>
      </c>
      <c r="EC11" s="34">
        <v>7</v>
      </c>
      <c r="ED11" s="34">
        <v>8</v>
      </c>
      <c r="EE11" s="34">
        <v>9</v>
      </c>
      <c r="EF11" s="34">
        <v>10</v>
      </c>
      <c r="EG11" s="34">
        <v>11</v>
      </c>
      <c r="EH11" s="34">
        <v>12</v>
      </c>
      <c r="EI11" s="34">
        <v>13</v>
      </c>
      <c r="EJ11" s="34">
        <v>14</v>
      </c>
      <c r="EK11" s="34">
        <v>15</v>
      </c>
      <c r="EL11" s="34">
        <v>16</v>
      </c>
      <c r="EM11" s="34">
        <v>17</v>
      </c>
      <c r="EN11" s="34">
        <v>18</v>
      </c>
      <c r="EO11" s="34">
        <v>19</v>
      </c>
      <c r="EP11" s="34">
        <v>20</v>
      </c>
      <c r="EQ11" s="34">
        <v>21</v>
      </c>
      <c r="ER11" s="34">
        <v>22</v>
      </c>
      <c r="ES11" s="34">
        <v>23</v>
      </c>
      <c r="ET11" s="34">
        <v>24</v>
      </c>
      <c r="EU11" s="34">
        <v>25</v>
      </c>
      <c r="EV11" s="34">
        <v>26</v>
      </c>
      <c r="EW11" s="34">
        <v>27</v>
      </c>
      <c r="EX11" s="34">
        <v>28</v>
      </c>
      <c r="EY11" s="34">
        <v>29</v>
      </c>
      <c r="EZ11" s="34">
        <v>30</v>
      </c>
      <c r="FA11" s="34">
        <v>1</v>
      </c>
      <c r="FB11" s="34">
        <v>2</v>
      </c>
      <c r="FC11" s="34">
        <v>3</v>
      </c>
      <c r="FD11" s="34">
        <v>4</v>
      </c>
      <c r="FE11" s="34">
        <v>5</v>
      </c>
      <c r="FF11" s="34">
        <v>6</v>
      </c>
      <c r="FG11" s="34">
        <v>7</v>
      </c>
      <c r="FH11" s="34">
        <v>8</v>
      </c>
      <c r="FI11" s="34">
        <v>9</v>
      </c>
      <c r="FJ11" s="34">
        <v>10</v>
      </c>
      <c r="FK11" s="34">
        <v>11</v>
      </c>
      <c r="FL11" s="34">
        <v>12</v>
      </c>
      <c r="FM11" s="34">
        <v>13</v>
      </c>
      <c r="FN11" s="34">
        <v>14</v>
      </c>
      <c r="FO11" s="34">
        <v>15</v>
      </c>
      <c r="FP11" s="34">
        <v>16</v>
      </c>
      <c r="FQ11" s="34">
        <v>17</v>
      </c>
      <c r="FR11" s="34">
        <v>18</v>
      </c>
      <c r="FS11" s="34">
        <v>19</v>
      </c>
      <c r="FT11" s="34">
        <v>20</v>
      </c>
      <c r="FU11" s="34">
        <v>21</v>
      </c>
      <c r="FV11" s="34">
        <v>22</v>
      </c>
      <c r="FW11" s="34">
        <v>23</v>
      </c>
      <c r="FX11" s="34">
        <v>24</v>
      </c>
      <c r="FY11" s="34">
        <v>25</v>
      </c>
      <c r="FZ11" s="34">
        <v>26</v>
      </c>
      <c r="GA11" s="34">
        <v>27</v>
      </c>
      <c r="GB11" s="34">
        <v>28</v>
      </c>
      <c r="GC11" s="34">
        <v>29</v>
      </c>
      <c r="GD11" s="34">
        <v>30</v>
      </c>
      <c r="GE11" s="34">
        <v>1</v>
      </c>
      <c r="GF11" s="34">
        <v>2</v>
      </c>
      <c r="GG11" s="34">
        <v>3</v>
      </c>
      <c r="GH11" s="34">
        <v>4</v>
      </c>
      <c r="GI11" s="34">
        <v>5</v>
      </c>
      <c r="GJ11" s="34">
        <v>6</v>
      </c>
      <c r="GK11" s="34">
        <v>7</v>
      </c>
      <c r="GL11" s="34">
        <v>8</v>
      </c>
      <c r="GM11" s="34">
        <v>9</v>
      </c>
      <c r="GN11" s="34">
        <v>10</v>
      </c>
      <c r="GO11" s="34">
        <v>11</v>
      </c>
      <c r="GP11" s="34">
        <v>12</v>
      </c>
      <c r="GQ11" s="34">
        <v>13</v>
      </c>
      <c r="GR11" s="34">
        <v>14</v>
      </c>
      <c r="GS11" s="34">
        <v>15</v>
      </c>
      <c r="GT11" s="34">
        <v>16</v>
      </c>
      <c r="GU11" s="34">
        <v>17</v>
      </c>
      <c r="GV11" s="34">
        <v>18</v>
      </c>
      <c r="GW11" s="34">
        <v>19</v>
      </c>
      <c r="GX11" s="34">
        <v>20</v>
      </c>
      <c r="GY11" s="34">
        <v>21</v>
      </c>
      <c r="GZ11" s="34">
        <v>22</v>
      </c>
      <c r="HA11" s="34">
        <v>23</v>
      </c>
      <c r="HB11" s="34">
        <v>24</v>
      </c>
      <c r="HC11" s="34">
        <v>25</v>
      </c>
      <c r="HD11" s="34">
        <v>26</v>
      </c>
      <c r="HE11" s="34">
        <v>27</v>
      </c>
      <c r="HF11" s="34">
        <v>28</v>
      </c>
      <c r="HG11" s="34">
        <v>29</v>
      </c>
      <c r="HH11" s="34">
        <v>30</v>
      </c>
    </row>
    <row r="12" spans="1:216" s="2" customFormat="1" ht="21.75" customHeight="1" x14ac:dyDescent="0.25">
      <c r="A12" s="89">
        <v>1</v>
      </c>
      <c r="B12" s="78" t="s">
        <v>139</v>
      </c>
      <c r="C12" s="70" t="s">
        <v>99</v>
      </c>
      <c r="D12" s="70" t="s">
        <v>213</v>
      </c>
      <c r="E12" s="29" t="s">
        <v>8</v>
      </c>
      <c r="F12" s="28">
        <v>1</v>
      </c>
      <c r="G12" s="28">
        <v>1</v>
      </c>
      <c r="H12" s="28">
        <v>1</v>
      </c>
      <c r="I12" s="28">
        <v>1</v>
      </c>
      <c r="J12" s="28">
        <v>1</v>
      </c>
      <c r="K12" s="28">
        <v>1</v>
      </c>
      <c r="L12" s="28">
        <v>1</v>
      </c>
      <c r="M12" s="28">
        <v>1</v>
      </c>
      <c r="N12" s="28">
        <v>1</v>
      </c>
      <c r="O12" s="28">
        <v>1</v>
      </c>
      <c r="P12" s="28">
        <v>1</v>
      </c>
      <c r="Q12" s="28">
        <v>1</v>
      </c>
      <c r="R12" s="28">
        <v>1</v>
      </c>
      <c r="S12" s="28">
        <v>1</v>
      </c>
      <c r="T12" s="28">
        <v>1</v>
      </c>
      <c r="U12" s="28">
        <v>1</v>
      </c>
      <c r="V12" s="28">
        <v>1</v>
      </c>
      <c r="W12" s="28">
        <v>1</v>
      </c>
      <c r="X12" s="28">
        <v>1</v>
      </c>
      <c r="Y12" s="28">
        <v>1</v>
      </c>
      <c r="Z12" s="28">
        <v>1</v>
      </c>
      <c r="AA12" s="28">
        <v>1</v>
      </c>
      <c r="AB12" s="28">
        <v>1</v>
      </c>
      <c r="AC12" s="28">
        <v>1</v>
      </c>
      <c r="AD12" s="28">
        <v>1</v>
      </c>
      <c r="AE12" s="28">
        <v>1</v>
      </c>
      <c r="AF12" s="28">
        <v>1</v>
      </c>
      <c r="AG12" s="28">
        <v>1</v>
      </c>
      <c r="AH12" s="28">
        <v>1</v>
      </c>
      <c r="AI12" s="28">
        <v>1</v>
      </c>
      <c r="AJ12" s="28">
        <v>1</v>
      </c>
      <c r="AK12" s="28">
        <v>1</v>
      </c>
      <c r="AL12" s="28">
        <v>1</v>
      </c>
      <c r="AM12" s="28">
        <v>1</v>
      </c>
      <c r="AN12" s="28">
        <v>1</v>
      </c>
      <c r="AO12" s="28">
        <v>1</v>
      </c>
      <c r="AP12" s="28">
        <v>1</v>
      </c>
      <c r="AQ12" s="28">
        <v>1</v>
      </c>
      <c r="AR12" s="28">
        <v>1</v>
      </c>
      <c r="AS12" s="28">
        <v>1</v>
      </c>
      <c r="AT12" s="28">
        <v>1</v>
      </c>
      <c r="AU12" s="28">
        <v>1</v>
      </c>
      <c r="AV12" s="28">
        <v>1</v>
      </c>
      <c r="AW12" s="28">
        <v>1</v>
      </c>
      <c r="AX12" s="28">
        <v>1</v>
      </c>
      <c r="AY12" s="28">
        <v>1</v>
      </c>
      <c r="AZ12" s="28">
        <v>1</v>
      </c>
      <c r="BA12" s="28">
        <v>1</v>
      </c>
      <c r="BB12" s="28">
        <v>1</v>
      </c>
      <c r="BC12" s="28">
        <v>1</v>
      </c>
      <c r="BD12" s="28">
        <v>1</v>
      </c>
      <c r="BE12" s="28">
        <v>1</v>
      </c>
      <c r="BF12" s="28">
        <v>1</v>
      </c>
      <c r="BG12" s="28">
        <v>1</v>
      </c>
      <c r="BH12" s="28">
        <v>1</v>
      </c>
      <c r="BI12" s="28">
        <v>1</v>
      </c>
      <c r="BJ12" s="28">
        <v>1</v>
      </c>
      <c r="BK12" s="28">
        <v>1</v>
      </c>
      <c r="BL12" s="28">
        <v>1</v>
      </c>
      <c r="BM12" s="28">
        <v>1</v>
      </c>
      <c r="BN12" s="28">
        <v>1</v>
      </c>
      <c r="BO12" s="28">
        <v>1</v>
      </c>
      <c r="BP12" s="28">
        <v>1</v>
      </c>
      <c r="BQ12" s="28">
        <v>1</v>
      </c>
      <c r="BR12" s="28">
        <v>1</v>
      </c>
      <c r="BS12" s="28">
        <v>1</v>
      </c>
      <c r="BT12" s="28">
        <v>1</v>
      </c>
      <c r="BU12" s="28">
        <v>1</v>
      </c>
      <c r="BV12" s="28">
        <v>1</v>
      </c>
      <c r="BW12" s="28">
        <v>1</v>
      </c>
      <c r="BX12" s="28">
        <v>1</v>
      </c>
      <c r="BY12" s="28">
        <v>1</v>
      </c>
      <c r="BZ12" s="28">
        <v>1</v>
      </c>
      <c r="CA12" s="28">
        <v>1</v>
      </c>
      <c r="CB12" s="28">
        <v>1</v>
      </c>
      <c r="CC12" s="28">
        <v>1</v>
      </c>
      <c r="CD12" s="28">
        <v>1</v>
      </c>
      <c r="CE12" s="28">
        <v>1</v>
      </c>
      <c r="CF12" s="28">
        <v>1</v>
      </c>
      <c r="CG12" s="28">
        <v>1</v>
      </c>
      <c r="CH12" s="28">
        <v>1</v>
      </c>
      <c r="CI12" s="28">
        <v>1</v>
      </c>
      <c r="CJ12" s="28">
        <v>1</v>
      </c>
      <c r="CK12" s="28">
        <v>1</v>
      </c>
      <c r="CL12" s="28">
        <v>1</v>
      </c>
      <c r="CM12" s="28">
        <v>1</v>
      </c>
      <c r="CN12" s="28">
        <v>1</v>
      </c>
      <c r="CO12" s="28">
        <v>1</v>
      </c>
      <c r="CP12" s="28">
        <v>1</v>
      </c>
      <c r="CQ12" s="28">
        <v>1</v>
      </c>
      <c r="CR12" s="28">
        <v>1</v>
      </c>
      <c r="CS12" s="28">
        <v>1</v>
      </c>
      <c r="CT12" s="28">
        <v>1</v>
      </c>
      <c r="CU12" s="28">
        <v>1</v>
      </c>
      <c r="CV12" s="28">
        <v>1</v>
      </c>
      <c r="CW12" s="28">
        <v>1</v>
      </c>
      <c r="CX12" s="28">
        <v>1</v>
      </c>
      <c r="CY12" s="28">
        <v>1</v>
      </c>
      <c r="CZ12" s="28">
        <v>1</v>
      </c>
      <c r="DA12" s="28">
        <v>1</v>
      </c>
      <c r="DB12" s="28">
        <v>1</v>
      </c>
      <c r="DC12" s="28">
        <v>1</v>
      </c>
      <c r="DD12" s="28">
        <v>1</v>
      </c>
      <c r="DE12" s="28">
        <v>1</v>
      </c>
      <c r="DF12" s="28">
        <v>1</v>
      </c>
      <c r="DG12" s="28">
        <v>1</v>
      </c>
      <c r="DH12" s="28">
        <v>1</v>
      </c>
      <c r="DI12" s="28">
        <v>1</v>
      </c>
      <c r="DJ12" s="28">
        <v>1</v>
      </c>
      <c r="DK12" s="28">
        <v>1</v>
      </c>
      <c r="DL12" s="28">
        <v>1</v>
      </c>
      <c r="DM12" s="28">
        <v>1</v>
      </c>
      <c r="DN12" s="28">
        <v>1</v>
      </c>
      <c r="DO12" s="28">
        <v>1</v>
      </c>
      <c r="DP12" s="28">
        <v>1</v>
      </c>
      <c r="DQ12" s="28">
        <v>1</v>
      </c>
      <c r="DR12" s="28">
        <v>1</v>
      </c>
      <c r="DS12" s="28">
        <v>1</v>
      </c>
      <c r="DT12" s="28">
        <v>1</v>
      </c>
      <c r="DU12" s="28">
        <v>1</v>
      </c>
      <c r="DV12" s="28">
        <v>1</v>
      </c>
      <c r="DW12" s="28">
        <v>1</v>
      </c>
      <c r="DX12" s="28">
        <v>1</v>
      </c>
      <c r="DY12" s="28">
        <v>1</v>
      </c>
      <c r="DZ12" s="28">
        <v>1</v>
      </c>
      <c r="EA12" s="28">
        <v>1</v>
      </c>
      <c r="EB12" s="28">
        <v>1</v>
      </c>
      <c r="EC12" s="28">
        <v>1</v>
      </c>
      <c r="ED12" s="28">
        <v>1</v>
      </c>
      <c r="EE12" s="28">
        <v>1</v>
      </c>
      <c r="EF12" s="28">
        <v>1</v>
      </c>
      <c r="EG12" s="28">
        <v>1</v>
      </c>
      <c r="EH12" s="28">
        <v>1</v>
      </c>
      <c r="EI12" s="28">
        <v>1</v>
      </c>
      <c r="EJ12" s="28">
        <v>1</v>
      </c>
      <c r="EK12" s="28">
        <v>1</v>
      </c>
      <c r="EL12" s="28">
        <v>1</v>
      </c>
      <c r="EM12" s="28">
        <v>1</v>
      </c>
      <c r="EN12" s="28">
        <v>1</v>
      </c>
      <c r="EO12" s="28">
        <v>1</v>
      </c>
      <c r="EP12" s="28">
        <v>1</v>
      </c>
      <c r="EQ12" s="28">
        <v>1</v>
      </c>
      <c r="ER12" s="28">
        <v>1</v>
      </c>
      <c r="ES12" s="28">
        <v>1</v>
      </c>
      <c r="ET12" s="28">
        <v>1</v>
      </c>
      <c r="EU12" s="28">
        <v>1</v>
      </c>
      <c r="EV12" s="28">
        <v>1</v>
      </c>
      <c r="EW12" s="28">
        <v>1</v>
      </c>
      <c r="EX12" s="28">
        <v>1</v>
      </c>
      <c r="EY12" s="28">
        <v>1</v>
      </c>
      <c r="EZ12" s="28">
        <v>1</v>
      </c>
      <c r="FA12" s="28">
        <v>1</v>
      </c>
      <c r="FB12" s="28">
        <v>1</v>
      </c>
      <c r="FC12" s="28">
        <v>1</v>
      </c>
      <c r="FD12" s="28">
        <v>1</v>
      </c>
      <c r="FE12" s="28">
        <v>1</v>
      </c>
      <c r="FF12" s="28">
        <v>1</v>
      </c>
      <c r="FG12" s="28">
        <v>1</v>
      </c>
      <c r="FH12" s="28">
        <v>1</v>
      </c>
      <c r="FI12" s="28">
        <v>1</v>
      </c>
      <c r="FJ12" s="28">
        <v>1</v>
      </c>
      <c r="FK12" s="28">
        <v>1</v>
      </c>
      <c r="FL12" s="28">
        <v>1</v>
      </c>
      <c r="FM12" s="28">
        <v>1</v>
      </c>
      <c r="FN12" s="28">
        <v>1</v>
      </c>
      <c r="FO12" s="28">
        <v>1</v>
      </c>
      <c r="FP12" s="28">
        <v>1</v>
      </c>
      <c r="FQ12" s="28">
        <v>1</v>
      </c>
      <c r="FR12" s="28">
        <v>1</v>
      </c>
      <c r="FS12" s="28">
        <v>1</v>
      </c>
      <c r="FT12" s="28">
        <v>1</v>
      </c>
      <c r="FU12" s="28">
        <v>1</v>
      </c>
      <c r="FV12" s="28">
        <v>1</v>
      </c>
      <c r="FW12" s="28">
        <v>1</v>
      </c>
      <c r="FX12" s="28">
        <v>1</v>
      </c>
      <c r="FY12" s="28">
        <v>1</v>
      </c>
      <c r="FZ12" s="28">
        <v>1</v>
      </c>
      <c r="GA12" s="28">
        <v>1</v>
      </c>
      <c r="GB12" s="28">
        <v>1</v>
      </c>
      <c r="GC12" s="28">
        <v>1</v>
      </c>
      <c r="GD12" s="28">
        <v>1</v>
      </c>
      <c r="GE12" s="28">
        <v>1</v>
      </c>
      <c r="GF12" s="28">
        <v>1</v>
      </c>
      <c r="GG12" s="28">
        <v>1</v>
      </c>
      <c r="GH12" s="28">
        <v>1</v>
      </c>
      <c r="GI12" s="28">
        <v>1</v>
      </c>
      <c r="GJ12" s="28">
        <v>1</v>
      </c>
      <c r="GK12" s="28">
        <v>1</v>
      </c>
      <c r="GL12" s="28">
        <v>1</v>
      </c>
      <c r="GM12" s="28">
        <v>1</v>
      </c>
      <c r="GN12" s="28">
        <v>1</v>
      </c>
      <c r="GO12" s="28">
        <v>1</v>
      </c>
      <c r="GP12" s="28">
        <v>1</v>
      </c>
      <c r="GQ12" s="28">
        <v>1</v>
      </c>
      <c r="GR12" s="28">
        <v>1</v>
      </c>
      <c r="GS12" s="28">
        <v>1</v>
      </c>
      <c r="GT12" s="28">
        <v>1</v>
      </c>
      <c r="GU12" s="28">
        <v>1</v>
      </c>
      <c r="GV12" s="28">
        <v>1</v>
      </c>
      <c r="GW12" s="28">
        <v>1</v>
      </c>
      <c r="GX12" s="28">
        <v>1</v>
      </c>
      <c r="GY12" s="28">
        <v>1</v>
      </c>
      <c r="GZ12" s="28">
        <v>1</v>
      </c>
      <c r="HA12" s="28">
        <v>1</v>
      </c>
      <c r="HB12" s="28">
        <v>1</v>
      </c>
      <c r="HC12" s="28">
        <v>1</v>
      </c>
      <c r="HD12" s="28">
        <v>1</v>
      </c>
      <c r="HE12" s="28">
        <v>1</v>
      </c>
      <c r="HF12" s="28">
        <v>1</v>
      </c>
      <c r="HG12" s="28">
        <v>1</v>
      </c>
      <c r="HH12" s="28">
        <v>1</v>
      </c>
    </row>
    <row r="13" spans="1:216" s="2" customFormat="1" ht="20.25" customHeight="1" x14ac:dyDescent="0.25">
      <c r="A13" s="65"/>
      <c r="B13" s="88"/>
      <c r="C13" s="71"/>
      <c r="D13" s="71"/>
      <c r="E13" s="27" t="s">
        <v>9</v>
      </c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30"/>
      <c r="BN13" s="30"/>
      <c r="BO13" s="30"/>
      <c r="BP13" s="30"/>
      <c r="BQ13" s="30"/>
      <c r="BR13" s="30"/>
      <c r="BS13" s="30"/>
      <c r="BT13" s="30"/>
      <c r="BU13" s="30"/>
      <c r="BV13" s="30"/>
      <c r="BW13" s="30"/>
      <c r="BX13" s="30"/>
      <c r="BY13" s="30"/>
      <c r="BZ13" s="30"/>
      <c r="CA13" s="30"/>
      <c r="CB13" s="30"/>
      <c r="CC13" s="30"/>
      <c r="CD13" s="30"/>
      <c r="CE13" s="30"/>
      <c r="CF13" s="30"/>
      <c r="CG13" s="30"/>
      <c r="CH13" s="30"/>
      <c r="CI13" s="30"/>
      <c r="CJ13" s="30"/>
      <c r="CK13" s="30"/>
      <c r="CL13" s="30"/>
      <c r="CM13" s="30"/>
      <c r="CN13" s="30"/>
      <c r="CO13" s="30"/>
      <c r="CP13" s="30"/>
      <c r="CQ13" s="30"/>
      <c r="CR13" s="30"/>
      <c r="CS13" s="30"/>
      <c r="CT13" s="30"/>
      <c r="CU13" s="30"/>
      <c r="CV13" s="30"/>
      <c r="CW13" s="30"/>
      <c r="CX13" s="30"/>
      <c r="CY13" s="30"/>
      <c r="CZ13" s="30"/>
      <c r="DA13" s="30"/>
      <c r="DB13" s="30"/>
      <c r="DC13" s="30"/>
      <c r="DD13" s="30"/>
      <c r="DE13" s="30"/>
      <c r="DF13" s="30"/>
      <c r="DG13" s="30"/>
      <c r="DH13" s="30"/>
      <c r="DI13" s="30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30"/>
      <c r="EI13" s="30"/>
      <c r="EJ13" s="30"/>
      <c r="EK13" s="30"/>
      <c r="EL13" s="30"/>
      <c r="EM13" s="30"/>
      <c r="EN13" s="30"/>
      <c r="EO13" s="30"/>
      <c r="EP13" s="30"/>
      <c r="EQ13" s="30"/>
      <c r="ER13" s="30"/>
      <c r="ES13" s="30"/>
      <c r="ET13" s="30"/>
      <c r="EU13" s="30"/>
      <c r="EV13" s="30"/>
      <c r="EW13" s="30"/>
      <c r="EX13" s="30"/>
      <c r="EY13" s="30"/>
      <c r="EZ13" s="30"/>
      <c r="FA13" s="30"/>
      <c r="FB13" s="30"/>
      <c r="FC13" s="30"/>
      <c r="FD13" s="30"/>
      <c r="FE13" s="30"/>
      <c r="FF13" s="30"/>
      <c r="FG13" s="30"/>
      <c r="FH13" s="30"/>
      <c r="FI13" s="30"/>
      <c r="FJ13" s="30"/>
      <c r="FK13" s="30"/>
      <c r="FL13" s="30"/>
      <c r="FM13" s="30"/>
      <c r="FN13" s="30"/>
      <c r="FO13" s="30"/>
      <c r="FP13" s="30"/>
      <c r="FQ13" s="30"/>
      <c r="FR13" s="30"/>
      <c r="FS13" s="30"/>
      <c r="FT13" s="30"/>
      <c r="FU13" s="30"/>
      <c r="FV13" s="30"/>
      <c r="FW13" s="30"/>
      <c r="FX13" s="30"/>
      <c r="FY13" s="30"/>
      <c r="FZ13" s="30"/>
      <c r="GA13" s="30"/>
      <c r="GB13" s="30"/>
      <c r="GC13" s="30"/>
      <c r="GD13" s="30"/>
      <c r="GE13" s="30"/>
      <c r="GF13" s="30"/>
      <c r="GG13" s="30"/>
      <c r="GH13" s="30"/>
      <c r="GI13" s="30"/>
      <c r="GJ13" s="30"/>
      <c r="GK13" s="30"/>
      <c r="GL13" s="30"/>
      <c r="GM13" s="30"/>
      <c r="GN13" s="30"/>
      <c r="GO13" s="30"/>
      <c r="GP13" s="30"/>
      <c r="GQ13" s="30"/>
      <c r="GR13" s="30"/>
      <c r="GS13" s="30"/>
      <c r="GT13" s="30"/>
      <c r="GU13" s="30"/>
      <c r="GV13" s="30"/>
      <c r="GW13" s="30"/>
      <c r="GX13" s="30"/>
      <c r="GY13" s="30"/>
      <c r="GZ13" s="30"/>
      <c r="HA13" s="30"/>
      <c r="HB13" s="30"/>
      <c r="HC13" s="30"/>
      <c r="HD13" s="30"/>
      <c r="HE13" s="30"/>
      <c r="HF13" s="30"/>
      <c r="HG13" s="30"/>
      <c r="HH13" s="30"/>
    </row>
    <row r="14" spans="1:216" s="2" customFormat="1" ht="15.75" customHeight="1" x14ac:dyDescent="0.25">
      <c r="A14" s="89">
        <v>2</v>
      </c>
      <c r="B14" s="78" t="s">
        <v>140</v>
      </c>
      <c r="C14" s="70" t="s">
        <v>99</v>
      </c>
      <c r="D14" s="70" t="s">
        <v>213</v>
      </c>
      <c r="E14" s="29" t="s">
        <v>8</v>
      </c>
      <c r="F14" s="28">
        <v>1</v>
      </c>
      <c r="G14" s="28">
        <v>1</v>
      </c>
      <c r="H14" s="28">
        <v>1</v>
      </c>
      <c r="I14" s="28">
        <v>1</v>
      </c>
      <c r="J14" s="28">
        <v>1</v>
      </c>
      <c r="K14" s="28">
        <v>1</v>
      </c>
      <c r="L14" s="28">
        <v>1</v>
      </c>
      <c r="M14" s="28">
        <v>1</v>
      </c>
      <c r="N14" s="28">
        <v>1</v>
      </c>
      <c r="O14" s="28">
        <v>1</v>
      </c>
      <c r="P14" s="28">
        <v>1</v>
      </c>
      <c r="Q14" s="28">
        <v>1</v>
      </c>
      <c r="R14" s="28">
        <v>1</v>
      </c>
      <c r="S14" s="28">
        <v>1</v>
      </c>
      <c r="T14" s="28">
        <v>1</v>
      </c>
      <c r="U14" s="28">
        <v>1</v>
      </c>
      <c r="V14" s="28">
        <v>1</v>
      </c>
      <c r="W14" s="28">
        <v>1</v>
      </c>
      <c r="X14" s="28">
        <v>1</v>
      </c>
      <c r="Y14" s="28">
        <v>1</v>
      </c>
      <c r="Z14" s="28">
        <v>1</v>
      </c>
      <c r="AA14" s="28">
        <v>1</v>
      </c>
      <c r="AB14" s="28">
        <v>1</v>
      </c>
      <c r="AC14" s="28">
        <v>1</v>
      </c>
      <c r="AD14" s="28">
        <v>1</v>
      </c>
      <c r="AE14" s="28">
        <v>1</v>
      </c>
      <c r="AF14" s="28">
        <v>1</v>
      </c>
      <c r="AG14" s="28">
        <v>1</v>
      </c>
      <c r="AH14" s="28">
        <v>1</v>
      </c>
      <c r="AI14" s="28">
        <v>1</v>
      </c>
      <c r="AJ14" s="28">
        <v>1</v>
      </c>
      <c r="AK14" s="28">
        <v>1</v>
      </c>
      <c r="AL14" s="28">
        <v>1</v>
      </c>
      <c r="AM14" s="28">
        <v>1</v>
      </c>
      <c r="AN14" s="28">
        <v>1</v>
      </c>
      <c r="AO14" s="28">
        <v>1</v>
      </c>
      <c r="AP14" s="28">
        <v>1</v>
      </c>
      <c r="AQ14" s="28">
        <v>1</v>
      </c>
      <c r="AR14" s="28">
        <v>1</v>
      </c>
      <c r="AS14" s="28">
        <v>1</v>
      </c>
      <c r="AT14" s="28">
        <v>1</v>
      </c>
      <c r="AU14" s="28">
        <v>1</v>
      </c>
      <c r="AV14" s="28">
        <v>1</v>
      </c>
      <c r="AW14" s="28">
        <v>1</v>
      </c>
      <c r="AX14" s="28">
        <v>1</v>
      </c>
      <c r="AY14" s="28">
        <v>1</v>
      </c>
      <c r="AZ14" s="28">
        <v>1</v>
      </c>
      <c r="BA14" s="28">
        <v>1</v>
      </c>
      <c r="BB14" s="28">
        <v>1</v>
      </c>
      <c r="BC14" s="28">
        <v>1</v>
      </c>
      <c r="BD14" s="28">
        <v>1</v>
      </c>
      <c r="BE14" s="28">
        <v>1</v>
      </c>
      <c r="BF14" s="28">
        <v>1</v>
      </c>
      <c r="BG14" s="28">
        <v>1</v>
      </c>
      <c r="BH14" s="28">
        <v>1</v>
      </c>
      <c r="BI14" s="28">
        <v>1</v>
      </c>
      <c r="BJ14" s="28">
        <v>1</v>
      </c>
      <c r="BK14" s="28">
        <v>1</v>
      </c>
      <c r="BL14" s="28">
        <v>1</v>
      </c>
      <c r="BM14" s="28">
        <v>1</v>
      </c>
      <c r="BN14" s="28">
        <v>1</v>
      </c>
      <c r="BO14" s="28">
        <v>1</v>
      </c>
      <c r="BP14" s="28">
        <v>1</v>
      </c>
      <c r="BQ14" s="28">
        <v>1</v>
      </c>
      <c r="BR14" s="28">
        <v>1</v>
      </c>
      <c r="BS14" s="28">
        <v>1</v>
      </c>
      <c r="BT14" s="28">
        <v>1</v>
      </c>
      <c r="BU14" s="28">
        <v>1</v>
      </c>
      <c r="BV14" s="28">
        <v>1</v>
      </c>
      <c r="BW14" s="28">
        <v>1</v>
      </c>
      <c r="BX14" s="28">
        <v>1</v>
      </c>
      <c r="BY14" s="28">
        <v>1</v>
      </c>
      <c r="BZ14" s="28">
        <v>1</v>
      </c>
      <c r="CA14" s="28">
        <v>1</v>
      </c>
      <c r="CB14" s="28">
        <v>1</v>
      </c>
      <c r="CC14" s="28">
        <v>1</v>
      </c>
      <c r="CD14" s="28">
        <v>1</v>
      </c>
      <c r="CE14" s="28">
        <v>1</v>
      </c>
      <c r="CF14" s="28">
        <v>1</v>
      </c>
      <c r="CG14" s="28">
        <v>1</v>
      </c>
      <c r="CH14" s="28">
        <v>1</v>
      </c>
      <c r="CI14" s="28">
        <v>1</v>
      </c>
      <c r="CJ14" s="28">
        <v>1</v>
      </c>
      <c r="CK14" s="28">
        <v>1</v>
      </c>
      <c r="CL14" s="28">
        <v>1</v>
      </c>
      <c r="CM14" s="28">
        <v>1</v>
      </c>
      <c r="CN14" s="28">
        <v>1</v>
      </c>
      <c r="CO14" s="28">
        <v>1</v>
      </c>
      <c r="CP14" s="28">
        <v>1</v>
      </c>
      <c r="CQ14" s="28">
        <v>1</v>
      </c>
      <c r="CR14" s="28">
        <v>1</v>
      </c>
      <c r="CS14" s="28">
        <v>1</v>
      </c>
      <c r="CT14" s="28">
        <v>1</v>
      </c>
      <c r="CU14" s="28">
        <v>1</v>
      </c>
      <c r="CV14" s="28">
        <v>1</v>
      </c>
      <c r="CW14" s="28">
        <v>1</v>
      </c>
      <c r="CX14" s="28">
        <v>1</v>
      </c>
      <c r="CY14" s="28">
        <v>1</v>
      </c>
      <c r="CZ14" s="28">
        <v>1</v>
      </c>
      <c r="DA14" s="28">
        <v>1</v>
      </c>
      <c r="DB14" s="28">
        <v>1</v>
      </c>
      <c r="DC14" s="28">
        <v>1</v>
      </c>
      <c r="DD14" s="28">
        <v>1</v>
      </c>
      <c r="DE14" s="28">
        <v>1</v>
      </c>
      <c r="DF14" s="28">
        <v>1</v>
      </c>
      <c r="DG14" s="28">
        <v>1</v>
      </c>
      <c r="DH14" s="28">
        <v>1</v>
      </c>
      <c r="DI14" s="28">
        <v>1</v>
      </c>
      <c r="DJ14" s="28">
        <v>1</v>
      </c>
      <c r="DK14" s="28">
        <v>1</v>
      </c>
      <c r="DL14" s="28">
        <v>1</v>
      </c>
      <c r="DM14" s="28">
        <v>1</v>
      </c>
      <c r="DN14" s="28">
        <v>1</v>
      </c>
      <c r="DO14" s="28">
        <v>1</v>
      </c>
      <c r="DP14" s="28">
        <v>1</v>
      </c>
      <c r="DQ14" s="28">
        <v>1</v>
      </c>
      <c r="DR14" s="28">
        <v>1</v>
      </c>
      <c r="DS14" s="28">
        <v>1</v>
      </c>
      <c r="DT14" s="28">
        <v>1</v>
      </c>
      <c r="DU14" s="28">
        <v>1</v>
      </c>
      <c r="DV14" s="28">
        <v>1</v>
      </c>
      <c r="DW14" s="28">
        <v>1</v>
      </c>
      <c r="DX14" s="28">
        <v>1</v>
      </c>
      <c r="DY14" s="28">
        <v>1</v>
      </c>
      <c r="DZ14" s="28">
        <v>1</v>
      </c>
      <c r="EA14" s="28">
        <v>1</v>
      </c>
      <c r="EB14" s="28">
        <v>1</v>
      </c>
      <c r="EC14" s="28">
        <v>1</v>
      </c>
      <c r="ED14" s="28">
        <v>1</v>
      </c>
      <c r="EE14" s="28">
        <v>1</v>
      </c>
      <c r="EF14" s="28">
        <v>1</v>
      </c>
      <c r="EG14" s="28">
        <v>1</v>
      </c>
      <c r="EH14" s="28">
        <v>1</v>
      </c>
      <c r="EI14" s="28">
        <v>1</v>
      </c>
      <c r="EJ14" s="28">
        <v>1</v>
      </c>
      <c r="EK14" s="28">
        <v>1</v>
      </c>
      <c r="EL14" s="28">
        <v>1</v>
      </c>
      <c r="EM14" s="28">
        <v>1</v>
      </c>
      <c r="EN14" s="28">
        <v>1</v>
      </c>
      <c r="EO14" s="28">
        <v>1</v>
      </c>
      <c r="EP14" s="28">
        <v>1</v>
      </c>
      <c r="EQ14" s="28">
        <v>1</v>
      </c>
      <c r="ER14" s="28">
        <v>1</v>
      </c>
      <c r="ES14" s="28">
        <v>1</v>
      </c>
      <c r="ET14" s="28">
        <v>1</v>
      </c>
      <c r="EU14" s="28">
        <v>1</v>
      </c>
      <c r="EV14" s="28">
        <v>1</v>
      </c>
      <c r="EW14" s="28">
        <v>1</v>
      </c>
      <c r="EX14" s="28">
        <v>1</v>
      </c>
      <c r="EY14" s="28">
        <v>1</v>
      </c>
      <c r="EZ14" s="28">
        <v>1</v>
      </c>
      <c r="FA14" s="28">
        <v>1</v>
      </c>
      <c r="FB14" s="28">
        <v>1</v>
      </c>
      <c r="FC14" s="28">
        <v>1</v>
      </c>
      <c r="FD14" s="28">
        <v>1</v>
      </c>
      <c r="FE14" s="28">
        <v>1</v>
      </c>
      <c r="FF14" s="28">
        <v>1</v>
      </c>
      <c r="FG14" s="28">
        <v>1</v>
      </c>
      <c r="FH14" s="28">
        <v>1</v>
      </c>
      <c r="FI14" s="28">
        <v>1</v>
      </c>
      <c r="FJ14" s="28">
        <v>1</v>
      </c>
      <c r="FK14" s="28">
        <v>1</v>
      </c>
      <c r="FL14" s="28">
        <v>1</v>
      </c>
      <c r="FM14" s="28">
        <v>1</v>
      </c>
      <c r="FN14" s="28">
        <v>1</v>
      </c>
      <c r="FO14" s="28">
        <v>1</v>
      </c>
      <c r="FP14" s="28">
        <v>1</v>
      </c>
      <c r="FQ14" s="28">
        <v>1</v>
      </c>
      <c r="FR14" s="28">
        <v>1</v>
      </c>
      <c r="FS14" s="28">
        <v>1</v>
      </c>
      <c r="FT14" s="28">
        <v>1</v>
      </c>
      <c r="FU14" s="28">
        <v>1</v>
      </c>
      <c r="FV14" s="28">
        <v>1</v>
      </c>
      <c r="FW14" s="28">
        <v>1</v>
      </c>
      <c r="FX14" s="28">
        <v>1</v>
      </c>
      <c r="FY14" s="28">
        <v>1</v>
      </c>
      <c r="FZ14" s="28">
        <v>1</v>
      </c>
      <c r="GA14" s="28">
        <v>1</v>
      </c>
      <c r="GB14" s="28">
        <v>1</v>
      </c>
      <c r="GC14" s="28">
        <v>1</v>
      </c>
      <c r="GD14" s="28">
        <v>1</v>
      </c>
      <c r="GE14" s="28">
        <v>1</v>
      </c>
      <c r="GF14" s="28">
        <v>1</v>
      </c>
      <c r="GG14" s="28">
        <v>1</v>
      </c>
      <c r="GH14" s="28">
        <v>1</v>
      </c>
      <c r="GI14" s="28">
        <v>1</v>
      </c>
      <c r="GJ14" s="28">
        <v>1</v>
      </c>
      <c r="GK14" s="28">
        <v>1</v>
      </c>
      <c r="GL14" s="28">
        <v>1</v>
      </c>
      <c r="GM14" s="28">
        <v>1</v>
      </c>
      <c r="GN14" s="28">
        <v>1</v>
      </c>
      <c r="GO14" s="28">
        <v>1</v>
      </c>
      <c r="GP14" s="28">
        <v>1</v>
      </c>
      <c r="GQ14" s="28">
        <v>1</v>
      </c>
      <c r="GR14" s="28">
        <v>1</v>
      </c>
      <c r="GS14" s="28">
        <v>1</v>
      </c>
      <c r="GT14" s="28">
        <v>1</v>
      </c>
      <c r="GU14" s="28">
        <v>1</v>
      </c>
      <c r="GV14" s="28">
        <v>1</v>
      </c>
      <c r="GW14" s="28">
        <v>1</v>
      </c>
      <c r="GX14" s="28">
        <v>1</v>
      </c>
      <c r="GY14" s="28">
        <v>1</v>
      </c>
      <c r="GZ14" s="28">
        <v>1</v>
      </c>
      <c r="HA14" s="28">
        <v>1</v>
      </c>
      <c r="HB14" s="28">
        <v>1</v>
      </c>
      <c r="HC14" s="28">
        <v>1</v>
      </c>
      <c r="HD14" s="28">
        <v>1</v>
      </c>
      <c r="HE14" s="28">
        <v>1</v>
      </c>
      <c r="HF14" s="28">
        <v>1</v>
      </c>
      <c r="HG14" s="28">
        <v>1</v>
      </c>
      <c r="HH14" s="28">
        <v>1</v>
      </c>
    </row>
    <row r="15" spans="1:216" s="2" customFormat="1" ht="15.75" customHeight="1" x14ac:dyDescent="0.25">
      <c r="A15" s="65"/>
      <c r="B15" s="88"/>
      <c r="C15" s="71"/>
      <c r="D15" s="71"/>
      <c r="E15" s="27" t="s">
        <v>9</v>
      </c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  <c r="AY15" s="30"/>
      <c r="AZ15" s="30"/>
      <c r="BA15" s="30"/>
      <c r="BB15" s="30"/>
      <c r="BC15" s="30"/>
      <c r="BD15" s="30"/>
      <c r="BE15" s="30"/>
      <c r="BF15" s="30"/>
      <c r="BG15" s="30"/>
      <c r="BH15" s="30"/>
      <c r="BI15" s="30"/>
      <c r="BJ15" s="30"/>
      <c r="BK15" s="30"/>
      <c r="BL15" s="30"/>
      <c r="BM15" s="30"/>
      <c r="BN15" s="30"/>
      <c r="BO15" s="30"/>
      <c r="BP15" s="30"/>
      <c r="BQ15" s="30"/>
      <c r="BR15" s="30"/>
      <c r="BS15" s="30"/>
      <c r="BT15" s="30"/>
      <c r="BU15" s="30"/>
      <c r="BV15" s="30"/>
      <c r="BW15" s="30"/>
      <c r="BX15" s="30"/>
      <c r="BY15" s="30"/>
      <c r="BZ15" s="30"/>
      <c r="CA15" s="30"/>
      <c r="CB15" s="30"/>
      <c r="CC15" s="30"/>
      <c r="CD15" s="30"/>
      <c r="CE15" s="30"/>
      <c r="CF15" s="30"/>
      <c r="CG15" s="30"/>
      <c r="CH15" s="30"/>
      <c r="CI15" s="30"/>
      <c r="CJ15" s="30"/>
      <c r="CK15" s="30"/>
      <c r="CL15" s="30"/>
      <c r="CM15" s="30"/>
      <c r="CN15" s="30"/>
      <c r="CO15" s="30"/>
      <c r="CP15" s="30"/>
      <c r="CQ15" s="30"/>
      <c r="CR15" s="30"/>
      <c r="CS15" s="30"/>
      <c r="CT15" s="30"/>
      <c r="CU15" s="30"/>
      <c r="CV15" s="30"/>
      <c r="CW15" s="30"/>
      <c r="CX15" s="30"/>
      <c r="CY15" s="30"/>
      <c r="CZ15" s="30"/>
      <c r="DA15" s="30"/>
      <c r="DB15" s="30"/>
      <c r="DC15" s="30"/>
      <c r="DD15" s="30"/>
      <c r="DE15" s="30"/>
      <c r="DF15" s="30"/>
      <c r="DG15" s="30"/>
      <c r="DH15" s="30"/>
      <c r="DI15" s="30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30"/>
      <c r="EV15" s="30"/>
      <c r="EW15" s="30"/>
      <c r="EX15" s="30"/>
      <c r="EY15" s="30"/>
      <c r="EZ15" s="30"/>
      <c r="FA15" s="30"/>
      <c r="FB15" s="30"/>
      <c r="FC15" s="30"/>
      <c r="FD15" s="30"/>
      <c r="FE15" s="30"/>
      <c r="FF15" s="30"/>
      <c r="FG15" s="30"/>
      <c r="FH15" s="30"/>
      <c r="FI15" s="30"/>
      <c r="FJ15" s="30"/>
      <c r="FK15" s="30"/>
      <c r="FL15" s="30"/>
      <c r="FM15" s="30"/>
      <c r="FN15" s="30"/>
      <c r="FO15" s="30"/>
      <c r="FP15" s="30"/>
      <c r="FQ15" s="30"/>
      <c r="FR15" s="30"/>
      <c r="FS15" s="30"/>
      <c r="FT15" s="30"/>
      <c r="FU15" s="30"/>
      <c r="FV15" s="30"/>
      <c r="FW15" s="30"/>
      <c r="FX15" s="30"/>
      <c r="FY15" s="30"/>
      <c r="FZ15" s="30"/>
      <c r="GA15" s="30"/>
      <c r="GB15" s="30"/>
      <c r="GC15" s="30"/>
      <c r="GD15" s="30"/>
      <c r="GE15" s="30"/>
      <c r="GF15" s="30"/>
      <c r="GG15" s="30"/>
      <c r="GH15" s="30"/>
      <c r="GI15" s="30"/>
      <c r="GJ15" s="30"/>
      <c r="GK15" s="30"/>
      <c r="GL15" s="30"/>
      <c r="GM15" s="30"/>
      <c r="GN15" s="30"/>
      <c r="GO15" s="30"/>
      <c r="GP15" s="30"/>
      <c r="GQ15" s="30"/>
      <c r="GR15" s="30"/>
      <c r="GS15" s="30"/>
      <c r="GT15" s="30"/>
      <c r="GU15" s="30"/>
      <c r="GV15" s="30"/>
      <c r="GW15" s="30"/>
      <c r="GX15" s="30"/>
      <c r="GY15" s="30"/>
      <c r="GZ15" s="30"/>
      <c r="HA15" s="30"/>
      <c r="HB15" s="30"/>
      <c r="HC15" s="30"/>
      <c r="HD15" s="30"/>
      <c r="HE15" s="30"/>
      <c r="HF15" s="30"/>
      <c r="HG15" s="30"/>
      <c r="HH15" s="30"/>
    </row>
    <row r="16" spans="1:216" s="2" customFormat="1" ht="15.75" customHeight="1" x14ac:dyDescent="0.25">
      <c r="A16" s="89">
        <v>3</v>
      </c>
      <c r="B16" s="78" t="s">
        <v>141</v>
      </c>
      <c r="C16" s="70" t="s">
        <v>99</v>
      </c>
      <c r="D16" s="70" t="s">
        <v>213</v>
      </c>
      <c r="E16" s="29" t="s">
        <v>8</v>
      </c>
      <c r="F16" s="28">
        <v>1</v>
      </c>
      <c r="G16" s="28">
        <v>1</v>
      </c>
      <c r="H16" s="28">
        <v>1</v>
      </c>
      <c r="I16" s="28">
        <v>1</v>
      </c>
      <c r="J16" s="28">
        <v>1</v>
      </c>
      <c r="K16" s="28">
        <v>1</v>
      </c>
      <c r="L16" s="28">
        <v>1</v>
      </c>
      <c r="M16" s="28">
        <v>1</v>
      </c>
      <c r="N16" s="28">
        <v>1</v>
      </c>
      <c r="O16" s="28">
        <v>1</v>
      </c>
      <c r="P16" s="28">
        <v>1</v>
      </c>
      <c r="Q16" s="28">
        <v>1</v>
      </c>
      <c r="R16" s="28">
        <v>1</v>
      </c>
      <c r="S16" s="28">
        <v>1</v>
      </c>
      <c r="T16" s="28">
        <v>1</v>
      </c>
      <c r="U16" s="28">
        <v>1</v>
      </c>
      <c r="V16" s="28">
        <v>1</v>
      </c>
      <c r="W16" s="28">
        <v>1</v>
      </c>
      <c r="X16" s="28">
        <v>1</v>
      </c>
      <c r="Y16" s="28">
        <v>1</v>
      </c>
      <c r="Z16" s="28">
        <v>1</v>
      </c>
      <c r="AA16" s="28">
        <v>1</v>
      </c>
      <c r="AB16" s="28">
        <v>1</v>
      </c>
      <c r="AC16" s="28">
        <v>1</v>
      </c>
      <c r="AD16" s="28">
        <v>1</v>
      </c>
      <c r="AE16" s="28">
        <v>1</v>
      </c>
      <c r="AF16" s="28">
        <v>1</v>
      </c>
      <c r="AG16" s="28">
        <v>1</v>
      </c>
      <c r="AH16" s="28">
        <v>1</v>
      </c>
      <c r="AI16" s="28">
        <v>1</v>
      </c>
      <c r="AJ16" s="28">
        <v>1</v>
      </c>
      <c r="AK16" s="28">
        <v>1</v>
      </c>
      <c r="AL16" s="28">
        <v>1</v>
      </c>
      <c r="AM16" s="28">
        <v>1</v>
      </c>
      <c r="AN16" s="28">
        <v>1</v>
      </c>
      <c r="AO16" s="28">
        <v>1</v>
      </c>
      <c r="AP16" s="28">
        <v>1</v>
      </c>
      <c r="AQ16" s="28">
        <v>1</v>
      </c>
      <c r="AR16" s="28">
        <v>1</v>
      </c>
      <c r="AS16" s="28">
        <v>1</v>
      </c>
      <c r="AT16" s="28">
        <v>1</v>
      </c>
      <c r="AU16" s="28">
        <v>1</v>
      </c>
      <c r="AV16" s="28">
        <v>1</v>
      </c>
      <c r="AW16" s="28">
        <v>1</v>
      </c>
      <c r="AX16" s="28">
        <v>1</v>
      </c>
      <c r="AY16" s="28">
        <v>1</v>
      </c>
      <c r="AZ16" s="28">
        <v>1</v>
      </c>
      <c r="BA16" s="28">
        <v>1</v>
      </c>
      <c r="BB16" s="28">
        <v>1</v>
      </c>
      <c r="BC16" s="28">
        <v>1</v>
      </c>
      <c r="BD16" s="28">
        <v>1</v>
      </c>
      <c r="BE16" s="28">
        <v>1</v>
      </c>
      <c r="BF16" s="28">
        <v>1</v>
      </c>
      <c r="BG16" s="28">
        <v>1</v>
      </c>
      <c r="BH16" s="28">
        <v>1</v>
      </c>
      <c r="BI16" s="28">
        <v>1</v>
      </c>
      <c r="BJ16" s="28">
        <v>1</v>
      </c>
      <c r="BK16" s="28">
        <v>1</v>
      </c>
      <c r="BL16" s="28">
        <v>1</v>
      </c>
      <c r="BM16" s="28">
        <v>1</v>
      </c>
      <c r="BN16" s="28">
        <v>1</v>
      </c>
      <c r="BO16" s="28">
        <v>1</v>
      </c>
      <c r="BP16" s="28">
        <v>1</v>
      </c>
      <c r="BQ16" s="28">
        <v>1</v>
      </c>
      <c r="BR16" s="28">
        <v>1</v>
      </c>
      <c r="BS16" s="28">
        <v>1</v>
      </c>
      <c r="BT16" s="28">
        <v>1</v>
      </c>
      <c r="BU16" s="28">
        <v>1</v>
      </c>
      <c r="BV16" s="28">
        <v>1</v>
      </c>
      <c r="BW16" s="28">
        <v>1</v>
      </c>
      <c r="BX16" s="28">
        <v>1</v>
      </c>
      <c r="BY16" s="28">
        <v>1</v>
      </c>
      <c r="BZ16" s="28">
        <v>1</v>
      </c>
      <c r="CA16" s="28">
        <v>1</v>
      </c>
      <c r="CB16" s="28">
        <v>1</v>
      </c>
      <c r="CC16" s="28">
        <v>1</v>
      </c>
      <c r="CD16" s="28">
        <v>1</v>
      </c>
      <c r="CE16" s="28">
        <v>1</v>
      </c>
      <c r="CF16" s="28">
        <v>1</v>
      </c>
      <c r="CG16" s="28">
        <v>1</v>
      </c>
      <c r="CH16" s="28">
        <v>1</v>
      </c>
      <c r="CI16" s="28">
        <v>1</v>
      </c>
      <c r="CJ16" s="28">
        <v>1</v>
      </c>
      <c r="CK16" s="28">
        <v>1</v>
      </c>
      <c r="CL16" s="28">
        <v>1</v>
      </c>
      <c r="CM16" s="28">
        <v>1</v>
      </c>
      <c r="CN16" s="28">
        <v>1</v>
      </c>
      <c r="CO16" s="28">
        <v>1</v>
      </c>
      <c r="CP16" s="28">
        <v>1</v>
      </c>
      <c r="CQ16" s="28">
        <v>1</v>
      </c>
      <c r="CR16" s="28">
        <v>1</v>
      </c>
      <c r="CS16" s="28">
        <v>1</v>
      </c>
      <c r="CT16" s="28">
        <v>1</v>
      </c>
      <c r="CU16" s="28">
        <v>1</v>
      </c>
      <c r="CV16" s="28">
        <v>1</v>
      </c>
      <c r="CW16" s="28">
        <v>1</v>
      </c>
      <c r="CX16" s="28">
        <v>1</v>
      </c>
      <c r="CY16" s="28">
        <v>1</v>
      </c>
      <c r="CZ16" s="28">
        <v>1</v>
      </c>
      <c r="DA16" s="28">
        <v>1</v>
      </c>
      <c r="DB16" s="28">
        <v>1</v>
      </c>
      <c r="DC16" s="28">
        <v>1</v>
      </c>
      <c r="DD16" s="28">
        <v>1</v>
      </c>
      <c r="DE16" s="28">
        <v>1</v>
      </c>
      <c r="DF16" s="28">
        <v>1</v>
      </c>
      <c r="DG16" s="28">
        <v>1</v>
      </c>
      <c r="DH16" s="28">
        <v>1</v>
      </c>
      <c r="DI16" s="28">
        <v>1</v>
      </c>
      <c r="DJ16" s="28">
        <v>1</v>
      </c>
      <c r="DK16" s="28">
        <v>1</v>
      </c>
      <c r="DL16" s="28">
        <v>1</v>
      </c>
      <c r="DM16" s="28">
        <v>1</v>
      </c>
      <c r="DN16" s="28">
        <v>1</v>
      </c>
      <c r="DO16" s="28">
        <v>1</v>
      </c>
      <c r="DP16" s="28">
        <v>1</v>
      </c>
      <c r="DQ16" s="28">
        <v>1</v>
      </c>
      <c r="DR16" s="28">
        <v>1</v>
      </c>
      <c r="DS16" s="28">
        <v>1</v>
      </c>
      <c r="DT16" s="28">
        <v>1</v>
      </c>
      <c r="DU16" s="28">
        <v>1</v>
      </c>
      <c r="DV16" s="28">
        <v>1</v>
      </c>
      <c r="DW16" s="28">
        <v>1</v>
      </c>
      <c r="DX16" s="28">
        <v>1</v>
      </c>
      <c r="DY16" s="28">
        <v>1</v>
      </c>
      <c r="DZ16" s="28">
        <v>1</v>
      </c>
      <c r="EA16" s="28">
        <v>1</v>
      </c>
      <c r="EB16" s="28">
        <v>1</v>
      </c>
      <c r="EC16" s="28">
        <v>1</v>
      </c>
      <c r="ED16" s="28">
        <v>1</v>
      </c>
      <c r="EE16" s="28">
        <v>1</v>
      </c>
      <c r="EF16" s="28">
        <v>1</v>
      </c>
      <c r="EG16" s="28">
        <v>1</v>
      </c>
      <c r="EH16" s="28">
        <v>1</v>
      </c>
      <c r="EI16" s="28">
        <v>1</v>
      </c>
      <c r="EJ16" s="28">
        <v>1</v>
      </c>
      <c r="EK16" s="28">
        <v>1</v>
      </c>
      <c r="EL16" s="28">
        <v>1</v>
      </c>
      <c r="EM16" s="28">
        <v>1</v>
      </c>
      <c r="EN16" s="28">
        <v>1</v>
      </c>
      <c r="EO16" s="28">
        <v>1</v>
      </c>
      <c r="EP16" s="28">
        <v>1</v>
      </c>
      <c r="EQ16" s="28">
        <v>1</v>
      </c>
      <c r="ER16" s="28">
        <v>1</v>
      </c>
      <c r="ES16" s="28">
        <v>1</v>
      </c>
      <c r="ET16" s="28">
        <v>1</v>
      </c>
      <c r="EU16" s="28">
        <v>1</v>
      </c>
      <c r="EV16" s="28">
        <v>1</v>
      </c>
      <c r="EW16" s="28">
        <v>1</v>
      </c>
      <c r="EX16" s="28">
        <v>1</v>
      </c>
      <c r="EY16" s="28">
        <v>1</v>
      </c>
      <c r="EZ16" s="28">
        <v>1</v>
      </c>
      <c r="FA16" s="28">
        <v>1</v>
      </c>
      <c r="FB16" s="28">
        <v>1</v>
      </c>
      <c r="FC16" s="28">
        <v>1</v>
      </c>
      <c r="FD16" s="28">
        <v>1</v>
      </c>
      <c r="FE16" s="28">
        <v>1</v>
      </c>
      <c r="FF16" s="28">
        <v>1</v>
      </c>
      <c r="FG16" s="28">
        <v>1</v>
      </c>
      <c r="FH16" s="28">
        <v>1</v>
      </c>
      <c r="FI16" s="28">
        <v>1</v>
      </c>
      <c r="FJ16" s="28">
        <v>1</v>
      </c>
      <c r="FK16" s="28">
        <v>1</v>
      </c>
      <c r="FL16" s="28">
        <v>1</v>
      </c>
      <c r="FM16" s="28">
        <v>1</v>
      </c>
      <c r="FN16" s="28">
        <v>1</v>
      </c>
      <c r="FO16" s="28">
        <v>1</v>
      </c>
      <c r="FP16" s="28">
        <v>1</v>
      </c>
      <c r="FQ16" s="28">
        <v>1</v>
      </c>
      <c r="FR16" s="28">
        <v>1</v>
      </c>
      <c r="FS16" s="28">
        <v>1</v>
      </c>
      <c r="FT16" s="28">
        <v>1</v>
      </c>
      <c r="FU16" s="28">
        <v>1</v>
      </c>
      <c r="FV16" s="28">
        <v>1</v>
      </c>
      <c r="FW16" s="28">
        <v>1</v>
      </c>
      <c r="FX16" s="28">
        <v>1</v>
      </c>
      <c r="FY16" s="28">
        <v>1</v>
      </c>
      <c r="FZ16" s="28">
        <v>1</v>
      </c>
      <c r="GA16" s="28">
        <v>1</v>
      </c>
      <c r="GB16" s="28">
        <v>1</v>
      </c>
      <c r="GC16" s="28">
        <v>1</v>
      </c>
      <c r="GD16" s="28">
        <v>1</v>
      </c>
      <c r="GE16" s="28">
        <v>1</v>
      </c>
      <c r="GF16" s="28">
        <v>1</v>
      </c>
      <c r="GG16" s="28">
        <v>1</v>
      </c>
      <c r="GH16" s="28">
        <v>1</v>
      </c>
      <c r="GI16" s="28">
        <v>1</v>
      </c>
      <c r="GJ16" s="28">
        <v>1</v>
      </c>
      <c r="GK16" s="28">
        <v>1</v>
      </c>
      <c r="GL16" s="28">
        <v>1</v>
      </c>
      <c r="GM16" s="28">
        <v>1</v>
      </c>
      <c r="GN16" s="28">
        <v>1</v>
      </c>
      <c r="GO16" s="28">
        <v>1</v>
      </c>
      <c r="GP16" s="28">
        <v>1</v>
      </c>
      <c r="GQ16" s="28">
        <v>1</v>
      </c>
      <c r="GR16" s="28">
        <v>1</v>
      </c>
      <c r="GS16" s="28">
        <v>1</v>
      </c>
      <c r="GT16" s="28">
        <v>1</v>
      </c>
      <c r="GU16" s="28">
        <v>1</v>
      </c>
      <c r="GV16" s="28">
        <v>1</v>
      </c>
      <c r="GW16" s="28">
        <v>1</v>
      </c>
      <c r="GX16" s="28">
        <v>1</v>
      </c>
      <c r="GY16" s="28">
        <v>1</v>
      </c>
      <c r="GZ16" s="28">
        <v>1</v>
      </c>
      <c r="HA16" s="28">
        <v>1</v>
      </c>
      <c r="HB16" s="28">
        <v>1</v>
      </c>
      <c r="HC16" s="28">
        <v>1</v>
      </c>
      <c r="HD16" s="28">
        <v>1</v>
      </c>
      <c r="HE16" s="28">
        <v>1</v>
      </c>
      <c r="HF16" s="28">
        <v>1</v>
      </c>
      <c r="HG16" s="28">
        <v>1</v>
      </c>
      <c r="HH16" s="28">
        <v>1</v>
      </c>
    </row>
    <row r="17" spans="1:216" s="2" customFormat="1" ht="15.75" customHeight="1" x14ac:dyDescent="0.25">
      <c r="A17" s="65"/>
      <c r="B17" s="88"/>
      <c r="C17" s="71"/>
      <c r="D17" s="71"/>
      <c r="E17" s="27" t="s">
        <v>9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30"/>
      <c r="BN17" s="30"/>
      <c r="BO17" s="30"/>
      <c r="BP17" s="30"/>
      <c r="BQ17" s="30"/>
      <c r="BR17" s="30"/>
      <c r="BS17" s="30"/>
      <c r="BT17" s="30"/>
      <c r="BU17" s="30"/>
      <c r="BV17" s="30"/>
      <c r="BW17" s="30"/>
      <c r="BX17" s="30"/>
      <c r="BY17" s="30"/>
      <c r="BZ17" s="30"/>
      <c r="CA17" s="30"/>
      <c r="CB17" s="30"/>
      <c r="CC17" s="30"/>
      <c r="CD17" s="30"/>
      <c r="CE17" s="30"/>
      <c r="CF17" s="30"/>
      <c r="CG17" s="30"/>
      <c r="CH17" s="30"/>
      <c r="CI17" s="30"/>
      <c r="CJ17" s="30"/>
      <c r="CK17" s="30"/>
      <c r="CL17" s="30"/>
      <c r="CM17" s="30"/>
      <c r="CN17" s="30"/>
      <c r="CO17" s="30"/>
      <c r="CP17" s="30"/>
      <c r="CQ17" s="30"/>
      <c r="CR17" s="30"/>
      <c r="CS17" s="30"/>
      <c r="CT17" s="30"/>
      <c r="CU17" s="30"/>
      <c r="CV17" s="30"/>
      <c r="CW17" s="30"/>
      <c r="CX17" s="30"/>
      <c r="CY17" s="30"/>
      <c r="CZ17" s="30"/>
      <c r="DA17" s="30"/>
      <c r="DB17" s="30"/>
      <c r="DC17" s="30"/>
      <c r="DD17" s="30"/>
      <c r="DE17" s="30"/>
      <c r="DF17" s="30"/>
      <c r="DG17" s="30"/>
      <c r="DH17" s="30"/>
      <c r="DI17" s="30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  <c r="EM17" s="30"/>
      <c r="EN17" s="30"/>
      <c r="EO17" s="30"/>
      <c r="EP17" s="30"/>
      <c r="EQ17" s="30"/>
      <c r="ER17" s="30"/>
      <c r="ES17" s="30"/>
      <c r="ET17" s="30"/>
      <c r="EU17" s="30"/>
      <c r="EV17" s="30"/>
      <c r="EW17" s="30"/>
      <c r="EX17" s="30"/>
      <c r="EY17" s="30"/>
      <c r="EZ17" s="30"/>
      <c r="FA17" s="30"/>
      <c r="FB17" s="30"/>
      <c r="FC17" s="30"/>
      <c r="FD17" s="30"/>
      <c r="FE17" s="30"/>
      <c r="FF17" s="30"/>
      <c r="FG17" s="30"/>
      <c r="FH17" s="30"/>
      <c r="FI17" s="30"/>
      <c r="FJ17" s="30"/>
      <c r="FK17" s="30"/>
      <c r="FL17" s="30"/>
      <c r="FM17" s="30"/>
      <c r="FN17" s="30"/>
      <c r="FO17" s="30"/>
      <c r="FP17" s="30"/>
      <c r="FQ17" s="30"/>
      <c r="FR17" s="30"/>
      <c r="FS17" s="30"/>
      <c r="FT17" s="30"/>
      <c r="FU17" s="30"/>
      <c r="FV17" s="30"/>
      <c r="FW17" s="30"/>
      <c r="FX17" s="30"/>
      <c r="FY17" s="30"/>
      <c r="FZ17" s="30"/>
      <c r="GA17" s="30"/>
      <c r="GB17" s="30"/>
      <c r="GC17" s="30"/>
      <c r="GD17" s="30"/>
      <c r="GE17" s="30"/>
      <c r="GF17" s="30"/>
      <c r="GG17" s="30"/>
      <c r="GH17" s="30"/>
      <c r="GI17" s="30"/>
      <c r="GJ17" s="30"/>
      <c r="GK17" s="30"/>
      <c r="GL17" s="30"/>
      <c r="GM17" s="30"/>
      <c r="GN17" s="30"/>
      <c r="GO17" s="30"/>
      <c r="GP17" s="30"/>
      <c r="GQ17" s="30"/>
      <c r="GR17" s="30"/>
      <c r="GS17" s="30"/>
      <c r="GT17" s="30"/>
      <c r="GU17" s="30"/>
      <c r="GV17" s="30"/>
      <c r="GW17" s="30"/>
      <c r="GX17" s="30"/>
      <c r="GY17" s="30"/>
      <c r="GZ17" s="30"/>
      <c r="HA17" s="30"/>
      <c r="HB17" s="30"/>
      <c r="HC17" s="30"/>
      <c r="HD17" s="30"/>
      <c r="HE17" s="30"/>
      <c r="HF17" s="30"/>
      <c r="HG17" s="30"/>
      <c r="HH17" s="30"/>
    </row>
    <row r="18" spans="1:216" s="2" customFormat="1" ht="15.75" customHeight="1" x14ac:dyDescent="0.25">
      <c r="A18" s="89">
        <v>4</v>
      </c>
      <c r="B18" s="78" t="s">
        <v>142</v>
      </c>
      <c r="C18" s="70" t="s">
        <v>99</v>
      </c>
      <c r="D18" s="70" t="s">
        <v>213</v>
      </c>
      <c r="E18" s="29" t="s">
        <v>8</v>
      </c>
      <c r="F18" s="28">
        <v>1</v>
      </c>
      <c r="G18" s="28">
        <v>1</v>
      </c>
      <c r="H18" s="28">
        <v>1</v>
      </c>
      <c r="I18" s="28">
        <v>1</v>
      </c>
      <c r="J18" s="28">
        <v>1</v>
      </c>
      <c r="K18" s="28">
        <v>1</v>
      </c>
      <c r="L18" s="28">
        <v>1</v>
      </c>
      <c r="M18" s="28">
        <v>1</v>
      </c>
      <c r="N18" s="28">
        <v>1</v>
      </c>
      <c r="O18" s="28">
        <v>1</v>
      </c>
      <c r="P18" s="28">
        <v>1</v>
      </c>
      <c r="Q18" s="28">
        <v>1</v>
      </c>
      <c r="R18" s="28">
        <v>1</v>
      </c>
      <c r="S18" s="28">
        <v>1</v>
      </c>
      <c r="T18" s="28">
        <v>1</v>
      </c>
      <c r="U18" s="28">
        <v>1</v>
      </c>
      <c r="V18" s="28">
        <v>1</v>
      </c>
      <c r="W18" s="28">
        <v>1</v>
      </c>
      <c r="X18" s="28">
        <v>1</v>
      </c>
      <c r="Y18" s="28">
        <v>1</v>
      </c>
      <c r="Z18" s="28">
        <v>1</v>
      </c>
      <c r="AA18" s="28">
        <v>1</v>
      </c>
      <c r="AB18" s="28">
        <v>1</v>
      </c>
      <c r="AC18" s="28">
        <v>1</v>
      </c>
      <c r="AD18" s="28">
        <v>1</v>
      </c>
      <c r="AE18" s="28">
        <v>1</v>
      </c>
      <c r="AF18" s="28">
        <v>1</v>
      </c>
      <c r="AG18" s="28">
        <v>1</v>
      </c>
      <c r="AH18" s="28">
        <v>1</v>
      </c>
      <c r="AI18" s="28">
        <v>1</v>
      </c>
      <c r="AJ18" s="28">
        <v>1</v>
      </c>
      <c r="AK18" s="28">
        <v>1</v>
      </c>
      <c r="AL18" s="28">
        <v>1</v>
      </c>
      <c r="AM18" s="28">
        <v>1</v>
      </c>
      <c r="AN18" s="28">
        <v>1</v>
      </c>
      <c r="AO18" s="28">
        <v>1</v>
      </c>
      <c r="AP18" s="28">
        <v>1</v>
      </c>
      <c r="AQ18" s="28">
        <v>1</v>
      </c>
      <c r="AR18" s="28">
        <v>1</v>
      </c>
      <c r="AS18" s="28">
        <v>1</v>
      </c>
      <c r="AT18" s="28">
        <v>1</v>
      </c>
      <c r="AU18" s="28">
        <v>1</v>
      </c>
      <c r="AV18" s="28">
        <v>1</v>
      </c>
      <c r="AW18" s="28">
        <v>1</v>
      </c>
      <c r="AX18" s="28">
        <v>1</v>
      </c>
      <c r="AY18" s="28">
        <v>1</v>
      </c>
      <c r="AZ18" s="28">
        <v>1</v>
      </c>
      <c r="BA18" s="28">
        <v>1</v>
      </c>
      <c r="BB18" s="28">
        <v>1</v>
      </c>
      <c r="BC18" s="28">
        <v>1</v>
      </c>
      <c r="BD18" s="28">
        <v>1</v>
      </c>
      <c r="BE18" s="28">
        <v>1</v>
      </c>
      <c r="BF18" s="28">
        <v>1</v>
      </c>
      <c r="BG18" s="28">
        <v>1</v>
      </c>
      <c r="BH18" s="28">
        <v>1</v>
      </c>
      <c r="BI18" s="28">
        <v>1</v>
      </c>
      <c r="BJ18" s="28">
        <v>1</v>
      </c>
      <c r="BK18" s="28">
        <v>1</v>
      </c>
      <c r="BL18" s="28">
        <v>1</v>
      </c>
      <c r="BM18" s="28">
        <v>1</v>
      </c>
      <c r="BN18" s="28">
        <v>1</v>
      </c>
      <c r="BO18" s="28">
        <v>1</v>
      </c>
      <c r="BP18" s="28">
        <v>1</v>
      </c>
      <c r="BQ18" s="28">
        <v>1</v>
      </c>
      <c r="BR18" s="28">
        <v>1</v>
      </c>
      <c r="BS18" s="28">
        <v>1</v>
      </c>
      <c r="BT18" s="28">
        <v>1</v>
      </c>
      <c r="BU18" s="28">
        <v>1</v>
      </c>
      <c r="BV18" s="28">
        <v>1</v>
      </c>
      <c r="BW18" s="28">
        <v>1</v>
      </c>
      <c r="BX18" s="28">
        <v>1</v>
      </c>
      <c r="BY18" s="28">
        <v>1</v>
      </c>
      <c r="BZ18" s="28">
        <v>1</v>
      </c>
      <c r="CA18" s="28">
        <v>1</v>
      </c>
      <c r="CB18" s="28">
        <v>1</v>
      </c>
      <c r="CC18" s="28">
        <v>1</v>
      </c>
      <c r="CD18" s="28">
        <v>1</v>
      </c>
      <c r="CE18" s="28">
        <v>1</v>
      </c>
      <c r="CF18" s="28">
        <v>1</v>
      </c>
      <c r="CG18" s="28">
        <v>1</v>
      </c>
      <c r="CH18" s="28">
        <v>1</v>
      </c>
      <c r="CI18" s="28">
        <v>1</v>
      </c>
      <c r="CJ18" s="28">
        <v>1</v>
      </c>
      <c r="CK18" s="28">
        <v>1</v>
      </c>
      <c r="CL18" s="28">
        <v>1</v>
      </c>
      <c r="CM18" s="28">
        <v>1</v>
      </c>
      <c r="CN18" s="28">
        <v>1</v>
      </c>
      <c r="CO18" s="28">
        <v>1</v>
      </c>
      <c r="CP18" s="28">
        <v>1</v>
      </c>
      <c r="CQ18" s="28">
        <v>1</v>
      </c>
      <c r="CR18" s="28">
        <v>1</v>
      </c>
      <c r="CS18" s="28">
        <v>1</v>
      </c>
      <c r="CT18" s="28">
        <v>1</v>
      </c>
      <c r="CU18" s="28">
        <v>1</v>
      </c>
      <c r="CV18" s="28">
        <v>1</v>
      </c>
      <c r="CW18" s="28">
        <v>1</v>
      </c>
      <c r="CX18" s="28">
        <v>1</v>
      </c>
      <c r="CY18" s="28">
        <v>1</v>
      </c>
      <c r="CZ18" s="28">
        <v>1</v>
      </c>
      <c r="DA18" s="28">
        <v>1</v>
      </c>
      <c r="DB18" s="28">
        <v>1</v>
      </c>
      <c r="DC18" s="28">
        <v>1</v>
      </c>
      <c r="DD18" s="28">
        <v>1</v>
      </c>
      <c r="DE18" s="28">
        <v>1</v>
      </c>
      <c r="DF18" s="28">
        <v>1</v>
      </c>
      <c r="DG18" s="28">
        <v>1</v>
      </c>
      <c r="DH18" s="28">
        <v>1</v>
      </c>
      <c r="DI18" s="28">
        <v>1</v>
      </c>
      <c r="DJ18" s="28">
        <v>1</v>
      </c>
      <c r="DK18" s="28">
        <v>1</v>
      </c>
      <c r="DL18" s="28">
        <v>1</v>
      </c>
      <c r="DM18" s="28">
        <v>1</v>
      </c>
      <c r="DN18" s="28">
        <v>1</v>
      </c>
      <c r="DO18" s="28">
        <v>1</v>
      </c>
      <c r="DP18" s="28">
        <v>1</v>
      </c>
      <c r="DQ18" s="28">
        <v>1</v>
      </c>
      <c r="DR18" s="28">
        <v>1</v>
      </c>
      <c r="DS18" s="28">
        <v>1</v>
      </c>
      <c r="DT18" s="28">
        <v>1</v>
      </c>
      <c r="DU18" s="28">
        <v>1</v>
      </c>
      <c r="DV18" s="28">
        <v>1</v>
      </c>
      <c r="DW18" s="28">
        <v>1</v>
      </c>
      <c r="DX18" s="28">
        <v>1</v>
      </c>
      <c r="DY18" s="28">
        <v>1</v>
      </c>
      <c r="DZ18" s="28">
        <v>1</v>
      </c>
      <c r="EA18" s="28">
        <v>1</v>
      </c>
      <c r="EB18" s="28">
        <v>1</v>
      </c>
      <c r="EC18" s="28">
        <v>1</v>
      </c>
      <c r="ED18" s="28">
        <v>1</v>
      </c>
      <c r="EE18" s="28">
        <v>1</v>
      </c>
      <c r="EF18" s="28">
        <v>1</v>
      </c>
      <c r="EG18" s="28">
        <v>1</v>
      </c>
      <c r="EH18" s="28">
        <v>1</v>
      </c>
      <c r="EI18" s="28">
        <v>1</v>
      </c>
      <c r="EJ18" s="28">
        <v>1</v>
      </c>
      <c r="EK18" s="28">
        <v>1</v>
      </c>
      <c r="EL18" s="28">
        <v>1</v>
      </c>
      <c r="EM18" s="28">
        <v>1</v>
      </c>
      <c r="EN18" s="28">
        <v>1</v>
      </c>
      <c r="EO18" s="28">
        <v>1</v>
      </c>
      <c r="EP18" s="28">
        <v>1</v>
      </c>
      <c r="EQ18" s="28">
        <v>1</v>
      </c>
      <c r="ER18" s="28">
        <v>1</v>
      </c>
      <c r="ES18" s="28">
        <v>1</v>
      </c>
      <c r="ET18" s="28">
        <v>1</v>
      </c>
      <c r="EU18" s="28">
        <v>1</v>
      </c>
      <c r="EV18" s="28">
        <v>1</v>
      </c>
      <c r="EW18" s="28">
        <v>1</v>
      </c>
      <c r="EX18" s="28">
        <v>1</v>
      </c>
      <c r="EY18" s="28">
        <v>1</v>
      </c>
      <c r="EZ18" s="28">
        <v>1</v>
      </c>
      <c r="FA18" s="28">
        <v>1</v>
      </c>
      <c r="FB18" s="28">
        <v>1</v>
      </c>
      <c r="FC18" s="28">
        <v>1</v>
      </c>
      <c r="FD18" s="28">
        <v>1</v>
      </c>
      <c r="FE18" s="28">
        <v>1</v>
      </c>
      <c r="FF18" s="28">
        <v>1</v>
      </c>
      <c r="FG18" s="28">
        <v>1</v>
      </c>
      <c r="FH18" s="28">
        <v>1</v>
      </c>
      <c r="FI18" s="28">
        <v>1</v>
      </c>
      <c r="FJ18" s="28">
        <v>1</v>
      </c>
      <c r="FK18" s="28">
        <v>1</v>
      </c>
      <c r="FL18" s="28">
        <v>1</v>
      </c>
      <c r="FM18" s="28">
        <v>1</v>
      </c>
      <c r="FN18" s="28">
        <v>1</v>
      </c>
      <c r="FO18" s="28">
        <v>1</v>
      </c>
      <c r="FP18" s="28">
        <v>1</v>
      </c>
      <c r="FQ18" s="28">
        <v>1</v>
      </c>
      <c r="FR18" s="28">
        <v>1</v>
      </c>
      <c r="FS18" s="28">
        <v>1</v>
      </c>
      <c r="FT18" s="28">
        <v>1</v>
      </c>
      <c r="FU18" s="28">
        <v>1</v>
      </c>
      <c r="FV18" s="28">
        <v>1</v>
      </c>
      <c r="FW18" s="28">
        <v>1</v>
      </c>
      <c r="FX18" s="28">
        <v>1</v>
      </c>
      <c r="FY18" s="28">
        <v>1</v>
      </c>
      <c r="FZ18" s="28">
        <v>1</v>
      </c>
      <c r="GA18" s="28">
        <v>1</v>
      </c>
      <c r="GB18" s="28">
        <v>1</v>
      </c>
      <c r="GC18" s="28">
        <v>1</v>
      </c>
      <c r="GD18" s="28">
        <v>1</v>
      </c>
      <c r="GE18" s="28">
        <v>1</v>
      </c>
      <c r="GF18" s="28">
        <v>1</v>
      </c>
      <c r="GG18" s="28">
        <v>1</v>
      </c>
      <c r="GH18" s="28">
        <v>1</v>
      </c>
      <c r="GI18" s="28">
        <v>1</v>
      </c>
      <c r="GJ18" s="28">
        <v>1</v>
      </c>
      <c r="GK18" s="28">
        <v>1</v>
      </c>
      <c r="GL18" s="28">
        <v>1</v>
      </c>
      <c r="GM18" s="28">
        <v>1</v>
      </c>
      <c r="GN18" s="28">
        <v>1</v>
      </c>
      <c r="GO18" s="28">
        <v>1</v>
      </c>
      <c r="GP18" s="28">
        <v>1</v>
      </c>
      <c r="GQ18" s="28">
        <v>1</v>
      </c>
      <c r="GR18" s="28">
        <v>1</v>
      </c>
      <c r="GS18" s="28">
        <v>1</v>
      </c>
      <c r="GT18" s="28">
        <v>1</v>
      </c>
      <c r="GU18" s="28">
        <v>1</v>
      </c>
      <c r="GV18" s="28">
        <v>1</v>
      </c>
      <c r="GW18" s="28">
        <v>1</v>
      </c>
      <c r="GX18" s="28">
        <v>1</v>
      </c>
      <c r="GY18" s="28">
        <v>1</v>
      </c>
      <c r="GZ18" s="28">
        <v>1</v>
      </c>
      <c r="HA18" s="28">
        <v>1</v>
      </c>
      <c r="HB18" s="28">
        <v>1</v>
      </c>
      <c r="HC18" s="28">
        <v>1</v>
      </c>
      <c r="HD18" s="28">
        <v>1</v>
      </c>
      <c r="HE18" s="28">
        <v>1</v>
      </c>
      <c r="HF18" s="28">
        <v>1</v>
      </c>
      <c r="HG18" s="28">
        <v>1</v>
      </c>
      <c r="HH18" s="28">
        <v>1</v>
      </c>
    </row>
    <row r="19" spans="1:216" s="2" customFormat="1" ht="15.75" customHeight="1" x14ac:dyDescent="0.25">
      <c r="A19" s="65"/>
      <c r="B19" s="88"/>
      <c r="C19" s="71"/>
      <c r="D19" s="71"/>
      <c r="E19" s="27" t="s">
        <v>9</v>
      </c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14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14"/>
      <c r="AW19" s="30"/>
      <c r="AX19" s="30"/>
      <c r="AY19" s="30"/>
      <c r="AZ19" s="30"/>
      <c r="BA19" s="30"/>
      <c r="BB19" s="30"/>
      <c r="BC19" s="30"/>
      <c r="BD19" s="30"/>
      <c r="BE19" s="30"/>
      <c r="BF19" s="30"/>
      <c r="BG19" s="30"/>
      <c r="BH19" s="30"/>
      <c r="BI19" s="30"/>
      <c r="BJ19" s="30"/>
      <c r="BK19" s="30"/>
      <c r="BL19" s="30"/>
      <c r="BM19" s="30"/>
      <c r="BN19" s="30"/>
      <c r="BO19" s="30"/>
      <c r="BP19" s="30"/>
      <c r="BQ19" s="30"/>
      <c r="BR19" s="30"/>
      <c r="BS19" s="30"/>
      <c r="BT19" s="30"/>
      <c r="BU19" s="30"/>
      <c r="BV19" s="30"/>
      <c r="BW19" s="30"/>
      <c r="BX19" s="30"/>
      <c r="BY19" s="30"/>
      <c r="BZ19" s="30"/>
      <c r="CA19" s="14"/>
      <c r="CB19" s="30"/>
      <c r="CC19" s="30"/>
      <c r="CD19" s="30"/>
      <c r="CE19" s="30"/>
      <c r="CF19" s="30"/>
      <c r="CG19" s="30"/>
      <c r="CH19" s="30"/>
      <c r="CI19" s="30"/>
      <c r="CJ19" s="30"/>
      <c r="CK19" s="30"/>
      <c r="CL19" s="30"/>
      <c r="CM19" s="30"/>
      <c r="CN19" s="30"/>
      <c r="CO19" s="30"/>
      <c r="CP19" s="30"/>
      <c r="CQ19" s="30"/>
      <c r="CR19" s="30"/>
      <c r="CS19" s="30"/>
      <c r="CT19" s="30"/>
      <c r="CU19" s="30"/>
      <c r="CV19" s="30"/>
      <c r="CW19" s="30"/>
      <c r="CX19" s="30"/>
      <c r="CY19" s="30"/>
      <c r="CZ19" s="30"/>
      <c r="DA19" s="30"/>
      <c r="DB19" s="30"/>
      <c r="DC19" s="30"/>
      <c r="DD19" s="30"/>
      <c r="DE19" s="14"/>
      <c r="DF19" s="30"/>
      <c r="DG19" s="30"/>
      <c r="DH19" s="30"/>
      <c r="DI19" s="30"/>
      <c r="DJ19" s="30"/>
      <c r="DK19" s="30"/>
      <c r="DL19" s="30"/>
      <c r="DM19" s="30"/>
      <c r="DN19" s="30"/>
      <c r="DO19" s="30"/>
      <c r="DP19" s="30"/>
      <c r="DQ19" s="30"/>
      <c r="DR19" s="30"/>
      <c r="DS19" s="30"/>
      <c r="DT19" s="30"/>
      <c r="DU19" s="30"/>
      <c r="DV19" s="30"/>
      <c r="DW19" s="30"/>
      <c r="DX19" s="30"/>
      <c r="DY19" s="30"/>
      <c r="DZ19" s="30"/>
      <c r="EA19" s="30"/>
      <c r="EB19" s="30"/>
      <c r="EC19" s="30"/>
      <c r="ED19" s="30"/>
      <c r="EE19" s="30"/>
      <c r="EF19" s="30"/>
      <c r="EG19" s="30"/>
      <c r="EH19" s="30"/>
      <c r="EI19" s="14"/>
      <c r="EJ19" s="30"/>
      <c r="EK19" s="30"/>
      <c r="EL19" s="30"/>
      <c r="EM19" s="30"/>
      <c r="EN19" s="30"/>
      <c r="EO19" s="30"/>
      <c r="EP19" s="30"/>
      <c r="EQ19" s="30"/>
      <c r="ER19" s="30"/>
      <c r="ES19" s="30"/>
      <c r="ET19" s="30"/>
      <c r="EU19" s="30"/>
      <c r="EV19" s="30"/>
      <c r="EW19" s="30"/>
      <c r="EX19" s="30"/>
      <c r="EY19" s="30"/>
      <c r="EZ19" s="30"/>
      <c r="FA19" s="30"/>
      <c r="FB19" s="30"/>
      <c r="FC19" s="30"/>
      <c r="FD19" s="30"/>
      <c r="FE19" s="30"/>
      <c r="FF19" s="30"/>
      <c r="FG19" s="30"/>
      <c r="FH19" s="30"/>
      <c r="FI19" s="30"/>
      <c r="FJ19" s="30"/>
      <c r="FK19" s="30"/>
      <c r="FL19" s="30"/>
      <c r="FM19" s="14"/>
      <c r="FN19" s="30"/>
      <c r="FO19" s="30"/>
      <c r="FP19" s="30"/>
      <c r="FQ19" s="30"/>
      <c r="FR19" s="30"/>
      <c r="FS19" s="30"/>
      <c r="FT19" s="30"/>
      <c r="FU19" s="30"/>
      <c r="FV19" s="30"/>
      <c r="FW19" s="30"/>
      <c r="FX19" s="30"/>
      <c r="FY19" s="30"/>
      <c r="FZ19" s="30"/>
      <c r="GA19" s="30"/>
      <c r="GB19" s="30"/>
      <c r="GC19" s="30"/>
      <c r="GD19" s="30"/>
      <c r="GE19" s="30"/>
      <c r="GF19" s="30"/>
      <c r="GG19" s="30"/>
      <c r="GH19" s="30"/>
      <c r="GI19" s="30"/>
      <c r="GJ19" s="30"/>
      <c r="GK19" s="30"/>
      <c r="GL19" s="30"/>
      <c r="GM19" s="30"/>
      <c r="GN19" s="30"/>
      <c r="GO19" s="30"/>
      <c r="GP19" s="30"/>
      <c r="GQ19" s="14"/>
      <c r="GR19" s="30"/>
      <c r="GS19" s="30"/>
      <c r="GT19" s="30"/>
      <c r="GU19" s="30"/>
      <c r="GV19" s="30"/>
      <c r="GW19" s="30"/>
      <c r="GX19" s="30"/>
      <c r="GY19" s="30"/>
      <c r="GZ19" s="30"/>
      <c r="HA19" s="30"/>
      <c r="HB19" s="30"/>
      <c r="HC19" s="30"/>
      <c r="HD19" s="30"/>
      <c r="HE19" s="30"/>
      <c r="HF19" s="30"/>
      <c r="HG19" s="30"/>
      <c r="HH19" s="30"/>
    </row>
    <row r="20" spans="1:216" s="2" customFormat="1" ht="15.75" customHeight="1" x14ac:dyDescent="0.25">
      <c r="A20" s="89">
        <v>5</v>
      </c>
      <c r="B20" s="78" t="s">
        <v>143</v>
      </c>
      <c r="C20" s="70" t="s">
        <v>99</v>
      </c>
      <c r="D20" s="70" t="s">
        <v>213</v>
      </c>
      <c r="E20" s="29" t="s">
        <v>8</v>
      </c>
      <c r="F20" s="28">
        <v>1</v>
      </c>
      <c r="G20" s="28">
        <v>1</v>
      </c>
      <c r="H20" s="28">
        <v>1</v>
      </c>
      <c r="I20" s="28">
        <v>1</v>
      </c>
      <c r="J20" s="28">
        <v>1</v>
      </c>
      <c r="K20" s="28">
        <v>1</v>
      </c>
      <c r="L20" s="28">
        <v>1</v>
      </c>
      <c r="M20" s="28">
        <v>1</v>
      </c>
      <c r="N20" s="28">
        <v>1</v>
      </c>
      <c r="O20" s="28">
        <v>1</v>
      </c>
      <c r="P20" s="28">
        <v>1</v>
      </c>
      <c r="Q20" s="28">
        <v>1</v>
      </c>
      <c r="R20" s="28">
        <v>1</v>
      </c>
      <c r="S20" s="28">
        <v>1</v>
      </c>
      <c r="T20" s="28">
        <v>1</v>
      </c>
      <c r="U20" s="28">
        <v>1</v>
      </c>
      <c r="V20" s="28">
        <v>1</v>
      </c>
      <c r="W20" s="28">
        <v>1</v>
      </c>
      <c r="X20" s="28">
        <v>1</v>
      </c>
      <c r="Y20" s="28">
        <v>1</v>
      </c>
      <c r="Z20" s="28">
        <v>1</v>
      </c>
      <c r="AA20" s="28">
        <v>1</v>
      </c>
      <c r="AB20" s="28">
        <v>1</v>
      </c>
      <c r="AC20" s="28">
        <v>1</v>
      </c>
      <c r="AD20" s="28">
        <v>1</v>
      </c>
      <c r="AE20" s="28">
        <v>1</v>
      </c>
      <c r="AF20" s="28">
        <v>1</v>
      </c>
      <c r="AG20" s="28">
        <v>1</v>
      </c>
      <c r="AH20" s="28">
        <v>1</v>
      </c>
      <c r="AI20" s="28">
        <v>1</v>
      </c>
      <c r="AJ20" s="28">
        <v>1</v>
      </c>
      <c r="AK20" s="28">
        <v>1</v>
      </c>
      <c r="AL20" s="28">
        <v>1</v>
      </c>
      <c r="AM20" s="28">
        <v>1</v>
      </c>
      <c r="AN20" s="28">
        <v>1</v>
      </c>
      <c r="AO20" s="28">
        <v>1</v>
      </c>
      <c r="AP20" s="28">
        <v>1</v>
      </c>
      <c r="AQ20" s="28">
        <v>1</v>
      </c>
      <c r="AR20" s="28">
        <v>1</v>
      </c>
      <c r="AS20" s="28">
        <v>1</v>
      </c>
      <c r="AT20" s="28">
        <v>1</v>
      </c>
      <c r="AU20" s="28">
        <v>1</v>
      </c>
      <c r="AV20" s="28">
        <v>1</v>
      </c>
      <c r="AW20" s="28">
        <v>1</v>
      </c>
      <c r="AX20" s="28">
        <v>1</v>
      </c>
      <c r="AY20" s="28">
        <v>1</v>
      </c>
      <c r="AZ20" s="28">
        <v>1</v>
      </c>
      <c r="BA20" s="28">
        <v>1</v>
      </c>
      <c r="BB20" s="28">
        <v>1</v>
      </c>
      <c r="BC20" s="28">
        <v>1</v>
      </c>
      <c r="BD20" s="28">
        <v>1</v>
      </c>
      <c r="BE20" s="28">
        <v>1</v>
      </c>
      <c r="BF20" s="28">
        <v>1</v>
      </c>
      <c r="BG20" s="28">
        <v>1</v>
      </c>
      <c r="BH20" s="28">
        <v>1</v>
      </c>
      <c r="BI20" s="28">
        <v>1</v>
      </c>
      <c r="BJ20" s="28">
        <v>1</v>
      </c>
      <c r="BK20" s="28">
        <v>1</v>
      </c>
      <c r="BL20" s="28">
        <v>1</v>
      </c>
      <c r="BM20" s="28">
        <v>1</v>
      </c>
      <c r="BN20" s="28">
        <v>1</v>
      </c>
      <c r="BO20" s="28">
        <v>1</v>
      </c>
      <c r="BP20" s="28">
        <v>1</v>
      </c>
      <c r="BQ20" s="28">
        <v>1</v>
      </c>
      <c r="BR20" s="28">
        <v>1</v>
      </c>
      <c r="BS20" s="28">
        <v>1</v>
      </c>
      <c r="BT20" s="28">
        <v>1</v>
      </c>
      <c r="BU20" s="28">
        <v>1</v>
      </c>
      <c r="BV20" s="28">
        <v>1</v>
      </c>
      <c r="BW20" s="28">
        <v>1</v>
      </c>
      <c r="BX20" s="28">
        <v>1</v>
      </c>
      <c r="BY20" s="28">
        <v>1</v>
      </c>
      <c r="BZ20" s="28">
        <v>1</v>
      </c>
      <c r="CA20" s="28">
        <v>1</v>
      </c>
      <c r="CB20" s="28">
        <v>1</v>
      </c>
      <c r="CC20" s="28">
        <v>1</v>
      </c>
      <c r="CD20" s="28">
        <v>1</v>
      </c>
      <c r="CE20" s="28">
        <v>1</v>
      </c>
      <c r="CF20" s="28">
        <v>1</v>
      </c>
      <c r="CG20" s="28">
        <v>1</v>
      </c>
      <c r="CH20" s="28">
        <v>1</v>
      </c>
      <c r="CI20" s="28">
        <v>1</v>
      </c>
      <c r="CJ20" s="28">
        <v>1</v>
      </c>
      <c r="CK20" s="28">
        <v>1</v>
      </c>
      <c r="CL20" s="28">
        <v>1</v>
      </c>
      <c r="CM20" s="28">
        <v>1</v>
      </c>
      <c r="CN20" s="28">
        <v>1</v>
      </c>
      <c r="CO20" s="28">
        <v>1</v>
      </c>
      <c r="CP20" s="28">
        <v>1</v>
      </c>
      <c r="CQ20" s="28">
        <v>1</v>
      </c>
      <c r="CR20" s="28">
        <v>1</v>
      </c>
      <c r="CS20" s="28">
        <v>1</v>
      </c>
      <c r="CT20" s="28">
        <v>1</v>
      </c>
      <c r="CU20" s="28">
        <v>1</v>
      </c>
      <c r="CV20" s="28">
        <v>1</v>
      </c>
      <c r="CW20" s="28">
        <v>1</v>
      </c>
      <c r="CX20" s="28">
        <v>1</v>
      </c>
      <c r="CY20" s="28">
        <v>1</v>
      </c>
      <c r="CZ20" s="28">
        <v>1</v>
      </c>
      <c r="DA20" s="28">
        <v>1</v>
      </c>
      <c r="DB20" s="28">
        <v>1</v>
      </c>
      <c r="DC20" s="28">
        <v>1</v>
      </c>
      <c r="DD20" s="28">
        <v>1</v>
      </c>
      <c r="DE20" s="28">
        <v>1</v>
      </c>
      <c r="DF20" s="28">
        <v>1</v>
      </c>
      <c r="DG20" s="28">
        <v>1</v>
      </c>
      <c r="DH20" s="28">
        <v>1</v>
      </c>
      <c r="DI20" s="28">
        <v>1</v>
      </c>
      <c r="DJ20" s="28">
        <v>1</v>
      </c>
      <c r="DK20" s="28">
        <v>1</v>
      </c>
      <c r="DL20" s="28">
        <v>1</v>
      </c>
      <c r="DM20" s="28">
        <v>1</v>
      </c>
      <c r="DN20" s="28">
        <v>1</v>
      </c>
      <c r="DO20" s="28">
        <v>1</v>
      </c>
      <c r="DP20" s="28">
        <v>1</v>
      </c>
      <c r="DQ20" s="28">
        <v>1</v>
      </c>
      <c r="DR20" s="28">
        <v>1</v>
      </c>
      <c r="DS20" s="28">
        <v>1</v>
      </c>
      <c r="DT20" s="28">
        <v>1</v>
      </c>
      <c r="DU20" s="28">
        <v>1</v>
      </c>
      <c r="DV20" s="28">
        <v>1</v>
      </c>
      <c r="DW20" s="28">
        <v>1</v>
      </c>
      <c r="DX20" s="28">
        <v>1</v>
      </c>
      <c r="DY20" s="28">
        <v>1</v>
      </c>
      <c r="DZ20" s="28">
        <v>1</v>
      </c>
      <c r="EA20" s="28">
        <v>1</v>
      </c>
      <c r="EB20" s="28">
        <v>1</v>
      </c>
      <c r="EC20" s="28">
        <v>1</v>
      </c>
      <c r="ED20" s="28">
        <v>1</v>
      </c>
      <c r="EE20" s="28">
        <v>1</v>
      </c>
      <c r="EF20" s="28">
        <v>1</v>
      </c>
      <c r="EG20" s="28">
        <v>1</v>
      </c>
      <c r="EH20" s="28">
        <v>1</v>
      </c>
      <c r="EI20" s="28">
        <v>1</v>
      </c>
      <c r="EJ20" s="28">
        <v>1</v>
      </c>
      <c r="EK20" s="28">
        <v>1</v>
      </c>
      <c r="EL20" s="28">
        <v>1</v>
      </c>
      <c r="EM20" s="28">
        <v>1</v>
      </c>
      <c r="EN20" s="28">
        <v>1</v>
      </c>
      <c r="EO20" s="28">
        <v>1</v>
      </c>
      <c r="EP20" s="28">
        <v>1</v>
      </c>
      <c r="EQ20" s="28">
        <v>1</v>
      </c>
      <c r="ER20" s="28">
        <v>1</v>
      </c>
      <c r="ES20" s="28">
        <v>1</v>
      </c>
      <c r="ET20" s="28">
        <v>1</v>
      </c>
      <c r="EU20" s="28">
        <v>1</v>
      </c>
      <c r="EV20" s="28">
        <v>1</v>
      </c>
      <c r="EW20" s="28">
        <v>1</v>
      </c>
      <c r="EX20" s="28">
        <v>1</v>
      </c>
      <c r="EY20" s="28">
        <v>1</v>
      </c>
      <c r="EZ20" s="28">
        <v>1</v>
      </c>
      <c r="FA20" s="28">
        <v>1</v>
      </c>
      <c r="FB20" s="28">
        <v>1</v>
      </c>
      <c r="FC20" s="28">
        <v>1</v>
      </c>
      <c r="FD20" s="28">
        <v>1</v>
      </c>
      <c r="FE20" s="28">
        <v>1</v>
      </c>
      <c r="FF20" s="28">
        <v>1</v>
      </c>
      <c r="FG20" s="28">
        <v>1</v>
      </c>
      <c r="FH20" s="28">
        <v>1</v>
      </c>
      <c r="FI20" s="28">
        <v>1</v>
      </c>
      <c r="FJ20" s="28">
        <v>1</v>
      </c>
      <c r="FK20" s="28">
        <v>1</v>
      </c>
      <c r="FL20" s="28">
        <v>1</v>
      </c>
      <c r="FM20" s="28">
        <v>1</v>
      </c>
      <c r="FN20" s="28">
        <v>1</v>
      </c>
      <c r="FO20" s="28">
        <v>1</v>
      </c>
      <c r="FP20" s="28">
        <v>1</v>
      </c>
      <c r="FQ20" s="28">
        <v>1</v>
      </c>
      <c r="FR20" s="28">
        <v>1</v>
      </c>
      <c r="FS20" s="28">
        <v>1</v>
      </c>
      <c r="FT20" s="28">
        <v>1</v>
      </c>
      <c r="FU20" s="28">
        <v>1</v>
      </c>
      <c r="FV20" s="28">
        <v>1</v>
      </c>
      <c r="FW20" s="28">
        <v>1</v>
      </c>
      <c r="FX20" s="28">
        <v>1</v>
      </c>
      <c r="FY20" s="28">
        <v>1</v>
      </c>
      <c r="FZ20" s="28">
        <v>1</v>
      </c>
      <c r="GA20" s="28">
        <v>1</v>
      </c>
      <c r="GB20" s="28">
        <v>1</v>
      </c>
      <c r="GC20" s="28">
        <v>1</v>
      </c>
      <c r="GD20" s="28">
        <v>1</v>
      </c>
      <c r="GE20" s="28">
        <v>1</v>
      </c>
      <c r="GF20" s="28">
        <v>1</v>
      </c>
      <c r="GG20" s="28">
        <v>1</v>
      </c>
      <c r="GH20" s="28">
        <v>1</v>
      </c>
      <c r="GI20" s="28">
        <v>1</v>
      </c>
      <c r="GJ20" s="28">
        <v>1</v>
      </c>
      <c r="GK20" s="28">
        <v>1</v>
      </c>
      <c r="GL20" s="28">
        <v>1</v>
      </c>
      <c r="GM20" s="28">
        <v>1</v>
      </c>
      <c r="GN20" s="28">
        <v>1</v>
      </c>
      <c r="GO20" s="28">
        <v>1</v>
      </c>
      <c r="GP20" s="28">
        <v>1</v>
      </c>
      <c r="GQ20" s="28">
        <v>1</v>
      </c>
      <c r="GR20" s="28">
        <v>1</v>
      </c>
      <c r="GS20" s="28">
        <v>1</v>
      </c>
      <c r="GT20" s="28">
        <v>1</v>
      </c>
      <c r="GU20" s="28">
        <v>1</v>
      </c>
      <c r="GV20" s="28">
        <v>1</v>
      </c>
      <c r="GW20" s="28">
        <v>1</v>
      </c>
      <c r="GX20" s="28">
        <v>1</v>
      </c>
      <c r="GY20" s="28">
        <v>1</v>
      </c>
      <c r="GZ20" s="28">
        <v>1</v>
      </c>
      <c r="HA20" s="28">
        <v>1</v>
      </c>
      <c r="HB20" s="28">
        <v>1</v>
      </c>
      <c r="HC20" s="28">
        <v>1</v>
      </c>
      <c r="HD20" s="28">
        <v>1</v>
      </c>
      <c r="HE20" s="28">
        <v>1</v>
      </c>
      <c r="HF20" s="28">
        <v>1</v>
      </c>
      <c r="HG20" s="28">
        <v>1</v>
      </c>
      <c r="HH20" s="28">
        <v>1</v>
      </c>
    </row>
    <row r="21" spans="1:216" s="2" customFormat="1" ht="15.75" customHeight="1" x14ac:dyDescent="0.25">
      <c r="A21" s="65"/>
      <c r="B21" s="88"/>
      <c r="C21" s="71"/>
      <c r="D21" s="71"/>
      <c r="E21" s="27" t="s">
        <v>9</v>
      </c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0"/>
      <c r="BT21" s="30"/>
      <c r="BU21" s="30"/>
      <c r="BV21" s="30"/>
      <c r="BW21" s="30"/>
      <c r="BX21" s="30"/>
      <c r="BY21" s="30"/>
      <c r="BZ21" s="30"/>
      <c r="CA21" s="30"/>
      <c r="CB21" s="30"/>
      <c r="CC21" s="30"/>
      <c r="CD21" s="30"/>
      <c r="CE21" s="30"/>
      <c r="CF21" s="30"/>
      <c r="CG21" s="30"/>
      <c r="CH21" s="30"/>
      <c r="CI21" s="30"/>
      <c r="CJ21" s="30"/>
      <c r="CK21" s="30"/>
      <c r="CL21" s="30"/>
      <c r="CM21" s="30"/>
      <c r="CN21" s="30"/>
      <c r="CO21" s="30"/>
      <c r="CP21" s="30"/>
      <c r="CQ21" s="30"/>
      <c r="CR21" s="30"/>
      <c r="CS21" s="30"/>
      <c r="CT21" s="30"/>
      <c r="CU21" s="30"/>
      <c r="CV21" s="30"/>
      <c r="CW21" s="30"/>
      <c r="CX21" s="30"/>
      <c r="CY21" s="30"/>
      <c r="CZ21" s="30"/>
      <c r="DA21" s="30"/>
      <c r="DB21" s="30"/>
      <c r="DC21" s="30"/>
      <c r="DD21" s="30"/>
      <c r="DE21" s="30"/>
      <c r="DF21" s="30"/>
      <c r="DG21" s="30"/>
      <c r="DH21" s="30"/>
      <c r="DI21" s="30"/>
      <c r="DJ21" s="30"/>
      <c r="DK21" s="30"/>
      <c r="DL21" s="30"/>
      <c r="DM21" s="30"/>
      <c r="DN21" s="30"/>
      <c r="DO21" s="30"/>
      <c r="DP21" s="30"/>
      <c r="DQ21" s="30"/>
      <c r="DR21" s="30"/>
      <c r="DS21" s="30"/>
      <c r="DT21" s="30"/>
      <c r="DU21" s="30"/>
      <c r="DV21" s="30"/>
      <c r="DW21" s="30"/>
      <c r="DX21" s="30"/>
      <c r="DY21" s="30"/>
      <c r="DZ21" s="30"/>
      <c r="EA21" s="30"/>
      <c r="EB21" s="30"/>
      <c r="EC21" s="30"/>
      <c r="ED21" s="30"/>
      <c r="EE21" s="30"/>
      <c r="EF21" s="30"/>
      <c r="EG21" s="30"/>
      <c r="EH21" s="30"/>
      <c r="EI21" s="30"/>
      <c r="EJ21" s="30"/>
      <c r="EK21" s="30"/>
      <c r="EL21" s="30"/>
      <c r="EM21" s="30"/>
      <c r="EN21" s="30"/>
      <c r="EO21" s="30"/>
      <c r="EP21" s="30"/>
      <c r="EQ21" s="30"/>
      <c r="ER21" s="30"/>
      <c r="ES21" s="30"/>
      <c r="ET21" s="30"/>
      <c r="EU21" s="30"/>
      <c r="EV21" s="30"/>
      <c r="EW21" s="30"/>
      <c r="EX21" s="30"/>
      <c r="EY21" s="30"/>
      <c r="EZ21" s="30"/>
      <c r="FA21" s="30"/>
      <c r="FB21" s="30"/>
      <c r="FC21" s="30"/>
      <c r="FD21" s="30"/>
      <c r="FE21" s="30"/>
      <c r="FF21" s="30"/>
      <c r="FG21" s="30"/>
      <c r="FH21" s="30"/>
      <c r="FI21" s="30"/>
      <c r="FJ21" s="30"/>
      <c r="FK21" s="30"/>
      <c r="FL21" s="30"/>
      <c r="FM21" s="30"/>
      <c r="FN21" s="30"/>
      <c r="FO21" s="30"/>
      <c r="FP21" s="30"/>
      <c r="FQ21" s="30"/>
      <c r="FR21" s="30"/>
      <c r="FS21" s="30"/>
      <c r="FT21" s="30"/>
      <c r="FU21" s="30"/>
      <c r="FV21" s="30"/>
      <c r="FW21" s="30"/>
      <c r="FX21" s="30"/>
      <c r="FY21" s="30"/>
      <c r="FZ21" s="30"/>
      <c r="GA21" s="30"/>
      <c r="GB21" s="30"/>
      <c r="GC21" s="30"/>
      <c r="GD21" s="30"/>
      <c r="GE21" s="30"/>
      <c r="GF21" s="30"/>
      <c r="GG21" s="30"/>
      <c r="GH21" s="30"/>
      <c r="GI21" s="30"/>
      <c r="GJ21" s="30"/>
      <c r="GK21" s="30"/>
      <c r="GL21" s="30"/>
      <c r="GM21" s="30"/>
      <c r="GN21" s="30"/>
      <c r="GO21" s="30"/>
      <c r="GP21" s="30"/>
      <c r="GQ21" s="30"/>
      <c r="GR21" s="30"/>
      <c r="GS21" s="30"/>
      <c r="GT21" s="30"/>
      <c r="GU21" s="30"/>
      <c r="GV21" s="30"/>
      <c r="GW21" s="30"/>
      <c r="GX21" s="30"/>
      <c r="GY21" s="30"/>
      <c r="GZ21" s="30"/>
      <c r="HA21" s="30"/>
      <c r="HB21" s="30"/>
      <c r="HC21" s="30"/>
      <c r="HD21" s="30"/>
      <c r="HE21" s="30"/>
      <c r="HF21" s="30"/>
      <c r="HG21" s="30"/>
      <c r="HH21" s="30"/>
    </row>
    <row r="22" spans="1:216" s="2" customFormat="1" ht="15.75" customHeight="1" x14ac:dyDescent="0.25">
      <c r="A22" s="89">
        <v>6</v>
      </c>
      <c r="B22" s="78" t="s">
        <v>144</v>
      </c>
      <c r="C22" s="70" t="s">
        <v>99</v>
      </c>
      <c r="D22" s="70" t="s">
        <v>213</v>
      </c>
      <c r="E22" s="29" t="s">
        <v>8</v>
      </c>
      <c r="F22" s="28">
        <v>1</v>
      </c>
      <c r="G22" s="28">
        <v>1</v>
      </c>
      <c r="H22" s="28">
        <v>1</v>
      </c>
      <c r="I22" s="28">
        <v>1</v>
      </c>
      <c r="J22" s="28">
        <v>1</v>
      </c>
      <c r="K22" s="28">
        <v>1</v>
      </c>
      <c r="L22" s="28">
        <v>1</v>
      </c>
      <c r="M22" s="28">
        <v>1</v>
      </c>
      <c r="N22" s="28">
        <v>1</v>
      </c>
      <c r="O22" s="28">
        <v>1</v>
      </c>
      <c r="P22" s="28">
        <v>1</v>
      </c>
      <c r="Q22" s="28">
        <v>1</v>
      </c>
      <c r="R22" s="28">
        <v>1</v>
      </c>
      <c r="S22" s="28">
        <v>1</v>
      </c>
      <c r="T22" s="28">
        <v>1</v>
      </c>
      <c r="U22" s="28">
        <v>1</v>
      </c>
      <c r="V22" s="28">
        <v>1</v>
      </c>
      <c r="W22" s="28">
        <v>1</v>
      </c>
      <c r="X22" s="28">
        <v>1</v>
      </c>
      <c r="Y22" s="28">
        <v>1</v>
      </c>
      <c r="Z22" s="28">
        <v>1</v>
      </c>
      <c r="AA22" s="28">
        <v>1</v>
      </c>
      <c r="AB22" s="28">
        <v>1</v>
      </c>
      <c r="AC22" s="28">
        <v>1</v>
      </c>
      <c r="AD22" s="28">
        <v>1</v>
      </c>
      <c r="AE22" s="28">
        <v>1</v>
      </c>
      <c r="AF22" s="28">
        <v>1</v>
      </c>
      <c r="AG22" s="28">
        <v>1</v>
      </c>
      <c r="AH22" s="28">
        <v>1</v>
      </c>
      <c r="AI22" s="28">
        <v>1</v>
      </c>
      <c r="AJ22" s="28">
        <v>1</v>
      </c>
      <c r="AK22" s="28">
        <v>1</v>
      </c>
      <c r="AL22" s="28">
        <v>1</v>
      </c>
      <c r="AM22" s="28">
        <v>1</v>
      </c>
      <c r="AN22" s="28">
        <v>1</v>
      </c>
      <c r="AO22" s="28">
        <v>1</v>
      </c>
      <c r="AP22" s="28">
        <v>1</v>
      </c>
      <c r="AQ22" s="28">
        <v>1</v>
      </c>
      <c r="AR22" s="28">
        <v>1</v>
      </c>
      <c r="AS22" s="28">
        <v>1</v>
      </c>
      <c r="AT22" s="28">
        <v>1</v>
      </c>
      <c r="AU22" s="28">
        <v>1</v>
      </c>
      <c r="AV22" s="28">
        <v>1</v>
      </c>
      <c r="AW22" s="28">
        <v>1</v>
      </c>
      <c r="AX22" s="28">
        <v>1</v>
      </c>
      <c r="AY22" s="28">
        <v>1</v>
      </c>
      <c r="AZ22" s="28">
        <v>1</v>
      </c>
      <c r="BA22" s="28">
        <v>1</v>
      </c>
      <c r="BB22" s="28">
        <v>1</v>
      </c>
      <c r="BC22" s="28">
        <v>1</v>
      </c>
      <c r="BD22" s="28">
        <v>1</v>
      </c>
      <c r="BE22" s="28">
        <v>1</v>
      </c>
      <c r="BF22" s="28">
        <v>1</v>
      </c>
      <c r="BG22" s="28">
        <v>1</v>
      </c>
      <c r="BH22" s="28">
        <v>1</v>
      </c>
      <c r="BI22" s="28">
        <v>1</v>
      </c>
      <c r="BJ22" s="28">
        <v>1</v>
      </c>
      <c r="BK22" s="28">
        <v>1</v>
      </c>
      <c r="BL22" s="28">
        <v>1</v>
      </c>
      <c r="BM22" s="28">
        <v>1</v>
      </c>
      <c r="BN22" s="28">
        <v>1</v>
      </c>
      <c r="BO22" s="28">
        <v>1</v>
      </c>
      <c r="BP22" s="28">
        <v>1</v>
      </c>
      <c r="BQ22" s="28">
        <v>1</v>
      </c>
      <c r="BR22" s="28">
        <v>1</v>
      </c>
      <c r="BS22" s="28">
        <v>1</v>
      </c>
      <c r="BT22" s="28">
        <v>1</v>
      </c>
      <c r="BU22" s="28">
        <v>1</v>
      </c>
      <c r="BV22" s="28">
        <v>1</v>
      </c>
      <c r="BW22" s="28">
        <v>1</v>
      </c>
      <c r="BX22" s="28">
        <v>1</v>
      </c>
      <c r="BY22" s="28">
        <v>1</v>
      </c>
      <c r="BZ22" s="28">
        <v>1</v>
      </c>
      <c r="CA22" s="28">
        <v>1</v>
      </c>
      <c r="CB22" s="28">
        <v>1</v>
      </c>
      <c r="CC22" s="28">
        <v>1</v>
      </c>
      <c r="CD22" s="28">
        <v>1</v>
      </c>
      <c r="CE22" s="28">
        <v>1</v>
      </c>
      <c r="CF22" s="28">
        <v>1</v>
      </c>
      <c r="CG22" s="28">
        <v>1</v>
      </c>
      <c r="CH22" s="28">
        <v>1</v>
      </c>
      <c r="CI22" s="28">
        <v>1</v>
      </c>
      <c r="CJ22" s="28">
        <v>1</v>
      </c>
      <c r="CK22" s="28">
        <v>1</v>
      </c>
      <c r="CL22" s="28">
        <v>1</v>
      </c>
      <c r="CM22" s="28">
        <v>1</v>
      </c>
      <c r="CN22" s="28">
        <v>1</v>
      </c>
      <c r="CO22" s="28">
        <v>1</v>
      </c>
      <c r="CP22" s="28">
        <v>1</v>
      </c>
      <c r="CQ22" s="28">
        <v>1</v>
      </c>
      <c r="CR22" s="28">
        <v>1</v>
      </c>
      <c r="CS22" s="28">
        <v>1</v>
      </c>
      <c r="CT22" s="28">
        <v>1</v>
      </c>
      <c r="CU22" s="28">
        <v>1</v>
      </c>
      <c r="CV22" s="28">
        <v>1</v>
      </c>
      <c r="CW22" s="28">
        <v>1</v>
      </c>
      <c r="CX22" s="28">
        <v>1</v>
      </c>
      <c r="CY22" s="28">
        <v>1</v>
      </c>
      <c r="CZ22" s="28">
        <v>1</v>
      </c>
      <c r="DA22" s="28">
        <v>1</v>
      </c>
      <c r="DB22" s="28">
        <v>1</v>
      </c>
      <c r="DC22" s="28">
        <v>1</v>
      </c>
      <c r="DD22" s="28">
        <v>1</v>
      </c>
      <c r="DE22" s="28">
        <v>1</v>
      </c>
      <c r="DF22" s="28">
        <v>1</v>
      </c>
      <c r="DG22" s="28">
        <v>1</v>
      </c>
      <c r="DH22" s="28">
        <v>1</v>
      </c>
      <c r="DI22" s="28">
        <v>1</v>
      </c>
      <c r="DJ22" s="28">
        <v>1</v>
      </c>
      <c r="DK22" s="28">
        <v>1</v>
      </c>
      <c r="DL22" s="28">
        <v>1</v>
      </c>
      <c r="DM22" s="28">
        <v>1</v>
      </c>
      <c r="DN22" s="28">
        <v>1</v>
      </c>
      <c r="DO22" s="28">
        <v>1</v>
      </c>
      <c r="DP22" s="28">
        <v>1</v>
      </c>
      <c r="DQ22" s="28">
        <v>1</v>
      </c>
      <c r="DR22" s="28">
        <v>1</v>
      </c>
      <c r="DS22" s="28">
        <v>1</v>
      </c>
      <c r="DT22" s="28">
        <v>1</v>
      </c>
      <c r="DU22" s="28">
        <v>1</v>
      </c>
      <c r="DV22" s="28">
        <v>1</v>
      </c>
      <c r="DW22" s="28">
        <v>1</v>
      </c>
      <c r="DX22" s="28">
        <v>1</v>
      </c>
      <c r="DY22" s="28">
        <v>1</v>
      </c>
      <c r="DZ22" s="28">
        <v>1</v>
      </c>
      <c r="EA22" s="28">
        <v>1</v>
      </c>
      <c r="EB22" s="28">
        <v>1</v>
      </c>
      <c r="EC22" s="28">
        <v>1</v>
      </c>
      <c r="ED22" s="28">
        <v>1</v>
      </c>
      <c r="EE22" s="28">
        <v>1</v>
      </c>
      <c r="EF22" s="28">
        <v>1</v>
      </c>
      <c r="EG22" s="28">
        <v>1</v>
      </c>
      <c r="EH22" s="28">
        <v>1</v>
      </c>
      <c r="EI22" s="28">
        <v>1</v>
      </c>
      <c r="EJ22" s="28">
        <v>1</v>
      </c>
      <c r="EK22" s="28">
        <v>1</v>
      </c>
      <c r="EL22" s="28">
        <v>1</v>
      </c>
      <c r="EM22" s="28">
        <v>1</v>
      </c>
      <c r="EN22" s="28">
        <v>1</v>
      </c>
      <c r="EO22" s="28">
        <v>1</v>
      </c>
      <c r="EP22" s="28">
        <v>1</v>
      </c>
      <c r="EQ22" s="28">
        <v>1</v>
      </c>
      <c r="ER22" s="28">
        <v>1</v>
      </c>
      <c r="ES22" s="28">
        <v>1</v>
      </c>
      <c r="ET22" s="28">
        <v>1</v>
      </c>
      <c r="EU22" s="28">
        <v>1</v>
      </c>
      <c r="EV22" s="28">
        <v>1</v>
      </c>
      <c r="EW22" s="28">
        <v>1</v>
      </c>
      <c r="EX22" s="28">
        <v>1</v>
      </c>
      <c r="EY22" s="28">
        <v>1</v>
      </c>
      <c r="EZ22" s="28">
        <v>1</v>
      </c>
      <c r="FA22" s="28">
        <v>1</v>
      </c>
      <c r="FB22" s="28">
        <v>1</v>
      </c>
      <c r="FC22" s="28">
        <v>1</v>
      </c>
      <c r="FD22" s="28">
        <v>1</v>
      </c>
      <c r="FE22" s="28">
        <v>1</v>
      </c>
      <c r="FF22" s="28">
        <v>1</v>
      </c>
      <c r="FG22" s="28">
        <v>1</v>
      </c>
      <c r="FH22" s="28">
        <v>1</v>
      </c>
      <c r="FI22" s="28">
        <v>1</v>
      </c>
      <c r="FJ22" s="28">
        <v>1</v>
      </c>
      <c r="FK22" s="28">
        <v>1</v>
      </c>
      <c r="FL22" s="28">
        <v>1</v>
      </c>
      <c r="FM22" s="28">
        <v>1</v>
      </c>
      <c r="FN22" s="28">
        <v>1</v>
      </c>
      <c r="FO22" s="28">
        <v>1</v>
      </c>
      <c r="FP22" s="28">
        <v>1</v>
      </c>
      <c r="FQ22" s="28">
        <v>1</v>
      </c>
      <c r="FR22" s="28">
        <v>1</v>
      </c>
      <c r="FS22" s="28">
        <v>1</v>
      </c>
      <c r="FT22" s="28">
        <v>1</v>
      </c>
      <c r="FU22" s="28">
        <v>1</v>
      </c>
      <c r="FV22" s="28">
        <v>1</v>
      </c>
      <c r="FW22" s="28">
        <v>1</v>
      </c>
      <c r="FX22" s="28">
        <v>1</v>
      </c>
      <c r="FY22" s="28">
        <v>1</v>
      </c>
      <c r="FZ22" s="28">
        <v>1</v>
      </c>
      <c r="GA22" s="28">
        <v>1</v>
      </c>
      <c r="GB22" s="28">
        <v>1</v>
      </c>
      <c r="GC22" s="28">
        <v>1</v>
      </c>
      <c r="GD22" s="28">
        <v>1</v>
      </c>
      <c r="GE22" s="28">
        <v>1</v>
      </c>
      <c r="GF22" s="28">
        <v>1</v>
      </c>
      <c r="GG22" s="28">
        <v>1</v>
      </c>
      <c r="GH22" s="28">
        <v>1</v>
      </c>
      <c r="GI22" s="28">
        <v>1</v>
      </c>
      <c r="GJ22" s="28">
        <v>1</v>
      </c>
      <c r="GK22" s="28">
        <v>1</v>
      </c>
      <c r="GL22" s="28">
        <v>1</v>
      </c>
      <c r="GM22" s="28">
        <v>1</v>
      </c>
      <c r="GN22" s="28">
        <v>1</v>
      </c>
      <c r="GO22" s="28">
        <v>1</v>
      </c>
      <c r="GP22" s="28">
        <v>1</v>
      </c>
      <c r="GQ22" s="28">
        <v>1</v>
      </c>
      <c r="GR22" s="28">
        <v>1</v>
      </c>
      <c r="GS22" s="28">
        <v>1</v>
      </c>
      <c r="GT22" s="28">
        <v>1</v>
      </c>
      <c r="GU22" s="28">
        <v>1</v>
      </c>
      <c r="GV22" s="28">
        <v>1</v>
      </c>
      <c r="GW22" s="28">
        <v>1</v>
      </c>
      <c r="GX22" s="28">
        <v>1</v>
      </c>
      <c r="GY22" s="28">
        <v>1</v>
      </c>
      <c r="GZ22" s="28">
        <v>1</v>
      </c>
      <c r="HA22" s="28">
        <v>1</v>
      </c>
      <c r="HB22" s="28">
        <v>1</v>
      </c>
      <c r="HC22" s="28">
        <v>1</v>
      </c>
      <c r="HD22" s="28">
        <v>1</v>
      </c>
      <c r="HE22" s="28">
        <v>1</v>
      </c>
      <c r="HF22" s="28">
        <v>1</v>
      </c>
      <c r="HG22" s="28">
        <v>1</v>
      </c>
      <c r="HH22" s="28">
        <v>1</v>
      </c>
    </row>
    <row r="23" spans="1:216" s="2" customFormat="1" ht="15.75" customHeight="1" x14ac:dyDescent="0.25">
      <c r="A23" s="65"/>
      <c r="B23" s="88"/>
      <c r="C23" s="71"/>
      <c r="D23" s="71"/>
      <c r="E23" s="27" t="s">
        <v>9</v>
      </c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30"/>
      <c r="BC23" s="30"/>
      <c r="BD23" s="30"/>
      <c r="BE23" s="30"/>
      <c r="BF23" s="30"/>
      <c r="BG23" s="30"/>
      <c r="BH23" s="30"/>
      <c r="BI23" s="30"/>
      <c r="BJ23" s="30"/>
      <c r="BK23" s="30"/>
      <c r="BL23" s="30"/>
      <c r="BM23" s="30"/>
      <c r="BN23" s="30"/>
      <c r="BO23" s="30"/>
      <c r="BP23" s="30"/>
      <c r="BQ23" s="30"/>
      <c r="BR23" s="30"/>
      <c r="BS23" s="30"/>
      <c r="BT23" s="30"/>
      <c r="BU23" s="30"/>
      <c r="BV23" s="30"/>
      <c r="BW23" s="30"/>
      <c r="BX23" s="30"/>
      <c r="BY23" s="30"/>
      <c r="BZ23" s="30"/>
      <c r="CA23" s="30"/>
      <c r="CB23" s="30"/>
      <c r="CC23" s="30"/>
      <c r="CD23" s="30"/>
      <c r="CE23" s="30"/>
      <c r="CF23" s="30"/>
      <c r="CG23" s="30"/>
      <c r="CH23" s="30"/>
      <c r="CI23" s="30"/>
      <c r="CJ23" s="30"/>
      <c r="CK23" s="30"/>
      <c r="CL23" s="30"/>
      <c r="CM23" s="30"/>
      <c r="CN23" s="30"/>
      <c r="CO23" s="30"/>
      <c r="CP23" s="30"/>
      <c r="CQ23" s="30"/>
      <c r="CR23" s="30"/>
      <c r="CS23" s="30"/>
      <c r="CT23" s="30"/>
      <c r="CU23" s="30"/>
      <c r="CV23" s="30"/>
      <c r="CW23" s="30"/>
      <c r="CX23" s="30"/>
      <c r="CY23" s="30"/>
      <c r="CZ23" s="30"/>
      <c r="DA23" s="30"/>
      <c r="DB23" s="30"/>
      <c r="DC23" s="30"/>
      <c r="DD23" s="30"/>
      <c r="DE23" s="30"/>
      <c r="DF23" s="30"/>
      <c r="DG23" s="30"/>
      <c r="DH23" s="30"/>
      <c r="DI23" s="30"/>
      <c r="DJ23" s="30"/>
      <c r="DK23" s="30"/>
      <c r="DL23" s="30"/>
      <c r="DM23" s="30"/>
      <c r="DN23" s="30"/>
      <c r="DO23" s="30"/>
      <c r="DP23" s="30"/>
      <c r="DQ23" s="30"/>
      <c r="DR23" s="30"/>
      <c r="DS23" s="30"/>
      <c r="DT23" s="30"/>
      <c r="DU23" s="30"/>
      <c r="DV23" s="30"/>
      <c r="DW23" s="30"/>
      <c r="DX23" s="30"/>
      <c r="DY23" s="30"/>
      <c r="DZ23" s="30"/>
      <c r="EA23" s="30"/>
      <c r="EB23" s="30"/>
      <c r="EC23" s="30"/>
      <c r="ED23" s="30"/>
      <c r="EE23" s="30"/>
      <c r="EF23" s="30"/>
      <c r="EG23" s="30"/>
      <c r="EH23" s="30"/>
      <c r="EI23" s="30"/>
      <c r="EJ23" s="30"/>
      <c r="EK23" s="30"/>
      <c r="EL23" s="30"/>
      <c r="EM23" s="30"/>
      <c r="EN23" s="30"/>
      <c r="EO23" s="30"/>
      <c r="EP23" s="30"/>
      <c r="EQ23" s="30"/>
      <c r="ER23" s="30"/>
      <c r="ES23" s="30"/>
      <c r="ET23" s="30"/>
      <c r="EU23" s="30"/>
      <c r="EV23" s="30"/>
      <c r="EW23" s="30"/>
      <c r="EX23" s="30"/>
      <c r="EY23" s="30"/>
      <c r="EZ23" s="30"/>
      <c r="FA23" s="30"/>
      <c r="FB23" s="30"/>
      <c r="FC23" s="30"/>
      <c r="FD23" s="30"/>
      <c r="FE23" s="30"/>
      <c r="FF23" s="30"/>
      <c r="FG23" s="30"/>
      <c r="FH23" s="30"/>
      <c r="FI23" s="30"/>
      <c r="FJ23" s="30"/>
      <c r="FK23" s="30"/>
      <c r="FL23" s="30"/>
      <c r="FM23" s="30"/>
      <c r="FN23" s="30"/>
      <c r="FO23" s="30"/>
      <c r="FP23" s="30"/>
      <c r="FQ23" s="30"/>
      <c r="FR23" s="30"/>
      <c r="FS23" s="30"/>
      <c r="FT23" s="30"/>
      <c r="FU23" s="30"/>
      <c r="FV23" s="30"/>
      <c r="FW23" s="30"/>
      <c r="FX23" s="30"/>
      <c r="FY23" s="30"/>
      <c r="FZ23" s="30"/>
      <c r="GA23" s="30"/>
      <c r="GB23" s="30"/>
      <c r="GC23" s="30"/>
      <c r="GD23" s="30"/>
      <c r="GE23" s="30"/>
      <c r="GF23" s="30"/>
      <c r="GG23" s="30"/>
      <c r="GH23" s="30"/>
      <c r="GI23" s="30"/>
      <c r="GJ23" s="30"/>
      <c r="GK23" s="30"/>
      <c r="GL23" s="30"/>
      <c r="GM23" s="30"/>
      <c r="GN23" s="30"/>
      <c r="GO23" s="30"/>
      <c r="GP23" s="30"/>
      <c r="GQ23" s="30"/>
      <c r="GR23" s="30"/>
      <c r="GS23" s="30"/>
      <c r="GT23" s="30"/>
      <c r="GU23" s="30"/>
      <c r="GV23" s="30"/>
      <c r="GW23" s="30"/>
      <c r="GX23" s="30"/>
      <c r="GY23" s="30"/>
      <c r="GZ23" s="30"/>
      <c r="HA23" s="30"/>
      <c r="HB23" s="30"/>
      <c r="HC23" s="30"/>
      <c r="HD23" s="30"/>
      <c r="HE23" s="30"/>
      <c r="HF23" s="30"/>
      <c r="HG23" s="30"/>
      <c r="HH23" s="30"/>
    </row>
    <row r="24" spans="1:216" s="2" customFormat="1" ht="15.75" customHeight="1" x14ac:dyDescent="0.25">
      <c r="A24" s="89">
        <v>7</v>
      </c>
      <c r="B24" s="78" t="s">
        <v>145</v>
      </c>
      <c r="C24" s="70" t="s">
        <v>99</v>
      </c>
      <c r="D24" s="70" t="s">
        <v>213</v>
      </c>
      <c r="E24" s="29" t="s">
        <v>8</v>
      </c>
      <c r="F24" s="28">
        <v>1</v>
      </c>
      <c r="G24" s="28">
        <v>1</v>
      </c>
      <c r="H24" s="28">
        <v>1</v>
      </c>
      <c r="I24" s="28">
        <v>1</v>
      </c>
      <c r="J24" s="28">
        <v>1</v>
      </c>
      <c r="K24" s="28">
        <v>1</v>
      </c>
      <c r="L24" s="28">
        <v>1</v>
      </c>
      <c r="M24" s="28">
        <v>1</v>
      </c>
      <c r="N24" s="28">
        <v>1</v>
      </c>
      <c r="O24" s="28">
        <v>1</v>
      </c>
      <c r="P24" s="28">
        <v>1</v>
      </c>
      <c r="Q24" s="28">
        <v>1</v>
      </c>
      <c r="R24" s="28">
        <v>1</v>
      </c>
      <c r="S24" s="28">
        <v>1</v>
      </c>
      <c r="T24" s="28">
        <v>1</v>
      </c>
      <c r="U24" s="28">
        <v>1</v>
      </c>
      <c r="V24" s="28">
        <v>1</v>
      </c>
      <c r="W24" s="28">
        <v>1</v>
      </c>
      <c r="X24" s="28">
        <v>1</v>
      </c>
      <c r="Y24" s="28">
        <v>1</v>
      </c>
      <c r="Z24" s="28">
        <v>1</v>
      </c>
      <c r="AA24" s="28">
        <v>1</v>
      </c>
      <c r="AB24" s="28">
        <v>1</v>
      </c>
      <c r="AC24" s="28">
        <v>1</v>
      </c>
      <c r="AD24" s="28">
        <v>1</v>
      </c>
      <c r="AE24" s="28">
        <v>1</v>
      </c>
      <c r="AF24" s="28">
        <v>1</v>
      </c>
      <c r="AG24" s="28">
        <v>1</v>
      </c>
      <c r="AH24" s="28">
        <v>1</v>
      </c>
      <c r="AI24" s="28">
        <v>1</v>
      </c>
      <c r="AJ24" s="28">
        <v>1</v>
      </c>
      <c r="AK24" s="28">
        <v>1</v>
      </c>
      <c r="AL24" s="28">
        <v>1</v>
      </c>
      <c r="AM24" s="28">
        <v>1</v>
      </c>
      <c r="AN24" s="28">
        <v>1</v>
      </c>
      <c r="AO24" s="28">
        <v>1</v>
      </c>
      <c r="AP24" s="28">
        <v>1</v>
      </c>
      <c r="AQ24" s="28">
        <v>1</v>
      </c>
      <c r="AR24" s="28">
        <v>1</v>
      </c>
      <c r="AS24" s="28">
        <v>1</v>
      </c>
      <c r="AT24" s="28">
        <v>1</v>
      </c>
      <c r="AU24" s="28">
        <v>1</v>
      </c>
      <c r="AV24" s="28">
        <v>1</v>
      </c>
      <c r="AW24" s="28">
        <v>1</v>
      </c>
      <c r="AX24" s="28">
        <v>1</v>
      </c>
      <c r="AY24" s="28">
        <v>1</v>
      </c>
      <c r="AZ24" s="28">
        <v>1</v>
      </c>
      <c r="BA24" s="28">
        <v>1</v>
      </c>
      <c r="BB24" s="28">
        <v>1</v>
      </c>
      <c r="BC24" s="28">
        <v>1</v>
      </c>
      <c r="BD24" s="28">
        <v>1</v>
      </c>
      <c r="BE24" s="28">
        <v>1</v>
      </c>
      <c r="BF24" s="28">
        <v>1</v>
      </c>
      <c r="BG24" s="28">
        <v>1</v>
      </c>
      <c r="BH24" s="28">
        <v>1</v>
      </c>
      <c r="BI24" s="28">
        <v>1</v>
      </c>
      <c r="BJ24" s="28">
        <v>1</v>
      </c>
      <c r="BK24" s="28">
        <v>1</v>
      </c>
      <c r="BL24" s="28">
        <v>1</v>
      </c>
      <c r="BM24" s="28">
        <v>1</v>
      </c>
      <c r="BN24" s="28">
        <v>1</v>
      </c>
      <c r="BO24" s="28">
        <v>1</v>
      </c>
      <c r="BP24" s="28">
        <v>1</v>
      </c>
      <c r="BQ24" s="28">
        <v>1</v>
      </c>
      <c r="BR24" s="28">
        <v>1</v>
      </c>
      <c r="BS24" s="28">
        <v>1</v>
      </c>
      <c r="BT24" s="28">
        <v>1</v>
      </c>
      <c r="BU24" s="28">
        <v>1</v>
      </c>
      <c r="BV24" s="28">
        <v>1</v>
      </c>
      <c r="BW24" s="28">
        <v>1</v>
      </c>
      <c r="BX24" s="28">
        <v>1</v>
      </c>
      <c r="BY24" s="28">
        <v>1</v>
      </c>
      <c r="BZ24" s="28">
        <v>1</v>
      </c>
      <c r="CA24" s="28">
        <v>1</v>
      </c>
      <c r="CB24" s="28">
        <v>1</v>
      </c>
      <c r="CC24" s="28">
        <v>1</v>
      </c>
      <c r="CD24" s="28">
        <v>1</v>
      </c>
      <c r="CE24" s="28">
        <v>1</v>
      </c>
      <c r="CF24" s="28">
        <v>1</v>
      </c>
      <c r="CG24" s="28">
        <v>1</v>
      </c>
      <c r="CH24" s="28">
        <v>1</v>
      </c>
      <c r="CI24" s="28">
        <v>1</v>
      </c>
      <c r="CJ24" s="28">
        <v>1</v>
      </c>
      <c r="CK24" s="28">
        <v>1</v>
      </c>
      <c r="CL24" s="28">
        <v>1</v>
      </c>
      <c r="CM24" s="28">
        <v>1</v>
      </c>
      <c r="CN24" s="28">
        <v>1</v>
      </c>
      <c r="CO24" s="28">
        <v>1</v>
      </c>
      <c r="CP24" s="28">
        <v>1</v>
      </c>
      <c r="CQ24" s="28">
        <v>1</v>
      </c>
      <c r="CR24" s="28">
        <v>1</v>
      </c>
      <c r="CS24" s="28">
        <v>1</v>
      </c>
      <c r="CT24" s="28">
        <v>1</v>
      </c>
      <c r="CU24" s="28">
        <v>1</v>
      </c>
      <c r="CV24" s="28">
        <v>1</v>
      </c>
      <c r="CW24" s="28">
        <v>1</v>
      </c>
      <c r="CX24" s="28">
        <v>1</v>
      </c>
      <c r="CY24" s="28">
        <v>1</v>
      </c>
      <c r="CZ24" s="28">
        <v>1</v>
      </c>
      <c r="DA24" s="28">
        <v>1</v>
      </c>
      <c r="DB24" s="28">
        <v>1</v>
      </c>
      <c r="DC24" s="28">
        <v>1</v>
      </c>
      <c r="DD24" s="28">
        <v>1</v>
      </c>
      <c r="DE24" s="28">
        <v>1</v>
      </c>
      <c r="DF24" s="28">
        <v>1</v>
      </c>
      <c r="DG24" s="28">
        <v>1</v>
      </c>
      <c r="DH24" s="28">
        <v>1</v>
      </c>
      <c r="DI24" s="28">
        <v>1</v>
      </c>
      <c r="DJ24" s="28">
        <v>1</v>
      </c>
      <c r="DK24" s="28">
        <v>1</v>
      </c>
      <c r="DL24" s="28">
        <v>1</v>
      </c>
      <c r="DM24" s="28">
        <v>1</v>
      </c>
      <c r="DN24" s="28">
        <v>1</v>
      </c>
      <c r="DO24" s="28">
        <v>1</v>
      </c>
      <c r="DP24" s="28">
        <v>1</v>
      </c>
      <c r="DQ24" s="28">
        <v>1</v>
      </c>
      <c r="DR24" s="28">
        <v>1</v>
      </c>
      <c r="DS24" s="28">
        <v>1</v>
      </c>
      <c r="DT24" s="28">
        <v>1</v>
      </c>
      <c r="DU24" s="28">
        <v>1</v>
      </c>
      <c r="DV24" s="28">
        <v>1</v>
      </c>
      <c r="DW24" s="28">
        <v>1</v>
      </c>
      <c r="DX24" s="28">
        <v>1</v>
      </c>
      <c r="DY24" s="28">
        <v>1</v>
      </c>
      <c r="DZ24" s="28">
        <v>1</v>
      </c>
      <c r="EA24" s="28">
        <v>1</v>
      </c>
      <c r="EB24" s="28">
        <v>1</v>
      </c>
      <c r="EC24" s="28">
        <v>1</v>
      </c>
      <c r="ED24" s="28">
        <v>1</v>
      </c>
      <c r="EE24" s="28">
        <v>1</v>
      </c>
      <c r="EF24" s="28">
        <v>1</v>
      </c>
      <c r="EG24" s="28">
        <v>1</v>
      </c>
      <c r="EH24" s="28">
        <v>1</v>
      </c>
      <c r="EI24" s="28">
        <v>1</v>
      </c>
      <c r="EJ24" s="28">
        <v>1</v>
      </c>
      <c r="EK24" s="28">
        <v>1</v>
      </c>
      <c r="EL24" s="28">
        <v>1</v>
      </c>
      <c r="EM24" s="28">
        <v>1</v>
      </c>
      <c r="EN24" s="28">
        <v>1</v>
      </c>
      <c r="EO24" s="28">
        <v>1</v>
      </c>
      <c r="EP24" s="28">
        <v>1</v>
      </c>
      <c r="EQ24" s="28">
        <v>1</v>
      </c>
      <c r="ER24" s="28">
        <v>1</v>
      </c>
      <c r="ES24" s="28">
        <v>1</v>
      </c>
      <c r="ET24" s="28">
        <v>1</v>
      </c>
      <c r="EU24" s="28">
        <v>1</v>
      </c>
      <c r="EV24" s="28">
        <v>1</v>
      </c>
      <c r="EW24" s="28">
        <v>1</v>
      </c>
      <c r="EX24" s="28">
        <v>1</v>
      </c>
      <c r="EY24" s="28">
        <v>1</v>
      </c>
      <c r="EZ24" s="28">
        <v>1</v>
      </c>
      <c r="FA24" s="28">
        <v>1</v>
      </c>
      <c r="FB24" s="28">
        <v>1</v>
      </c>
      <c r="FC24" s="28">
        <v>1</v>
      </c>
      <c r="FD24" s="28">
        <v>1</v>
      </c>
      <c r="FE24" s="28">
        <v>1</v>
      </c>
      <c r="FF24" s="28">
        <v>1</v>
      </c>
      <c r="FG24" s="28">
        <v>1</v>
      </c>
      <c r="FH24" s="28">
        <v>1</v>
      </c>
      <c r="FI24" s="28">
        <v>1</v>
      </c>
      <c r="FJ24" s="28">
        <v>1</v>
      </c>
      <c r="FK24" s="28">
        <v>1</v>
      </c>
      <c r="FL24" s="28">
        <v>1</v>
      </c>
      <c r="FM24" s="28">
        <v>1</v>
      </c>
      <c r="FN24" s="28">
        <v>1</v>
      </c>
      <c r="FO24" s="28">
        <v>1</v>
      </c>
      <c r="FP24" s="28">
        <v>1</v>
      </c>
      <c r="FQ24" s="28">
        <v>1</v>
      </c>
      <c r="FR24" s="28">
        <v>1</v>
      </c>
      <c r="FS24" s="28">
        <v>1</v>
      </c>
      <c r="FT24" s="28">
        <v>1</v>
      </c>
      <c r="FU24" s="28">
        <v>1</v>
      </c>
      <c r="FV24" s="28">
        <v>1</v>
      </c>
      <c r="FW24" s="28">
        <v>1</v>
      </c>
      <c r="FX24" s="28">
        <v>1</v>
      </c>
      <c r="FY24" s="28">
        <v>1</v>
      </c>
      <c r="FZ24" s="28">
        <v>1</v>
      </c>
      <c r="GA24" s="28">
        <v>1</v>
      </c>
      <c r="GB24" s="28">
        <v>1</v>
      </c>
      <c r="GC24" s="28">
        <v>1</v>
      </c>
      <c r="GD24" s="28">
        <v>1</v>
      </c>
      <c r="GE24" s="28">
        <v>1</v>
      </c>
      <c r="GF24" s="28">
        <v>1</v>
      </c>
      <c r="GG24" s="28">
        <v>1</v>
      </c>
      <c r="GH24" s="28">
        <v>1</v>
      </c>
      <c r="GI24" s="28">
        <v>1</v>
      </c>
      <c r="GJ24" s="28">
        <v>1</v>
      </c>
      <c r="GK24" s="28">
        <v>1</v>
      </c>
      <c r="GL24" s="28">
        <v>1</v>
      </c>
      <c r="GM24" s="28">
        <v>1</v>
      </c>
      <c r="GN24" s="28">
        <v>1</v>
      </c>
      <c r="GO24" s="28">
        <v>1</v>
      </c>
      <c r="GP24" s="28">
        <v>1</v>
      </c>
      <c r="GQ24" s="28">
        <v>1</v>
      </c>
      <c r="GR24" s="28">
        <v>1</v>
      </c>
      <c r="GS24" s="28">
        <v>1</v>
      </c>
      <c r="GT24" s="28">
        <v>1</v>
      </c>
      <c r="GU24" s="28">
        <v>1</v>
      </c>
      <c r="GV24" s="28">
        <v>1</v>
      </c>
      <c r="GW24" s="28">
        <v>1</v>
      </c>
      <c r="GX24" s="28">
        <v>1</v>
      </c>
      <c r="GY24" s="28">
        <v>1</v>
      </c>
      <c r="GZ24" s="28">
        <v>1</v>
      </c>
      <c r="HA24" s="28">
        <v>1</v>
      </c>
      <c r="HB24" s="28">
        <v>1</v>
      </c>
      <c r="HC24" s="28">
        <v>1</v>
      </c>
      <c r="HD24" s="28">
        <v>1</v>
      </c>
      <c r="HE24" s="28">
        <v>1</v>
      </c>
      <c r="HF24" s="28">
        <v>1</v>
      </c>
      <c r="HG24" s="28">
        <v>1</v>
      </c>
      <c r="HH24" s="28">
        <v>1</v>
      </c>
    </row>
    <row r="25" spans="1:216" s="2" customFormat="1" ht="15.75" customHeight="1" x14ac:dyDescent="0.25">
      <c r="A25" s="65"/>
      <c r="B25" s="88"/>
      <c r="C25" s="71"/>
      <c r="D25" s="71"/>
      <c r="E25" s="27" t="s">
        <v>9</v>
      </c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  <c r="AY25" s="30"/>
      <c r="AZ25" s="30"/>
      <c r="BA25" s="30"/>
      <c r="BB25" s="30"/>
      <c r="BC25" s="30"/>
      <c r="BD25" s="30"/>
      <c r="BE25" s="30"/>
      <c r="BF25" s="30"/>
      <c r="BG25" s="30"/>
      <c r="BH25" s="30"/>
      <c r="BI25" s="30"/>
      <c r="BJ25" s="30"/>
      <c r="BK25" s="30"/>
      <c r="BL25" s="30"/>
      <c r="BM25" s="30"/>
      <c r="BN25" s="30"/>
      <c r="BO25" s="30"/>
      <c r="BP25" s="30"/>
      <c r="BQ25" s="30"/>
      <c r="BR25" s="30"/>
      <c r="BS25" s="30"/>
      <c r="BT25" s="30"/>
      <c r="BU25" s="30"/>
      <c r="BV25" s="30"/>
      <c r="BW25" s="30"/>
      <c r="BX25" s="30"/>
      <c r="BY25" s="30"/>
      <c r="BZ25" s="30"/>
      <c r="CA25" s="30"/>
      <c r="CB25" s="30"/>
      <c r="CC25" s="30"/>
      <c r="CD25" s="30"/>
      <c r="CE25" s="30"/>
      <c r="CF25" s="30"/>
      <c r="CG25" s="30"/>
      <c r="CH25" s="30"/>
      <c r="CI25" s="30"/>
      <c r="CJ25" s="30"/>
      <c r="CK25" s="30"/>
      <c r="CL25" s="30"/>
      <c r="CM25" s="30"/>
      <c r="CN25" s="30"/>
      <c r="CO25" s="30"/>
      <c r="CP25" s="30"/>
      <c r="CQ25" s="30"/>
      <c r="CR25" s="30"/>
      <c r="CS25" s="30"/>
      <c r="CT25" s="30"/>
      <c r="CU25" s="30"/>
      <c r="CV25" s="30"/>
      <c r="CW25" s="30"/>
      <c r="CX25" s="30"/>
      <c r="CY25" s="30"/>
      <c r="CZ25" s="30"/>
      <c r="DA25" s="30"/>
      <c r="DB25" s="30"/>
      <c r="DC25" s="30"/>
      <c r="DD25" s="30"/>
      <c r="DE25" s="30"/>
      <c r="DF25" s="30"/>
      <c r="DG25" s="30"/>
      <c r="DH25" s="30"/>
      <c r="DI25" s="30"/>
      <c r="DJ25" s="30"/>
      <c r="DK25" s="30"/>
      <c r="DL25" s="30"/>
      <c r="DM25" s="30"/>
      <c r="DN25" s="30"/>
      <c r="DO25" s="30"/>
      <c r="DP25" s="30"/>
      <c r="DQ25" s="30"/>
      <c r="DR25" s="30"/>
      <c r="DS25" s="30"/>
      <c r="DT25" s="30"/>
      <c r="DU25" s="30"/>
      <c r="DV25" s="30"/>
      <c r="DW25" s="30"/>
      <c r="DX25" s="30"/>
      <c r="DY25" s="30"/>
      <c r="DZ25" s="30"/>
      <c r="EA25" s="30"/>
      <c r="EB25" s="30"/>
      <c r="EC25" s="30"/>
      <c r="ED25" s="30"/>
      <c r="EE25" s="30"/>
      <c r="EF25" s="30"/>
      <c r="EG25" s="30"/>
      <c r="EH25" s="30"/>
      <c r="EI25" s="30"/>
      <c r="EJ25" s="30"/>
      <c r="EK25" s="30"/>
      <c r="EL25" s="30"/>
      <c r="EM25" s="30"/>
      <c r="EN25" s="30"/>
      <c r="EO25" s="30"/>
      <c r="EP25" s="30"/>
      <c r="EQ25" s="30"/>
      <c r="ER25" s="30"/>
      <c r="ES25" s="30"/>
      <c r="ET25" s="30"/>
      <c r="EU25" s="30"/>
      <c r="EV25" s="30"/>
      <c r="EW25" s="30"/>
      <c r="EX25" s="30"/>
      <c r="EY25" s="30"/>
      <c r="EZ25" s="30"/>
      <c r="FA25" s="30"/>
      <c r="FB25" s="30"/>
      <c r="FC25" s="30"/>
      <c r="FD25" s="30"/>
      <c r="FE25" s="30"/>
      <c r="FF25" s="30"/>
      <c r="FG25" s="30"/>
      <c r="FH25" s="30"/>
      <c r="FI25" s="30"/>
      <c r="FJ25" s="30"/>
      <c r="FK25" s="30"/>
      <c r="FL25" s="30"/>
      <c r="FM25" s="30"/>
      <c r="FN25" s="30"/>
      <c r="FO25" s="30"/>
      <c r="FP25" s="30"/>
      <c r="FQ25" s="30"/>
      <c r="FR25" s="30"/>
      <c r="FS25" s="30"/>
      <c r="FT25" s="30"/>
      <c r="FU25" s="30"/>
      <c r="FV25" s="30"/>
      <c r="FW25" s="30"/>
      <c r="FX25" s="30"/>
      <c r="FY25" s="30"/>
      <c r="FZ25" s="30"/>
      <c r="GA25" s="30"/>
      <c r="GB25" s="30"/>
      <c r="GC25" s="30"/>
      <c r="GD25" s="30"/>
      <c r="GE25" s="30"/>
      <c r="GF25" s="30"/>
      <c r="GG25" s="30"/>
      <c r="GH25" s="30"/>
      <c r="GI25" s="30"/>
      <c r="GJ25" s="30"/>
      <c r="GK25" s="30"/>
      <c r="GL25" s="30"/>
      <c r="GM25" s="30"/>
      <c r="GN25" s="30"/>
      <c r="GO25" s="30"/>
      <c r="GP25" s="30"/>
      <c r="GQ25" s="30"/>
      <c r="GR25" s="30"/>
      <c r="GS25" s="30"/>
      <c r="GT25" s="30"/>
      <c r="GU25" s="30"/>
      <c r="GV25" s="30"/>
      <c r="GW25" s="30"/>
      <c r="GX25" s="30"/>
      <c r="GY25" s="30"/>
      <c r="GZ25" s="30"/>
      <c r="HA25" s="30"/>
      <c r="HB25" s="30"/>
      <c r="HC25" s="30"/>
      <c r="HD25" s="30"/>
      <c r="HE25" s="30"/>
      <c r="HF25" s="30"/>
      <c r="HG25" s="30"/>
      <c r="HH25" s="30"/>
    </row>
    <row r="26" spans="1:216" s="2" customFormat="1" ht="15.75" customHeight="1" x14ac:dyDescent="0.25">
      <c r="A26" s="89">
        <v>8</v>
      </c>
      <c r="B26" s="78" t="s">
        <v>146</v>
      </c>
      <c r="C26" s="70" t="s">
        <v>99</v>
      </c>
      <c r="D26" s="70" t="s">
        <v>213</v>
      </c>
      <c r="E26" s="29" t="s">
        <v>8</v>
      </c>
      <c r="F26" s="28">
        <v>1</v>
      </c>
      <c r="G26" s="28">
        <v>1</v>
      </c>
      <c r="H26" s="28">
        <v>1</v>
      </c>
      <c r="I26" s="28">
        <v>1</v>
      </c>
      <c r="J26" s="28">
        <v>1</v>
      </c>
      <c r="K26" s="28">
        <v>1</v>
      </c>
      <c r="L26" s="28">
        <v>1</v>
      </c>
      <c r="M26" s="28">
        <v>1</v>
      </c>
      <c r="N26" s="28">
        <v>1</v>
      </c>
      <c r="O26" s="28">
        <v>1</v>
      </c>
      <c r="P26" s="28">
        <v>1</v>
      </c>
      <c r="Q26" s="28">
        <v>1</v>
      </c>
      <c r="R26" s="28">
        <v>1</v>
      </c>
      <c r="S26" s="28">
        <v>1</v>
      </c>
      <c r="T26" s="28">
        <v>1</v>
      </c>
      <c r="U26" s="28">
        <v>1</v>
      </c>
      <c r="V26" s="28">
        <v>1</v>
      </c>
      <c r="W26" s="28">
        <v>1</v>
      </c>
      <c r="X26" s="28">
        <v>1</v>
      </c>
      <c r="Y26" s="28">
        <v>1</v>
      </c>
      <c r="Z26" s="28">
        <v>1</v>
      </c>
      <c r="AA26" s="28">
        <v>1</v>
      </c>
      <c r="AB26" s="28">
        <v>1</v>
      </c>
      <c r="AC26" s="28">
        <v>1</v>
      </c>
      <c r="AD26" s="28">
        <v>1</v>
      </c>
      <c r="AE26" s="28">
        <v>1</v>
      </c>
      <c r="AF26" s="28">
        <v>1</v>
      </c>
      <c r="AG26" s="28">
        <v>1</v>
      </c>
      <c r="AH26" s="28">
        <v>1</v>
      </c>
      <c r="AI26" s="28">
        <v>1</v>
      </c>
      <c r="AJ26" s="28">
        <v>1</v>
      </c>
      <c r="AK26" s="28">
        <v>1</v>
      </c>
      <c r="AL26" s="28">
        <v>1</v>
      </c>
      <c r="AM26" s="28">
        <v>1</v>
      </c>
      <c r="AN26" s="28">
        <v>1</v>
      </c>
      <c r="AO26" s="28">
        <v>1</v>
      </c>
      <c r="AP26" s="28">
        <v>1</v>
      </c>
      <c r="AQ26" s="28">
        <v>1</v>
      </c>
      <c r="AR26" s="28">
        <v>1</v>
      </c>
      <c r="AS26" s="28">
        <v>1</v>
      </c>
      <c r="AT26" s="28">
        <v>1</v>
      </c>
      <c r="AU26" s="28">
        <v>1</v>
      </c>
      <c r="AV26" s="28">
        <v>1</v>
      </c>
      <c r="AW26" s="28">
        <v>1</v>
      </c>
      <c r="AX26" s="28">
        <v>1</v>
      </c>
      <c r="AY26" s="28">
        <v>1</v>
      </c>
      <c r="AZ26" s="28">
        <v>1</v>
      </c>
      <c r="BA26" s="28">
        <v>1</v>
      </c>
      <c r="BB26" s="28">
        <v>1</v>
      </c>
      <c r="BC26" s="28">
        <v>1</v>
      </c>
      <c r="BD26" s="28">
        <v>1</v>
      </c>
      <c r="BE26" s="28">
        <v>1</v>
      </c>
      <c r="BF26" s="28">
        <v>1</v>
      </c>
      <c r="BG26" s="28">
        <v>1</v>
      </c>
      <c r="BH26" s="28">
        <v>1</v>
      </c>
      <c r="BI26" s="28">
        <v>1</v>
      </c>
      <c r="BJ26" s="28">
        <v>1</v>
      </c>
      <c r="BK26" s="28">
        <v>1</v>
      </c>
      <c r="BL26" s="28">
        <v>1</v>
      </c>
      <c r="BM26" s="28">
        <v>1</v>
      </c>
      <c r="BN26" s="28">
        <v>1</v>
      </c>
      <c r="BO26" s="28">
        <v>1</v>
      </c>
      <c r="BP26" s="28">
        <v>1</v>
      </c>
      <c r="BQ26" s="28">
        <v>1</v>
      </c>
      <c r="BR26" s="28">
        <v>1</v>
      </c>
      <c r="BS26" s="28">
        <v>1</v>
      </c>
      <c r="BT26" s="28">
        <v>1</v>
      </c>
      <c r="BU26" s="28">
        <v>1</v>
      </c>
      <c r="BV26" s="28">
        <v>1</v>
      </c>
      <c r="BW26" s="28">
        <v>1</v>
      </c>
      <c r="BX26" s="28">
        <v>1</v>
      </c>
      <c r="BY26" s="28">
        <v>1</v>
      </c>
      <c r="BZ26" s="28">
        <v>1</v>
      </c>
      <c r="CA26" s="28">
        <v>1</v>
      </c>
      <c r="CB26" s="28">
        <v>1</v>
      </c>
      <c r="CC26" s="28">
        <v>1</v>
      </c>
      <c r="CD26" s="28">
        <v>1</v>
      </c>
      <c r="CE26" s="28">
        <v>1</v>
      </c>
      <c r="CF26" s="28">
        <v>1</v>
      </c>
      <c r="CG26" s="28">
        <v>1</v>
      </c>
      <c r="CH26" s="28">
        <v>1</v>
      </c>
      <c r="CI26" s="28">
        <v>1</v>
      </c>
      <c r="CJ26" s="28">
        <v>1</v>
      </c>
      <c r="CK26" s="28">
        <v>1</v>
      </c>
      <c r="CL26" s="28">
        <v>1</v>
      </c>
      <c r="CM26" s="28">
        <v>1</v>
      </c>
      <c r="CN26" s="28">
        <v>1</v>
      </c>
      <c r="CO26" s="28">
        <v>1</v>
      </c>
      <c r="CP26" s="28">
        <v>1</v>
      </c>
      <c r="CQ26" s="28">
        <v>1</v>
      </c>
      <c r="CR26" s="28">
        <v>1</v>
      </c>
      <c r="CS26" s="28">
        <v>1</v>
      </c>
      <c r="CT26" s="28">
        <v>1</v>
      </c>
      <c r="CU26" s="28">
        <v>1</v>
      </c>
      <c r="CV26" s="28">
        <v>1</v>
      </c>
      <c r="CW26" s="28">
        <v>1</v>
      </c>
      <c r="CX26" s="28">
        <v>1</v>
      </c>
      <c r="CY26" s="28">
        <v>1</v>
      </c>
      <c r="CZ26" s="28">
        <v>1</v>
      </c>
      <c r="DA26" s="28">
        <v>1</v>
      </c>
      <c r="DB26" s="28">
        <v>1</v>
      </c>
      <c r="DC26" s="28">
        <v>1</v>
      </c>
      <c r="DD26" s="28">
        <v>1</v>
      </c>
      <c r="DE26" s="28">
        <v>1</v>
      </c>
      <c r="DF26" s="28">
        <v>1</v>
      </c>
      <c r="DG26" s="28">
        <v>1</v>
      </c>
      <c r="DH26" s="28">
        <v>1</v>
      </c>
      <c r="DI26" s="28">
        <v>1</v>
      </c>
      <c r="DJ26" s="28">
        <v>1</v>
      </c>
      <c r="DK26" s="28">
        <v>1</v>
      </c>
      <c r="DL26" s="28">
        <v>1</v>
      </c>
      <c r="DM26" s="28">
        <v>1</v>
      </c>
      <c r="DN26" s="28">
        <v>1</v>
      </c>
      <c r="DO26" s="28">
        <v>1</v>
      </c>
      <c r="DP26" s="28">
        <v>1</v>
      </c>
      <c r="DQ26" s="28">
        <v>1</v>
      </c>
      <c r="DR26" s="28">
        <v>1</v>
      </c>
      <c r="DS26" s="28">
        <v>1</v>
      </c>
      <c r="DT26" s="28">
        <v>1</v>
      </c>
      <c r="DU26" s="28">
        <v>1</v>
      </c>
      <c r="DV26" s="28">
        <v>1</v>
      </c>
      <c r="DW26" s="28">
        <v>1</v>
      </c>
      <c r="DX26" s="28">
        <v>1</v>
      </c>
      <c r="DY26" s="28">
        <v>1</v>
      </c>
      <c r="DZ26" s="28">
        <v>1</v>
      </c>
      <c r="EA26" s="28">
        <v>1</v>
      </c>
      <c r="EB26" s="28">
        <v>1</v>
      </c>
      <c r="EC26" s="28">
        <v>1</v>
      </c>
      <c r="ED26" s="28">
        <v>1</v>
      </c>
      <c r="EE26" s="28">
        <v>1</v>
      </c>
      <c r="EF26" s="28">
        <v>1</v>
      </c>
      <c r="EG26" s="28">
        <v>1</v>
      </c>
      <c r="EH26" s="28">
        <v>1</v>
      </c>
      <c r="EI26" s="28">
        <v>1</v>
      </c>
      <c r="EJ26" s="28">
        <v>1</v>
      </c>
      <c r="EK26" s="28">
        <v>1</v>
      </c>
      <c r="EL26" s="28">
        <v>1</v>
      </c>
      <c r="EM26" s="28">
        <v>1</v>
      </c>
      <c r="EN26" s="28">
        <v>1</v>
      </c>
      <c r="EO26" s="28">
        <v>1</v>
      </c>
      <c r="EP26" s="28">
        <v>1</v>
      </c>
      <c r="EQ26" s="28">
        <v>1</v>
      </c>
      <c r="ER26" s="28">
        <v>1</v>
      </c>
      <c r="ES26" s="28">
        <v>1</v>
      </c>
      <c r="ET26" s="28">
        <v>1</v>
      </c>
      <c r="EU26" s="28">
        <v>1</v>
      </c>
      <c r="EV26" s="28">
        <v>1</v>
      </c>
      <c r="EW26" s="28">
        <v>1</v>
      </c>
      <c r="EX26" s="28">
        <v>1</v>
      </c>
      <c r="EY26" s="28">
        <v>1</v>
      </c>
      <c r="EZ26" s="28">
        <v>1</v>
      </c>
      <c r="FA26" s="28">
        <v>1</v>
      </c>
      <c r="FB26" s="28">
        <v>1</v>
      </c>
      <c r="FC26" s="28">
        <v>1</v>
      </c>
      <c r="FD26" s="28">
        <v>1</v>
      </c>
      <c r="FE26" s="28">
        <v>1</v>
      </c>
      <c r="FF26" s="28">
        <v>1</v>
      </c>
      <c r="FG26" s="28">
        <v>1</v>
      </c>
      <c r="FH26" s="28">
        <v>1</v>
      </c>
      <c r="FI26" s="28">
        <v>1</v>
      </c>
      <c r="FJ26" s="28">
        <v>1</v>
      </c>
      <c r="FK26" s="28">
        <v>1</v>
      </c>
      <c r="FL26" s="28">
        <v>1</v>
      </c>
      <c r="FM26" s="28">
        <v>1</v>
      </c>
      <c r="FN26" s="28">
        <v>1</v>
      </c>
      <c r="FO26" s="28">
        <v>1</v>
      </c>
      <c r="FP26" s="28">
        <v>1</v>
      </c>
      <c r="FQ26" s="28">
        <v>1</v>
      </c>
      <c r="FR26" s="28">
        <v>1</v>
      </c>
      <c r="FS26" s="28">
        <v>1</v>
      </c>
      <c r="FT26" s="28">
        <v>1</v>
      </c>
      <c r="FU26" s="28">
        <v>1</v>
      </c>
      <c r="FV26" s="28">
        <v>1</v>
      </c>
      <c r="FW26" s="28">
        <v>1</v>
      </c>
      <c r="FX26" s="28">
        <v>1</v>
      </c>
      <c r="FY26" s="28">
        <v>1</v>
      </c>
      <c r="FZ26" s="28">
        <v>1</v>
      </c>
      <c r="GA26" s="28">
        <v>1</v>
      </c>
      <c r="GB26" s="28">
        <v>1</v>
      </c>
      <c r="GC26" s="28">
        <v>1</v>
      </c>
      <c r="GD26" s="28">
        <v>1</v>
      </c>
      <c r="GE26" s="28">
        <v>1</v>
      </c>
      <c r="GF26" s="28">
        <v>1</v>
      </c>
      <c r="GG26" s="28">
        <v>1</v>
      </c>
      <c r="GH26" s="28">
        <v>1</v>
      </c>
      <c r="GI26" s="28">
        <v>1</v>
      </c>
      <c r="GJ26" s="28">
        <v>1</v>
      </c>
      <c r="GK26" s="28">
        <v>1</v>
      </c>
      <c r="GL26" s="28">
        <v>1</v>
      </c>
      <c r="GM26" s="28">
        <v>1</v>
      </c>
      <c r="GN26" s="28">
        <v>1</v>
      </c>
      <c r="GO26" s="28">
        <v>1</v>
      </c>
      <c r="GP26" s="28">
        <v>1</v>
      </c>
      <c r="GQ26" s="28">
        <v>1</v>
      </c>
      <c r="GR26" s="28">
        <v>1</v>
      </c>
      <c r="GS26" s="28">
        <v>1</v>
      </c>
      <c r="GT26" s="28">
        <v>1</v>
      </c>
      <c r="GU26" s="28">
        <v>1</v>
      </c>
      <c r="GV26" s="28">
        <v>1</v>
      </c>
      <c r="GW26" s="28">
        <v>1</v>
      </c>
      <c r="GX26" s="28">
        <v>1</v>
      </c>
      <c r="GY26" s="28">
        <v>1</v>
      </c>
      <c r="GZ26" s="28">
        <v>1</v>
      </c>
      <c r="HA26" s="28">
        <v>1</v>
      </c>
      <c r="HB26" s="28">
        <v>1</v>
      </c>
      <c r="HC26" s="28">
        <v>1</v>
      </c>
      <c r="HD26" s="28">
        <v>1</v>
      </c>
      <c r="HE26" s="28">
        <v>1</v>
      </c>
      <c r="HF26" s="28">
        <v>1</v>
      </c>
      <c r="HG26" s="28">
        <v>1</v>
      </c>
      <c r="HH26" s="28">
        <v>1</v>
      </c>
    </row>
    <row r="27" spans="1:216" s="2" customFormat="1" ht="15.75" customHeight="1" x14ac:dyDescent="0.25">
      <c r="A27" s="65"/>
      <c r="B27" s="88"/>
      <c r="C27" s="71"/>
      <c r="D27" s="71"/>
      <c r="E27" s="27" t="s">
        <v>9</v>
      </c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0"/>
      <c r="EM27" s="30"/>
      <c r="EN27" s="30"/>
      <c r="EO27" s="30"/>
      <c r="EP27" s="30"/>
      <c r="EQ27" s="30"/>
      <c r="ER27" s="30"/>
      <c r="ES27" s="30"/>
      <c r="ET27" s="30"/>
      <c r="EU27" s="30"/>
      <c r="EV27" s="30"/>
      <c r="EW27" s="30"/>
      <c r="EX27" s="30"/>
      <c r="EY27" s="30"/>
      <c r="EZ27" s="30"/>
      <c r="FA27" s="30"/>
      <c r="FB27" s="30"/>
      <c r="FC27" s="30"/>
      <c r="FD27" s="30"/>
      <c r="FE27" s="30"/>
      <c r="FF27" s="30"/>
      <c r="FG27" s="30"/>
      <c r="FH27" s="30"/>
      <c r="FI27" s="30"/>
      <c r="FJ27" s="30"/>
      <c r="FK27" s="30"/>
      <c r="FL27" s="30"/>
      <c r="FM27" s="30"/>
      <c r="FN27" s="30"/>
      <c r="FO27" s="30"/>
      <c r="FP27" s="30"/>
      <c r="FQ27" s="30"/>
      <c r="FR27" s="30"/>
      <c r="FS27" s="30"/>
      <c r="FT27" s="30"/>
      <c r="FU27" s="30"/>
      <c r="FV27" s="30"/>
      <c r="FW27" s="30"/>
      <c r="FX27" s="30"/>
      <c r="FY27" s="30"/>
      <c r="FZ27" s="30"/>
      <c r="GA27" s="30"/>
      <c r="GB27" s="30"/>
      <c r="GC27" s="30"/>
      <c r="GD27" s="30"/>
      <c r="GE27" s="30"/>
      <c r="GF27" s="30"/>
      <c r="GG27" s="30"/>
      <c r="GH27" s="30"/>
      <c r="GI27" s="30"/>
      <c r="GJ27" s="30"/>
      <c r="GK27" s="30"/>
      <c r="GL27" s="30"/>
      <c r="GM27" s="30"/>
      <c r="GN27" s="30"/>
      <c r="GO27" s="30"/>
      <c r="GP27" s="30"/>
      <c r="GQ27" s="30"/>
      <c r="GR27" s="30"/>
      <c r="GS27" s="30"/>
      <c r="GT27" s="30"/>
      <c r="GU27" s="30"/>
      <c r="GV27" s="30"/>
      <c r="GW27" s="30"/>
      <c r="GX27" s="30"/>
      <c r="GY27" s="30"/>
      <c r="GZ27" s="30"/>
      <c r="HA27" s="30"/>
      <c r="HB27" s="30"/>
      <c r="HC27" s="30"/>
      <c r="HD27" s="30"/>
      <c r="HE27" s="30"/>
      <c r="HF27" s="30"/>
      <c r="HG27" s="30"/>
      <c r="HH27" s="30"/>
    </row>
    <row r="28" spans="1:216" s="2" customFormat="1" ht="15.75" customHeight="1" x14ac:dyDescent="0.25">
      <c r="A28" s="89">
        <v>9</v>
      </c>
      <c r="B28" s="78" t="s">
        <v>147</v>
      </c>
      <c r="C28" s="70" t="s">
        <v>99</v>
      </c>
      <c r="D28" s="70" t="s">
        <v>213</v>
      </c>
      <c r="E28" s="29" t="s">
        <v>8</v>
      </c>
      <c r="F28" s="28">
        <v>1</v>
      </c>
      <c r="G28" s="28">
        <v>1</v>
      </c>
      <c r="H28" s="28">
        <v>1</v>
      </c>
      <c r="I28" s="28">
        <v>1</v>
      </c>
      <c r="J28" s="28">
        <v>1</v>
      </c>
      <c r="K28" s="28">
        <v>1</v>
      </c>
      <c r="L28" s="28">
        <v>1</v>
      </c>
      <c r="M28" s="28">
        <v>1</v>
      </c>
      <c r="N28" s="28">
        <v>1</v>
      </c>
      <c r="O28" s="28">
        <v>1</v>
      </c>
      <c r="P28" s="28">
        <v>1</v>
      </c>
      <c r="Q28" s="28">
        <v>1</v>
      </c>
      <c r="R28" s="28">
        <v>1</v>
      </c>
      <c r="S28" s="28">
        <v>1</v>
      </c>
      <c r="T28" s="28">
        <v>1</v>
      </c>
      <c r="U28" s="28">
        <v>1</v>
      </c>
      <c r="V28" s="28">
        <v>1</v>
      </c>
      <c r="W28" s="28">
        <v>1</v>
      </c>
      <c r="X28" s="28">
        <v>1</v>
      </c>
      <c r="Y28" s="28">
        <v>1</v>
      </c>
      <c r="Z28" s="28">
        <v>1</v>
      </c>
      <c r="AA28" s="28">
        <v>1</v>
      </c>
      <c r="AB28" s="28">
        <v>1</v>
      </c>
      <c r="AC28" s="28">
        <v>1</v>
      </c>
      <c r="AD28" s="28">
        <v>1</v>
      </c>
      <c r="AE28" s="28">
        <v>1</v>
      </c>
      <c r="AF28" s="28">
        <v>1</v>
      </c>
      <c r="AG28" s="28">
        <v>1</v>
      </c>
      <c r="AH28" s="28">
        <v>1</v>
      </c>
      <c r="AI28" s="28">
        <v>1</v>
      </c>
      <c r="AJ28" s="28">
        <v>1</v>
      </c>
      <c r="AK28" s="28">
        <v>1</v>
      </c>
      <c r="AL28" s="28">
        <v>1</v>
      </c>
      <c r="AM28" s="28">
        <v>1</v>
      </c>
      <c r="AN28" s="28">
        <v>1</v>
      </c>
      <c r="AO28" s="28">
        <v>1</v>
      </c>
      <c r="AP28" s="28">
        <v>1</v>
      </c>
      <c r="AQ28" s="28">
        <v>1</v>
      </c>
      <c r="AR28" s="28">
        <v>1</v>
      </c>
      <c r="AS28" s="28">
        <v>1</v>
      </c>
      <c r="AT28" s="28">
        <v>1</v>
      </c>
      <c r="AU28" s="28">
        <v>1</v>
      </c>
      <c r="AV28" s="28">
        <v>1</v>
      </c>
      <c r="AW28" s="28">
        <v>1</v>
      </c>
      <c r="AX28" s="28">
        <v>1</v>
      </c>
      <c r="AY28" s="28">
        <v>1</v>
      </c>
      <c r="AZ28" s="28">
        <v>1</v>
      </c>
      <c r="BA28" s="28">
        <v>1</v>
      </c>
      <c r="BB28" s="28">
        <v>1</v>
      </c>
      <c r="BC28" s="28">
        <v>1</v>
      </c>
      <c r="BD28" s="28">
        <v>1</v>
      </c>
      <c r="BE28" s="28">
        <v>1</v>
      </c>
      <c r="BF28" s="28">
        <v>1</v>
      </c>
      <c r="BG28" s="28">
        <v>1</v>
      </c>
      <c r="BH28" s="28">
        <v>1</v>
      </c>
      <c r="BI28" s="28">
        <v>1</v>
      </c>
      <c r="BJ28" s="28">
        <v>1</v>
      </c>
      <c r="BK28" s="28">
        <v>1</v>
      </c>
      <c r="BL28" s="28">
        <v>1</v>
      </c>
      <c r="BM28" s="28">
        <v>1</v>
      </c>
      <c r="BN28" s="28">
        <v>1</v>
      </c>
      <c r="BO28" s="28">
        <v>1</v>
      </c>
      <c r="BP28" s="28">
        <v>1</v>
      </c>
      <c r="BQ28" s="28">
        <v>1</v>
      </c>
      <c r="BR28" s="28">
        <v>1</v>
      </c>
      <c r="BS28" s="28">
        <v>1</v>
      </c>
      <c r="BT28" s="28">
        <v>1</v>
      </c>
      <c r="BU28" s="28">
        <v>1</v>
      </c>
      <c r="BV28" s="28">
        <v>1</v>
      </c>
      <c r="BW28" s="28">
        <v>1</v>
      </c>
      <c r="BX28" s="28">
        <v>1</v>
      </c>
      <c r="BY28" s="28">
        <v>1</v>
      </c>
      <c r="BZ28" s="28">
        <v>1</v>
      </c>
      <c r="CA28" s="28">
        <v>1</v>
      </c>
      <c r="CB28" s="28">
        <v>1</v>
      </c>
      <c r="CC28" s="28">
        <v>1</v>
      </c>
      <c r="CD28" s="28">
        <v>1</v>
      </c>
      <c r="CE28" s="28">
        <v>1</v>
      </c>
      <c r="CF28" s="28">
        <v>1</v>
      </c>
      <c r="CG28" s="28">
        <v>1</v>
      </c>
      <c r="CH28" s="28">
        <v>1</v>
      </c>
      <c r="CI28" s="28">
        <v>1</v>
      </c>
      <c r="CJ28" s="28">
        <v>1</v>
      </c>
      <c r="CK28" s="28">
        <v>1</v>
      </c>
      <c r="CL28" s="28">
        <v>1</v>
      </c>
      <c r="CM28" s="28">
        <v>1</v>
      </c>
      <c r="CN28" s="28">
        <v>1</v>
      </c>
      <c r="CO28" s="28">
        <v>1</v>
      </c>
      <c r="CP28" s="28">
        <v>1</v>
      </c>
      <c r="CQ28" s="28">
        <v>1</v>
      </c>
      <c r="CR28" s="28">
        <v>1</v>
      </c>
      <c r="CS28" s="28">
        <v>1</v>
      </c>
      <c r="CT28" s="28">
        <v>1</v>
      </c>
      <c r="CU28" s="28">
        <v>1</v>
      </c>
      <c r="CV28" s="28">
        <v>1</v>
      </c>
      <c r="CW28" s="28">
        <v>1</v>
      </c>
      <c r="CX28" s="28">
        <v>1</v>
      </c>
      <c r="CY28" s="28">
        <v>1</v>
      </c>
      <c r="CZ28" s="28">
        <v>1</v>
      </c>
      <c r="DA28" s="28">
        <v>1</v>
      </c>
      <c r="DB28" s="28">
        <v>1</v>
      </c>
      <c r="DC28" s="28">
        <v>1</v>
      </c>
      <c r="DD28" s="28">
        <v>1</v>
      </c>
      <c r="DE28" s="28">
        <v>1</v>
      </c>
      <c r="DF28" s="28">
        <v>1</v>
      </c>
      <c r="DG28" s="28">
        <v>1</v>
      </c>
      <c r="DH28" s="28">
        <v>1</v>
      </c>
      <c r="DI28" s="28">
        <v>1</v>
      </c>
      <c r="DJ28" s="28">
        <v>1</v>
      </c>
      <c r="DK28" s="28">
        <v>1</v>
      </c>
      <c r="DL28" s="28">
        <v>1</v>
      </c>
      <c r="DM28" s="28">
        <v>1</v>
      </c>
      <c r="DN28" s="28">
        <v>1</v>
      </c>
      <c r="DO28" s="28">
        <v>1</v>
      </c>
      <c r="DP28" s="28">
        <v>1</v>
      </c>
      <c r="DQ28" s="28">
        <v>1</v>
      </c>
      <c r="DR28" s="28">
        <v>1</v>
      </c>
      <c r="DS28" s="28">
        <v>1</v>
      </c>
      <c r="DT28" s="28">
        <v>1</v>
      </c>
      <c r="DU28" s="28">
        <v>1</v>
      </c>
      <c r="DV28" s="28">
        <v>1</v>
      </c>
      <c r="DW28" s="28">
        <v>1</v>
      </c>
      <c r="DX28" s="28">
        <v>1</v>
      </c>
      <c r="DY28" s="28">
        <v>1</v>
      </c>
      <c r="DZ28" s="28">
        <v>1</v>
      </c>
      <c r="EA28" s="28">
        <v>1</v>
      </c>
      <c r="EB28" s="28">
        <v>1</v>
      </c>
      <c r="EC28" s="28">
        <v>1</v>
      </c>
      <c r="ED28" s="28">
        <v>1</v>
      </c>
      <c r="EE28" s="28">
        <v>1</v>
      </c>
      <c r="EF28" s="28">
        <v>1</v>
      </c>
      <c r="EG28" s="28">
        <v>1</v>
      </c>
      <c r="EH28" s="28">
        <v>1</v>
      </c>
      <c r="EI28" s="28">
        <v>1</v>
      </c>
      <c r="EJ28" s="28">
        <v>1</v>
      </c>
      <c r="EK28" s="28">
        <v>1</v>
      </c>
      <c r="EL28" s="28">
        <v>1</v>
      </c>
      <c r="EM28" s="28">
        <v>1</v>
      </c>
      <c r="EN28" s="28">
        <v>1</v>
      </c>
      <c r="EO28" s="28">
        <v>1</v>
      </c>
      <c r="EP28" s="28">
        <v>1</v>
      </c>
      <c r="EQ28" s="28">
        <v>1</v>
      </c>
      <c r="ER28" s="28">
        <v>1</v>
      </c>
      <c r="ES28" s="28">
        <v>1</v>
      </c>
      <c r="ET28" s="28">
        <v>1</v>
      </c>
      <c r="EU28" s="28">
        <v>1</v>
      </c>
      <c r="EV28" s="28">
        <v>1</v>
      </c>
      <c r="EW28" s="28">
        <v>1</v>
      </c>
      <c r="EX28" s="28">
        <v>1</v>
      </c>
      <c r="EY28" s="28">
        <v>1</v>
      </c>
      <c r="EZ28" s="28">
        <v>1</v>
      </c>
      <c r="FA28" s="28">
        <v>1</v>
      </c>
      <c r="FB28" s="28">
        <v>1</v>
      </c>
      <c r="FC28" s="28">
        <v>1</v>
      </c>
      <c r="FD28" s="28">
        <v>1</v>
      </c>
      <c r="FE28" s="28">
        <v>1</v>
      </c>
      <c r="FF28" s="28">
        <v>1</v>
      </c>
      <c r="FG28" s="28">
        <v>1</v>
      </c>
      <c r="FH28" s="28">
        <v>1</v>
      </c>
      <c r="FI28" s="28">
        <v>1</v>
      </c>
      <c r="FJ28" s="28">
        <v>1</v>
      </c>
      <c r="FK28" s="28">
        <v>1</v>
      </c>
      <c r="FL28" s="28">
        <v>1</v>
      </c>
      <c r="FM28" s="28">
        <v>1</v>
      </c>
      <c r="FN28" s="28">
        <v>1</v>
      </c>
      <c r="FO28" s="28">
        <v>1</v>
      </c>
      <c r="FP28" s="28">
        <v>1</v>
      </c>
      <c r="FQ28" s="28">
        <v>1</v>
      </c>
      <c r="FR28" s="28">
        <v>1</v>
      </c>
      <c r="FS28" s="28">
        <v>1</v>
      </c>
      <c r="FT28" s="28">
        <v>1</v>
      </c>
      <c r="FU28" s="28">
        <v>1</v>
      </c>
      <c r="FV28" s="28">
        <v>1</v>
      </c>
      <c r="FW28" s="28">
        <v>1</v>
      </c>
      <c r="FX28" s="28">
        <v>1</v>
      </c>
      <c r="FY28" s="28">
        <v>1</v>
      </c>
      <c r="FZ28" s="28">
        <v>1</v>
      </c>
      <c r="GA28" s="28">
        <v>1</v>
      </c>
      <c r="GB28" s="28">
        <v>1</v>
      </c>
      <c r="GC28" s="28">
        <v>1</v>
      </c>
      <c r="GD28" s="28">
        <v>1</v>
      </c>
      <c r="GE28" s="28">
        <v>1</v>
      </c>
      <c r="GF28" s="28">
        <v>1</v>
      </c>
      <c r="GG28" s="28">
        <v>1</v>
      </c>
      <c r="GH28" s="28">
        <v>1</v>
      </c>
      <c r="GI28" s="28">
        <v>1</v>
      </c>
      <c r="GJ28" s="28">
        <v>1</v>
      </c>
      <c r="GK28" s="28">
        <v>1</v>
      </c>
      <c r="GL28" s="28">
        <v>1</v>
      </c>
      <c r="GM28" s="28">
        <v>1</v>
      </c>
      <c r="GN28" s="28">
        <v>1</v>
      </c>
      <c r="GO28" s="28">
        <v>1</v>
      </c>
      <c r="GP28" s="28">
        <v>1</v>
      </c>
      <c r="GQ28" s="28">
        <v>1</v>
      </c>
      <c r="GR28" s="28">
        <v>1</v>
      </c>
      <c r="GS28" s="28">
        <v>1</v>
      </c>
      <c r="GT28" s="28">
        <v>1</v>
      </c>
      <c r="GU28" s="28">
        <v>1</v>
      </c>
      <c r="GV28" s="28">
        <v>1</v>
      </c>
      <c r="GW28" s="28">
        <v>1</v>
      </c>
      <c r="GX28" s="28">
        <v>1</v>
      </c>
      <c r="GY28" s="28">
        <v>1</v>
      </c>
      <c r="GZ28" s="28">
        <v>1</v>
      </c>
      <c r="HA28" s="28">
        <v>1</v>
      </c>
      <c r="HB28" s="28">
        <v>1</v>
      </c>
      <c r="HC28" s="28">
        <v>1</v>
      </c>
      <c r="HD28" s="28">
        <v>1</v>
      </c>
      <c r="HE28" s="28">
        <v>1</v>
      </c>
      <c r="HF28" s="28">
        <v>1</v>
      </c>
      <c r="HG28" s="28">
        <v>1</v>
      </c>
      <c r="HH28" s="28">
        <v>1</v>
      </c>
    </row>
    <row r="29" spans="1:216" s="2" customFormat="1" ht="49.5" customHeight="1" x14ac:dyDescent="0.25">
      <c r="A29" s="65"/>
      <c r="B29" s="88"/>
      <c r="C29" s="71"/>
      <c r="D29" s="71"/>
      <c r="E29" s="27" t="s">
        <v>9</v>
      </c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0"/>
      <c r="BH29" s="30"/>
      <c r="BI29" s="30"/>
      <c r="BJ29" s="3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30"/>
      <c r="CW29" s="30"/>
      <c r="CX29" s="30"/>
      <c r="CY29" s="30"/>
      <c r="CZ29" s="30"/>
      <c r="DA29" s="30"/>
      <c r="DB29" s="30"/>
      <c r="DC29" s="30"/>
      <c r="DD29" s="30"/>
      <c r="DE29" s="30"/>
      <c r="DF29" s="30"/>
      <c r="DG29" s="30"/>
      <c r="DH29" s="30"/>
      <c r="DI29" s="30"/>
      <c r="DJ29" s="30"/>
      <c r="DK29" s="30"/>
      <c r="DL29" s="30"/>
      <c r="DM29" s="30"/>
      <c r="DN29" s="30"/>
      <c r="DO29" s="30"/>
      <c r="DP29" s="30"/>
      <c r="DQ29" s="30"/>
      <c r="DR29" s="30"/>
      <c r="DS29" s="30"/>
      <c r="DT29" s="30"/>
      <c r="DU29" s="30"/>
      <c r="DV29" s="30"/>
      <c r="DW29" s="30"/>
      <c r="DX29" s="30"/>
      <c r="DY29" s="30"/>
      <c r="DZ29" s="30"/>
      <c r="EA29" s="30"/>
      <c r="EB29" s="30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30"/>
      <c r="EQ29" s="30"/>
      <c r="ER29" s="30"/>
      <c r="ES29" s="30"/>
      <c r="ET29" s="30"/>
      <c r="EU29" s="30"/>
      <c r="EV29" s="30"/>
      <c r="EW29" s="30"/>
      <c r="EX29" s="30"/>
      <c r="EY29" s="30"/>
      <c r="EZ29" s="30"/>
      <c r="FA29" s="30"/>
      <c r="FB29" s="30"/>
      <c r="FC29" s="30"/>
      <c r="FD29" s="30"/>
      <c r="FE29" s="30"/>
      <c r="FF29" s="30"/>
      <c r="FG29" s="30"/>
      <c r="FH29" s="30"/>
      <c r="FI29" s="30"/>
      <c r="FJ29" s="30"/>
      <c r="FK29" s="30"/>
      <c r="FL29" s="30"/>
      <c r="FM29" s="30"/>
      <c r="FN29" s="30"/>
      <c r="FO29" s="30"/>
      <c r="FP29" s="30"/>
      <c r="FQ29" s="30"/>
      <c r="FR29" s="30"/>
      <c r="FS29" s="30"/>
      <c r="FT29" s="30"/>
      <c r="FU29" s="30"/>
      <c r="FV29" s="30"/>
      <c r="FW29" s="30"/>
      <c r="FX29" s="30"/>
      <c r="FY29" s="30"/>
      <c r="FZ29" s="30"/>
      <c r="GA29" s="30"/>
      <c r="GB29" s="30"/>
      <c r="GC29" s="30"/>
      <c r="GD29" s="30"/>
      <c r="GE29" s="30"/>
      <c r="GF29" s="30"/>
      <c r="GG29" s="30"/>
      <c r="GH29" s="30"/>
      <c r="GI29" s="30"/>
      <c r="GJ29" s="30"/>
      <c r="GK29" s="30"/>
      <c r="GL29" s="30"/>
      <c r="GM29" s="30"/>
      <c r="GN29" s="30"/>
      <c r="GO29" s="30"/>
      <c r="GP29" s="30"/>
      <c r="GQ29" s="30"/>
      <c r="GR29" s="30"/>
      <c r="GS29" s="30"/>
      <c r="GT29" s="30"/>
      <c r="GU29" s="30"/>
      <c r="GV29" s="30"/>
      <c r="GW29" s="30"/>
      <c r="GX29" s="30"/>
      <c r="GY29" s="30"/>
      <c r="GZ29" s="30"/>
      <c r="HA29" s="30"/>
      <c r="HB29" s="30"/>
      <c r="HC29" s="30"/>
      <c r="HD29" s="30"/>
      <c r="HE29" s="30"/>
      <c r="HF29" s="30"/>
      <c r="HG29" s="30"/>
      <c r="HH29" s="30"/>
    </row>
    <row r="30" spans="1:216" s="2" customFormat="1" ht="15.75" customHeight="1" x14ac:dyDescent="0.25">
      <c r="A30" s="89">
        <v>10</v>
      </c>
      <c r="B30" s="78" t="s">
        <v>148</v>
      </c>
      <c r="C30" s="70" t="s">
        <v>99</v>
      </c>
      <c r="D30" s="70" t="s">
        <v>213</v>
      </c>
      <c r="E30" s="29" t="s">
        <v>8</v>
      </c>
      <c r="F30" s="28">
        <v>1</v>
      </c>
      <c r="G30" s="28">
        <v>1</v>
      </c>
      <c r="H30" s="28">
        <v>1</v>
      </c>
      <c r="I30" s="28">
        <v>1</v>
      </c>
      <c r="J30" s="28">
        <v>1</v>
      </c>
      <c r="K30" s="28">
        <v>1</v>
      </c>
      <c r="L30" s="28">
        <v>1</v>
      </c>
      <c r="M30" s="28">
        <v>1</v>
      </c>
      <c r="N30" s="28">
        <v>1</v>
      </c>
      <c r="O30" s="28">
        <v>1</v>
      </c>
      <c r="P30" s="28">
        <v>1</v>
      </c>
      <c r="Q30" s="28">
        <v>1</v>
      </c>
      <c r="R30" s="28">
        <v>1</v>
      </c>
      <c r="S30" s="28">
        <v>1</v>
      </c>
      <c r="T30" s="28">
        <v>1</v>
      </c>
      <c r="U30" s="28">
        <v>1</v>
      </c>
      <c r="V30" s="28">
        <v>1</v>
      </c>
      <c r="W30" s="28">
        <v>1</v>
      </c>
      <c r="X30" s="28">
        <v>1</v>
      </c>
      <c r="Y30" s="28">
        <v>1</v>
      </c>
      <c r="Z30" s="28">
        <v>1</v>
      </c>
      <c r="AA30" s="28">
        <v>1</v>
      </c>
      <c r="AB30" s="28">
        <v>1</v>
      </c>
      <c r="AC30" s="28">
        <v>1</v>
      </c>
      <c r="AD30" s="28">
        <v>1</v>
      </c>
      <c r="AE30" s="28">
        <v>1</v>
      </c>
      <c r="AF30" s="28">
        <v>1</v>
      </c>
      <c r="AG30" s="28">
        <v>1</v>
      </c>
      <c r="AH30" s="28">
        <v>1</v>
      </c>
      <c r="AI30" s="28">
        <v>1</v>
      </c>
      <c r="AJ30" s="28">
        <v>1</v>
      </c>
      <c r="AK30" s="28">
        <v>1</v>
      </c>
      <c r="AL30" s="28">
        <v>1</v>
      </c>
      <c r="AM30" s="28">
        <v>1</v>
      </c>
      <c r="AN30" s="28">
        <v>1</v>
      </c>
      <c r="AO30" s="28">
        <v>1</v>
      </c>
      <c r="AP30" s="28">
        <v>1</v>
      </c>
      <c r="AQ30" s="28">
        <v>1</v>
      </c>
      <c r="AR30" s="28">
        <v>1</v>
      </c>
      <c r="AS30" s="28">
        <v>1</v>
      </c>
      <c r="AT30" s="28">
        <v>1</v>
      </c>
      <c r="AU30" s="28">
        <v>1</v>
      </c>
      <c r="AV30" s="28">
        <v>1</v>
      </c>
      <c r="AW30" s="28">
        <v>1</v>
      </c>
      <c r="AX30" s="28">
        <v>1</v>
      </c>
      <c r="AY30" s="28">
        <v>1</v>
      </c>
      <c r="AZ30" s="28">
        <v>1</v>
      </c>
      <c r="BA30" s="28">
        <v>1</v>
      </c>
      <c r="BB30" s="28">
        <v>1</v>
      </c>
      <c r="BC30" s="28">
        <v>1</v>
      </c>
      <c r="BD30" s="28">
        <v>1</v>
      </c>
      <c r="BE30" s="28">
        <v>1</v>
      </c>
      <c r="BF30" s="28">
        <v>1</v>
      </c>
      <c r="BG30" s="28">
        <v>1</v>
      </c>
      <c r="BH30" s="28">
        <v>1</v>
      </c>
      <c r="BI30" s="28">
        <v>1</v>
      </c>
      <c r="BJ30" s="28">
        <v>1</v>
      </c>
      <c r="BK30" s="28">
        <v>1</v>
      </c>
      <c r="BL30" s="28">
        <v>1</v>
      </c>
      <c r="BM30" s="28">
        <v>1</v>
      </c>
      <c r="BN30" s="28">
        <v>1</v>
      </c>
      <c r="BO30" s="28">
        <v>1</v>
      </c>
      <c r="BP30" s="28">
        <v>1</v>
      </c>
      <c r="BQ30" s="28">
        <v>1</v>
      </c>
      <c r="BR30" s="28">
        <v>1</v>
      </c>
      <c r="BS30" s="28">
        <v>1</v>
      </c>
      <c r="BT30" s="28">
        <v>1</v>
      </c>
      <c r="BU30" s="28">
        <v>1</v>
      </c>
      <c r="BV30" s="28">
        <v>1</v>
      </c>
      <c r="BW30" s="28">
        <v>1</v>
      </c>
      <c r="BX30" s="28">
        <v>1</v>
      </c>
      <c r="BY30" s="28">
        <v>1</v>
      </c>
      <c r="BZ30" s="28">
        <v>1</v>
      </c>
      <c r="CA30" s="28">
        <v>1</v>
      </c>
      <c r="CB30" s="28">
        <v>1</v>
      </c>
      <c r="CC30" s="28">
        <v>1</v>
      </c>
      <c r="CD30" s="28">
        <v>1</v>
      </c>
      <c r="CE30" s="28">
        <v>1</v>
      </c>
      <c r="CF30" s="28">
        <v>1</v>
      </c>
      <c r="CG30" s="28">
        <v>1</v>
      </c>
      <c r="CH30" s="28">
        <v>1</v>
      </c>
      <c r="CI30" s="28">
        <v>1</v>
      </c>
      <c r="CJ30" s="28">
        <v>1</v>
      </c>
      <c r="CK30" s="28">
        <v>1</v>
      </c>
      <c r="CL30" s="28">
        <v>1</v>
      </c>
      <c r="CM30" s="28">
        <v>1</v>
      </c>
      <c r="CN30" s="28">
        <v>1</v>
      </c>
      <c r="CO30" s="28">
        <v>1</v>
      </c>
      <c r="CP30" s="28">
        <v>1</v>
      </c>
      <c r="CQ30" s="28">
        <v>1</v>
      </c>
      <c r="CR30" s="28">
        <v>1</v>
      </c>
      <c r="CS30" s="28">
        <v>1</v>
      </c>
      <c r="CT30" s="28">
        <v>1</v>
      </c>
      <c r="CU30" s="28">
        <v>1</v>
      </c>
      <c r="CV30" s="28">
        <v>1</v>
      </c>
      <c r="CW30" s="28">
        <v>1</v>
      </c>
      <c r="CX30" s="28">
        <v>1</v>
      </c>
      <c r="CY30" s="28">
        <v>1</v>
      </c>
      <c r="CZ30" s="28">
        <v>1</v>
      </c>
      <c r="DA30" s="28">
        <v>1</v>
      </c>
      <c r="DB30" s="28">
        <v>1</v>
      </c>
      <c r="DC30" s="28">
        <v>1</v>
      </c>
      <c r="DD30" s="28">
        <v>1</v>
      </c>
      <c r="DE30" s="28">
        <v>1</v>
      </c>
      <c r="DF30" s="28">
        <v>1</v>
      </c>
      <c r="DG30" s="28">
        <v>1</v>
      </c>
      <c r="DH30" s="28">
        <v>1</v>
      </c>
      <c r="DI30" s="28">
        <v>1</v>
      </c>
      <c r="DJ30" s="28">
        <v>1</v>
      </c>
      <c r="DK30" s="28">
        <v>1</v>
      </c>
      <c r="DL30" s="28">
        <v>1</v>
      </c>
      <c r="DM30" s="28">
        <v>1</v>
      </c>
      <c r="DN30" s="28">
        <v>1</v>
      </c>
      <c r="DO30" s="28">
        <v>1</v>
      </c>
      <c r="DP30" s="28">
        <v>1</v>
      </c>
      <c r="DQ30" s="28">
        <v>1</v>
      </c>
      <c r="DR30" s="28">
        <v>1</v>
      </c>
      <c r="DS30" s="28">
        <v>1</v>
      </c>
      <c r="DT30" s="28">
        <v>1</v>
      </c>
      <c r="DU30" s="28">
        <v>1</v>
      </c>
      <c r="DV30" s="28">
        <v>1</v>
      </c>
      <c r="DW30" s="28">
        <v>1</v>
      </c>
      <c r="DX30" s="28">
        <v>1</v>
      </c>
      <c r="DY30" s="28">
        <v>1</v>
      </c>
      <c r="DZ30" s="28">
        <v>1</v>
      </c>
      <c r="EA30" s="28">
        <v>1</v>
      </c>
      <c r="EB30" s="28">
        <v>1</v>
      </c>
      <c r="EC30" s="28">
        <v>1</v>
      </c>
      <c r="ED30" s="28">
        <v>1</v>
      </c>
      <c r="EE30" s="28">
        <v>1</v>
      </c>
      <c r="EF30" s="28">
        <v>1</v>
      </c>
      <c r="EG30" s="28">
        <v>1</v>
      </c>
      <c r="EH30" s="28">
        <v>1</v>
      </c>
      <c r="EI30" s="28">
        <v>1</v>
      </c>
      <c r="EJ30" s="28">
        <v>1</v>
      </c>
      <c r="EK30" s="28">
        <v>1</v>
      </c>
      <c r="EL30" s="28">
        <v>1</v>
      </c>
      <c r="EM30" s="28">
        <v>1</v>
      </c>
      <c r="EN30" s="28">
        <v>1</v>
      </c>
      <c r="EO30" s="28">
        <v>1</v>
      </c>
      <c r="EP30" s="28">
        <v>1</v>
      </c>
      <c r="EQ30" s="28">
        <v>1</v>
      </c>
      <c r="ER30" s="28">
        <v>1</v>
      </c>
      <c r="ES30" s="28">
        <v>1</v>
      </c>
      <c r="ET30" s="28">
        <v>1</v>
      </c>
      <c r="EU30" s="28">
        <v>1</v>
      </c>
      <c r="EV30" s="28">
        <v>1</v>
      </c>
      <c r="EW30" s="28">
        <v>1</v>
      </c>
      <c r="EX30" s="28">
        <v>1</v>
      </c>
      <c r="EY30" s="28">
        <v>1</v>
      </c>
      <c r="EZ30" s="28">
        <v>1</v>
      </c>
      <c r="FA30" s="28">
        <v>1</v>
      </c>
      <c r="FB30" s="28">
        <v>1</v>
      </c>
      <c r="FC30" s="28">
        <v>1</v>
      </c>
      <c r="FD30" s="28">
        <v>1</v>
      </c>
      <c r="FE30" s="28">
        <v>1</v>
      </c>
      <c r="FF30" s="28">
        <v>1</v>
      </c>
      <c r="FG30" s="28">
        <v>1</v>
      </c>
      <c r="FH30" s="28">
        <v>1</v>
      </c>
      <c r="FI30" s="28">
        <v>1</v>
      </c>
      <c r="FJ30" s="28">
        <v>1</v>
      </c>
      <c r="FK30" s="28">
        <v>1</v>
      </c>
      <c r="FL30" s="28">
        <v>1</v>
      </c>
      <c r="FM30" s="28">
        <v>1</v>
      </c>
      <c r="FN30" s="28">
        <v>1</v>
      </c>
      <c r="FO30" s="28">
        <v>1</v>
      </c>
      <c r="FP30" s="28">
        <v>1</v>
      </c>
      <c r="FQ30" s="28">
        <v>1</v>
      </c>
      <c r="FR30" s="28">
        <v>1</v>
      </c>
      <c r="FS30" s="28">
        <v>1</v>
      </c>
      <c r="FT30" s="28">
        <v>1</v>
      </c>
      <c r="FU30" s="28">
        <v>1</v>
      </c>
      <c r="FV30" s="28">
        <v>1</v>
      </c>
      <c r="FW30" s="28">
        <v>1</v>
      </c>
      <c r="FX30" s="28">
        <v>1</v>
      </c>
      <c r="FY30" s="28">
        <v>1</v>
      </c>
      <c r="FZ30" s="28">
        <v>1</v>
      </c>
      <c r="GA30" s="28">
        <v>1</v>
      </c>
      <c r="GB30" s="28">
        <v>1</v>
      </c>
      <c r="GC30" s="28">
        <v>1</v>
      </c>
      <c r="GD30" s="28">
        <v>1</v>
      </c>
      <c r="GE30" s="28">
        <v>1</v>
      </c>
      <c r="GF30" s="28">
        <v>1</v>
      </c>
      <c r="GG30" s="28">
        <v>1</v>
      </c>
      <c r="GH30" s="28">
        <v>1</v>
      </c>
      <c r="GI30" s="28">
        <v>1</v>
      </c>
      <c r="GJ30" s="28">
        <v>1</v>
      </c>
      <c r="GK30" s="28">
        <v>1</v>
      </c>
      <c r="GL30" s="28">
        <v>1</v>
      </c>
      <c r="GM30" s="28">
        <v>1</v>
      </c>
      <c r="GN30" s="28">
        <v>1</v>
      </c>
      <c r="GO30" s="28">
        <v>1</v>
      </c>
      <c r="GP30" s="28">
        <v>1</v>
      </c>
      <c r="GQ30" s="28">
        <v>1</v>
      </c>
      <c r="GR30" s="28">
        <v>1</v>
      </c>
      <c r="GS30" s="28">
        <v>1</v>
      </c>
      <c r="GT30" s="28">
        <v>1</v>
      </c>
      <c r="GU30" s="28">
        <v>1</v>
      </c>
      <c r="GV30" s="28">
        <v>1</v>
      </c>
      <c r="GW30" s="28">
        <v>1</v>
      </c>
      <c r="GX30" s="28">
        <v>1</v>
      </c>
      <c r="GY30" s="28">
        <v>1</v>
      </c>
      <c r="GZ30" s="28">
        <v>1</v>
      </c>
      <c r="HA30" s="28">
        <v>1</v>
      </c>
      <c r="HB30" s="28">
        <v>1</v>
      </c>
      <c r="HC30" s="28">
        <v>1</v>
      </c>
      <c r="HD30" s="28">
        <v>1</v>
      </c>
      <c r="HE30" s="28">
        <v>1</v>
      </c>
      <c r="HF30" s="28">
        <v>1</v>
      </c>
      <c r="HG30" s="28">
        <v>1</v>
      </c>
      <c r="HH30" s="28">
        <v>1</v>
      </c>
    </row>
    <row r="31" spans="1:216" s="2" customFormat="1" ht="21.75" customHeight="1" x14ac:dyDescent="0.25">
      <c r="A31" s="65"/>
      <c r="B31" s="88"/>
      <c r="C31" s="71"/>
      <c r="D31" s="71"/>
      <c r="E31" s="27" t="s">
        <v>9</v>
      </c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  <c r="AY31" s="30"/>
      <c r="AZ31" s="30"/>
      <c r="BA31" s="30"/>
      <c r="BB31" s="30"/>
      <c r="BC31" s="30"/>
      <c r="BD31" s="30"/>
      <c r="BE31" s="30"/>
      <c r="BF31" s="30"/>
      <c r="BG31" s="30"/>
      <c r="BH31" s="30"/>
      <c r="BI31" s="30"/>
      <c r="BJ31" s="30"/>
      <c r="BK31" s="30"/>
      <c r="BL31" s="30"/>
      <c r="BM31" s="30"/>
      <c r="BN31" s="30"/>
      <c r="BO31" s="30"/>
      <c r="BP31" s="30"/>
      <c r="BQ31" s="30"/>
      <c r="BR31" s="30"/>
      <c r="BS31" s="30"/>
      <c r="BT31" s="30"/>
      <c r="BU31" s="30"/>
      <c r="BV31" s="30"/>
      <c r="BW31" s="30"/>
      <c r="BX31" s="30"/>
      <c r="BY31" s="30"/>
      <c r="BZ31" s="30"/>
      <c r="CA31" s="30"/>
      <c r="CB31" s="30"/>
      <c r="CC31" s="30"/>
      <c r="CD31" s="30"/>
      <c r="CE31" s="30"/>
      <c r="CF31" s="30"/>
      <c r="CG31" s="30"/>
      <c r="CH31" s="30"/>
      <c r="CI31" s="30"/>
      <c r="CJ31" s="30"/>
      <c r="CK31" s="30"/>
      <c r="CL31" s="30"/>
      <c r="CM31" s="30"/>
      <c r="CN31" s="30"/>
      <c r="CO31" s="30"/>
      <c r="CP31" s="30"/>
      <c r="CQ31" s="30"/>
      <c r="CR31" s="30"/>
      <c r="CS31" s="30"/>
      <c r="CT31" s="30"/>
      <c r="CU31" s="30"/>
      <c r="CV31" s="30"/>
      <c r="CW31" s="30"/>
      <c r="CX31" s="30"/>
      <c r="CY31" s="30"/>
      <c r="CZ31" s="30"/>
      <c r="DA31" s="30"/>
      <c r="DB31" s="30"/>
      <c r="DC31" s="30"/>
      <c r="DD31" s="30"/>
      <c r="DE31" s="30"/>
      <c r="DF31" s="30"/>
      <c r="DG31" s="30"/>
      <c r="DH31" s="30"/>
      <c r="DI31" s="30"/>
      <c r="DJ31" s="30"/>
      <c r="DK31" s="30"/>
      <c r="DL31" s="30"/>
      <c r="DM31" s="30"/>
      <c r="DN31" s="30"/>
      <c r="DO31" s="30"/>
      <c r="DP31" s="30"/>
      <c r="DQ31" s="30"/>
      <c r="DR31" s="30"/>
      <c r="DS31" s="30"/>
      <c r="DT31" s="30"/>
      <c r="DU31" s="30"/>
      <c r="DV31" s="30"/>
      <c r="DW31" s="30"/>
      <c r="DX31" s="30"/>
      <c r="DY31" s="30"/>
      <c r="DZ31" s="30"/>
      <c r="EA31" s="30"/>
      <c r="EB31" s="30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30"/>
      <c r="EQ31" s="30"/>
      <c r="ER31" s="30"/>
      <c r="ES31" s="30"/>
      <c r="ET31" s="30"/>
      <c r="EU31" s="30"/>
      <c r="EV31" s="30"/>
      <c r="EW31" s="30"/>
      <c r="EX31" s="30"/>
      <c r="EY31" s="30"/>
      <c r="EZ31" s="30"/>
      <c r="FA31" s="30"/>
      <c r="FB31" s="30"/>
      <c r="FC31" s="30"/>
      <c r="FD31" s="30"/>
      <c r="FE31" s="30"/>
      <c r="FF31" s="30"/>
      <c r="FG31" s="30"/>
      <c r="FH31" s="30"/>
      <c r="FI31" s="30"/>
      <c r="FJ31" s="30"/>
      <c r="FK31" s="30"/>
      <c r="FL31" s="30"/>
      <c r="FM31" s="30"/>
      <c r="FN31" s="30"/>
      <c r="FO31" s="30"/>
      <c r="FP31" s="30"/>
      <c r="FQ31" s="30"/>
      <c r="FR31" s="30"/>
      <c r="FS31" s="30"/>
      <c r="FT31" s="30"/>
      <c r="FU31" s="30"/>
      <c r="FV31" s="30"/>
      <c r="FW31" s="30"/>
      <c r="FX31" s="30"/>
      <c r="FY31" s="30"/>
      <c r="FZ31" s="30"/>
      <c r="GA31" s="30"/>
      <c r="GB31" s="30"/>
      <c r="GC31" s="30"/>
      <c r="GD31" s="30"/>
      <c r="GE31" s="30"/>
      <c r="GF31" s="30"/>
      <c r="GG31" s="30"/>
      <c r="GH31" s="30"/>
      <c r="GI31" s="30"/>
      <c r="GJ31" s="30"/>
      <c r="GK31" s="30"/>
      <c r="GL31" s="30"/>
      <c r="GM31" s="30"/>
      <c r="GN31" s="30"/>
      <c r="GO31" s="30"/>
      <c r="GP31" s="30"/>
      <c r="GQ31" s="30"/>
      <c r="GR31" s="30"/>
      <c r="GS31" s="30"/>
      <c r="GT31" s="30"/>
      <c r="GU31" s="30"/>
      <c r="GV31" s="30"/>
      <c r="GW31" s="30"/>
      <c r="GX31" s="30"/>
      <c r="GY31" s="30"/>
      <c r="GZ31" s="30"/>
      <c r="HA31" s="30"/>
      <c r="HB31" s="30"/>
      <c r="HC31" s="30"/>
      <c r="HD31" s="30"/>
      <c r="HE31" s="30"/>
      <c r="HF31" s="30"/>
      <c r="HG31" s="30"/>
      <c r="HH31" s="30"/>
    </row>
    <row r="32" spans="1:216" s="2" customFormat="1" ht="15.75" customHeight="1" x14ac:dyDescent="0.25">
      <c r="A32" s="89">
        <v>11</v>
      </c>
      <c r="B32" s="78" t="s">
        <v>149</v>
      </c>
      <c r="C32" s="70" t="s">
        <v>99</v>
      </c>
      <c r="D32" s="70" t="s">
        <v>213</v>
      </c>
      <c r="E32" s="29" t="s">
        <v>8</v>
      </c>
      <c r="F32" s="28">
        <v>1</v>
      </c>
      <c r="G32" s="28">
        <v>1</v>
      </c>
      <c r="H32" s="28">
        <v>1</v>
      </c>
      <c r="I32" s="28">
        <v>1</v>
      </c>
      <c r="J32" s="28">
        <v>1</v>
      </c>
      <c r="K32" s="28">
        <v>1</v>
      </c>
      <c r="L32" s="28">
        <v>1</v>
      </c>
      <c r="M32" s="28">
        <v>1</v>
      </c>
      <c r="N32" s="28">
        <v>1</v>
      </c>
      <c r="O32" s="28">
        <v>1</v>
      </c>
      <c r="P32" s="28">
        <v>1</v>
      </c>
      <c r="Q32" s="28">
        <v>1</v>
      </c>
      <c r="R32" s="28">
        <v>1</v>
      </c>
      <c r="S32" s="28">
        <v>1</v>
      </c>
      <c r="T32" s="28">
        <v>1</v>
      </c>
      <c r="U32" s="28">
        <v>1</v>
      </c>
      <c r="V32" s="28">
        <v>1</v>
      </c>
      <c r="W32" s="28">
        <v>1</v>
      </c>
      <c r="X32" s="28">
        <v>1</v>
      </c>
      <c r="Y32" s="28">
        <v>1</v>
      </c>
      <c r="Z32" s="28">
        <v>1</v>
      </c>
      <c r="AA32" s="28">
        <v>1</v>
      </c>
      <c r="AB32" s="28">
        <v>1</v>
      </c>
      <c r="AC32" s="28">
        <v>1</v>
      </c>
      <c r="AD32" s="28">
        <v>1</v>
      </c>
      <c r="AE32" s="28">
        <v>1</v>
      </c>
      <c r="AF32" s="28">
        <v>1</v>
      </c>
      <c r="AG32" s="28">
        <v>1</v>
      </c>
      <c r="AH32" s="28">
        <v>1</v>
      </c>
      <c r="AI32" s="28">
        <v>1</v>
      </c>
      <c r="AJ32" s="28">
        <v>1</v>
      </c>
      <c r="AK32" s="28">
        <v>1</v>
      </c>
      <c r="AL32" s="28">
        <v>1</v>
      </c>
      <c r="AM32" s="28">
        <v>1</v>
      </c>
      <c r="AN32" s="28">
        <v>1</v>
      </c>
      <c r="AO32" s="28">
        <v>1</v>
      </c>
      <c r="AP32" s="28">
        <v>1</v>
      </c>
      <c r="AQ32" s="28">
        <v>1</v>
      </c>
      <c r="AR32" s="28">
        <v>1</v>
      </c>
      <c r="AS32" s="28">
        <v>1</v>
      </c>
      <c r="AT32" s="28">
        <v>1</v>
      </c>
      <c r="AU32" s="28">
        <v>1</v>
      </c>
      <c r="AV32" s="28">
        <v>1</v>
      </c>
      <c r="AW32" s="28">
        <v>1</v>
      </c>
      <c r="AX32" s="28">
        <v>1</v>
      </c>
      <c r="AY32" s="28">
        <v>1</v>
      </c>
      <c r="AZ32" s="28">
        <v>1</v>
      </c>
      <c r="BA32" s="28">
        <v>1</v>
      </c>
      <c r="BB32" s="28">
        <v>1</v>
      </c>
      <c r="BC32" s="28">
        <v>1</v>
      </c>
      <c r="BD32" s="28">
        <v>1</v>
      </c>
      <c r="BE32" s="28">
        <v>1</v>
      </c>
      <c r="BF32" s="28">
        <v>1</v>
      </c>
      <c r="BG32" s="28">
        <v>1</v>
      </c>
      <c r="BH32" s="28">
        <v>1</v>
      </c>
      <c r="BI32" s="28">
        <v>1</v>
      </c>
      <c r="BJ32" s="28">
        <v>1</v>
      </c>
      <c r="BK32" s="28">
        <v>1</v>
      </c>
      <c r="BL32" s="28">
        <v>1</v>
      </c>
      <c r="BM32" s="28">
        <v>1</v>
      </c>
      <c r="BN32" s="28">
        <v>1</v>
      </c>
      <c r="BO32" s="28">
        <v>1</v>
      </c>
      <c r="BP32" s="28">
        <v>1</v>
      </c>
      <c r="BQ32" s="28">
        <v>1</v>
      </c>
      <c r="BR32" s="28">
        <v>1</v>
      </c>
      <c r="BS32" s="28">
        <v>1</v>
      </c>
      <c r="BT32" s="28">
        <v>1</v>
      </c>
      <c r="BU32" s="28">
        <v>1</v>
      </c>
      <c r="BV32" s="28">
        <v>1</v>
      </c>
      <c r="BW32" s="28">
        <v>1</v>
      </c>
      <c r="BX32" s="28">
        <v>1</v>
      </c>
      <c r="BY32" s="28">
        <v>1</v>
      </c>
      <c r="BZ32" s="28">
        <v>1</v>
      </c>
      <c r="CA32" s="28">
        <v>1</v>
      </c>
      <c r="CB32" s="28">
        <v>1</v>
      </c>
      <c r="CC32" s="28">
        <v>1</v>
      </c>
      <c r="CD32" s="28">
        <v>1</v>
      </c>
      <c r="CE32" s="28">
        <v>1</v>
      </c>
      <c r="CF32" s="28">
        <v>1</v>
      </c>
      <c r="CG32" s="28">
        <v>1</v>
      </c>
      <c r="CH32" s="28">
        <v>1</v>
      </c>
      <c r="CI32" s="28">
        <v>1</v>
      </c>
      <c r="CJ32" s="28">
        <v>1</v>
      </c>
      <c r="CK32" s="28">
        <v>1</v>
      </c>
      <c r="CL32" s="28">
        <v>1</v>
      </c>
      <c r="CM32" s="28">
        <v>1</v>
      </c>
      <c r="CN32" s="28">
        <v>1</v>
      </c>
      <c r="CO32" s="28">
        <v>1</v>
      </c>
      <c r="CP32" s="28">
        <v>1</v>
      </c>
      <c r="CQ32" s="28">
        <v>1</v>
      </c>
      <c r="CR32" s="28">
        <v>1</v>
      </c>
      <c r="CS32" s="28">
        <v>1</v>
      </c>
      <c r="CT32" s="28">
        <v>1</v>
      </c>
      <c r="CU32" s="28">
        <v>1</v>
      </c>
      <c r="CV32" s="28">
        <v>1</v>
      </c>
      <c r="CW32" s="28">
        <v>1</v>
      </c>
      <c r="CX32" s="28">
        <v>1</v>
      </c>
      <c r="CY32" s="28">
        <v>1</v>
      </c>
      <c r="CZ32" s="28">
        <v>1</v>
      </c>
      <c r="DA32" s="28">
        <v>1</v>
      </c>
      <c r="DB32" s="28">
        <v>1</v>
      </c>
      <c r="DC32" s="28">
        <v>1</v>
      </c>
      <c r="DD32" s="28">
        <v>1</v>
      </c>
      <c r="DE32" s="28">
        <v>1</v>
      </c>
      <c r="DF32" s="28">
        <v>1</v>
      </c>
      <c r="DG32" s="28">
        <v>1</v>
      </c>
      <c r="DH32" s="28">
        <v>1</v>
      </c>
      <c r="DI32" s="28">
        <v>1</v>
      </c>
      <c r="DJ32" s="28">
        <v>1</v>
      </c>
      <c r="DK32" s="28">
        <v>1</v>
      </c>
      <c r="DL32" s="28">
        <v>1</v>
      </c>
      <c r="DM32" s="28">
        <v>1</v>
      </c>
      <c r="DN32" s="28">
        <v>1</v>
      </c>
      <c r="DO32" s="28">
        <v>1</v>
      </c>
      <c r="DP32" s="28">
        <v>1</v>
      </c>
      <c r="DQ32" s="28">
        <v>1</v>
      </c>
      <c r="DR32" s="28">
        <v>1</v>
      </c>
      <c r="DS32" s="28">
        <v>1</v>
      </c>
      <c r="DT32" s="28">
        <v>1</v>
      </c>
      <c r="DU32" s="28">
        <v>1</v>
      </c>
      <c r="DV32" s="28">
        <v>1</v>
      </c>
      <c r="DW32" s="28">
        <v>1</v>
      </c>
      <c r="DX32" s="28">
        <v>1</v>
      </c>
      <c r="DY32" s="28">
        <v>1</v>
      </c>
      <c r="DZ32" s="28">
        <v>1</v>
      </c>
      <c r="EA32" s="28">
        <v>1</v>
      </c>
      <c r="EB32" s="28">
        <v>1</v>
      </c>
      <c r="EC32" s="28">
        <v>1</v>
      </c>
      <c r="ED32" s="28">
        <v>1</v>
      </c>
      <c r="EE32" s="28">
        <v>1</v>
      </c>
      <c r="EF32" s="28">
        <v>1</v>
      </c>
      <c r="EG32" s="28">
        <v>1</v>
      </c>
      <c r="EH32" s="28">
        <v>1</v>
      </c>
      <c r="EI32" s="28">
        <v>1</v>
      </c>
      <c r="EJ32" s="28">
        <v>1</v>
      </c>
      <c r="EK32" s="28">
        <v>1</v>
      </c>
      <c r="EL32" s="28">
        <v>1</v>
      </c>
      <c r="EM32" s="28">
        <v>1</v>
      </c>
      <c r="EN32" s="28">
        <v>1</v>
      </c>
      <c r="EO32" s="28">
        <v>1</v>
      </c>
      <c r="EP32" s="28">
        <v>1</v>
      </c>
      <c r="EQ32" s="28">
        <v>1</v>
      </c>
      <c r="ER32" s="28">
        <v>1</v>
      </c>
      <c r="ES32" s="28">
        <v>1</v>
      </c>
      <c r="ET32" s="28">
        <v>1</v>
      </c>
      <c r="EU32" s="28">
        <v>1</v>
      </c>
      <c r="EV32" s="28">
        <v>1</v>
      </c>
      <c r="EW32" s="28">
        <v>1</v>
      </c>
      <c r="EX32" s="28">
        <v>1</v>
      </c>
      <c r="EY32" s="28">
        <v>1</v>
      </c>
      <c r="EZ32" s="28">
        <v>1</v>
      </c>
      <c r="FA32" s="28">
        <v>1</v>
      </c>
      <c r="FB32" s="28">
        <v>1</v>
      </c>
      <c r="FC32" s="28">
        <v>1</v>
      </c>
      <c r="FD32" s="28">
        <v>1</v>
      </c>
      <c r="FE32" s="28">
        <v>1</v>
      </c>
      <c r="FF32" s="28">
        <v>1</v>
      </c>
      <c r="FG32" s="28">
        <v>1</v>
      </c>
      <c r="FH32" s="28">
        <v>1</v>
      </c>
      <c r="FI32" s="28">
        <v>1</v>
      </c>
      <c r="FJ32" s="28">
        <v>1</v>
      </c>
      <c r="FK32" s="28">
        <v>1</v>
      </c>
      <c r="FL32" s="28">
        <v>1</v>
      </c>
      <c r="FM32" s="28">
        <v>1</v>
      </c>
      <c r="FN32" s="28">
        <v>1</v>
      </c>
      <c r="FO32" s="28">
        <v>1</v>
      </c>
      <c r="FP32" s="28">
        <v>1</v>
      </c>
      <c r="FQ32" s="28">
        <v>1</v>
      </c>
      <c r="FR32" s="28">
        <v>1</v>
      </c>
      <c r="FS32" s="28">
        <v>1</v>
      </c>
      <c r="FT32" s="28">
        <v>1</v>
      </c>
      <c r="FU32" s="28">
        <v>1</v>
      </c>
      <c r="FV32" s="28">
        <v>1</v>
      </c>
      <c r="FW32" s="28">
        <v>1</v>
      </c>
      <c r="FX32" s="28">
        <v>1</v>
      </c>
      <c r="FY32" s="28">
        <v>1</v>
      </c>
      <c r="FZ32" s="28">
        <v>1</v>
      </c>
      <c r="GA32" s="28">
        <v>1</v>
      </c>
      <c r="GB32" s="28">
        <v>1</v>
      </c>
      <c r="GC32" s="28">
        <v>1</v>
      </c>
      <c r="GD32" s="28">
        <v>1</v>
      </c>
      <c r="GE32" s="28">
        <v>1</v>
      </c>
      <c r="GF32" s="28">
        <v>1</v>
      </c>
      <c r="GG32" s="28">
        <v>1</v>
      </c>
      <c r="GH32" s="28">
        <v>1</v>
      </c>
      <c r="GI32" s="28">
        <v>1</v>
      </c>
      <c r="GJ32" s="28">
        <v>1</v>
      </c>
      <c r="GK32" s="28">
        <v>1</v>
      </c>
      <c r="GL32" s="28">
        <v>1</v>
      </c>
      <c r="GM32" s="28">
        <v>1</v>
      </c>
      <c r="GN32" s="28">
        <v>1</v>
      </c>
      <c r="GO32" s="28">
        <v>1</v>
      </c>
      <c r="GP32" s="28">
        <v>1</v>
      </c>
      <c r="GQ32" s="28">
        <v>1</v>
      </c>
      <c r="GR32" s="28">
        <v>1</v>
      </c>
      <c r="GS32" s="28">
        <v>1</v>
      </c>
      <c r="GT32" s="28">
        <v>1</v>
      </c>
      <c r="GU32" s="28">
        <v>1</v>
      </c>
      <c r="GV32" s="28">
        <v>1</v>
      </c>
      <c r="GW32" s="28">
        <v>1</v>
      </c>
      <c r="GX32" s="28">
        <v>1</v>
      </c>
      <c r="GY32" s="28">
        <v>1</v>
      </c>
      <c r="GZ32" s="28">
        <v>1</v>
      </c>
      <c r="HA32" s="28">
        <v>1</v>
      </c>
      <c r="HB32" s="28">
        <v>1</v>
      </c>
      <c r="HC32" s="28">
        <v>1</v>
      </c>
      <c r="HD32" s="28">
        <v>1</v>
      </c>
      <c r="HE32" s="28">
        <v>1</v>
      </c>
      <c r="HF32" s="28">
        <v>1</v>
      </c>
      <c r="HG32" s="28">
        <v>1</v>
      </c>
      <c r="HH32" s="28">
        <v>1</v>
      </c>
    </row>
    <row r="33" spans="1:216" s="2" customFormat="1" ht="15.75" customHeight="1" x14ac:dyDescent="0.25">
      <c r="A33" s="65"/>
      <c r="B33" s="88"/>
      <c r="C33" s="71"/>
      <c r="D33" s="71"/>
      <c r="E33" s="27" t="s">
        <v>9</v>
      </c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  <c r="BS33" s="30"/>
      <c r="BT33" s="30"/>
      <c r="BU33" s="30"/>
      <c r="BV33" s="30"/>
      <c r="BW33" s="30"/>
      <c r="BX33" s="30"/>
      <c r="BY33" s="30"/>
      <c r="BZ33" s="30"/>
      <c r="CA33" s="30"/>
      <c r="CB33" s="30"/>
      <c r="CC33" s="30"/>
      <c r="CD33" s="30"/>
      <c r="CE33" s="30"/>
      <c r="CF33" s="30"/>
      <c r="CG33" s="30"/>
      <c r="CH33" s="30"/>
      <c r="CI33" s="30"/>
      <c r="CJ33" s="30"/>
      <c r="CK33" s="30"/>
      <c r="CL33" s="30"/>
      <c r="CM33" s="30"/>
      <c r="CN33" s="30"/>
      <c r="CO33" s="30"/>
      <c r="CP33" s="30"/>
      <c r="CQ33" s="30"/>
      <c r="CR33" s="30"/>
      <c r="CS33" s="30"/>
      <c r="CT33" s="30"/>
      <c r="CU33" s="30"/>
      <c r="CV33" s="30"/>
      <c r="CW33" s="30"/>
      <c r="CX33" s="30"/>
      <c r="CY33" s="30"/>
      <c r="CZ33" s="30"/>
      <c r="DA33" s="30"/>
      <c r="DB33" s="30"/>
      <c r="DC33" s="30"/>
      <c r="DD33" s="30"/>
      <c r="DE33" s="30"/>
      <c r="DF33" s="30"/>
      <c r="DG33" s="30"/>
      <c r="DH33" s="30"/>
      <c r="DI33" s="30"/>
      <c r="DJ33" s="30"/>
      <c r="DK33" s="30"/>
      <c r="DL33" s="30"/>
      <c r="DM33" s="30"/>
      <c r="DN33" s="30"/>
      <c r="DO33" s="30"/>
      <c r="DP33" s="30"/>
      <c r="DQ33" s="30"/>
      <c r="DR33" s="30"/>
      <c r="DS33" s="30"/>
      <c r="DT33" s="30"/>
      <c r="DU33" s="30"/>
      <c r="DV33" s="30"/>
      <c r="DW33" s="30"/>
      <c r="DX33" s="30"/>
      <c r="DY33" s="30"/>
      <c r="DZ33" s="30"/>
      <c r="EA33" s="30"/>
      <c r="EB33" s="30"/>
      <c r="EC33" s="30"/>
      <c r="ED33" s="30"/>
      <c r="EE33" s="30"/>
      <c r="EF33" s="30"/>
      <c r="EG33" s="30"/>
      <c r="EH33" s="30"/>
      <c r="EI33" s="30"/>
      <c r="EJ33" s="30"/>
      <c r="EK33" s="30"/>
      <c r="EL33" s="30"/>
      <c r="EM33" s="30"/>
      <c r="EN33" s="30"/>
      <c r="EO33" s="30"/>
      <c r="EP33" s="30"/>
      <c r="EQ33" s="30"/>
      <c r="ER33" s="30"/>
      <c r="ES33" s="30"/>
      <c r="ET33" s="30"/>
      <c r="EU33" s="30"/>
      <c r="EV33" s="30"/>
      <c r="EW33" s="30"/>
      <c r="EX33" s="30"/>
      <c r="EY33" s="30"/>
      <c r="EZ33" s="30"/>
      <c r="FA33" s="30"/>
      <c r="FB33" s="30"/>
      <c r="FC33" s="30"/>
      <c r="FD33" s="30"/>
      <c r="FE33" s="30"/>
      <c r="FF33" s="30"/>
      <c r="FG33" s="30"/>
      <c r="FH33" s="30"/>
      <c r="FI33" s="30"/>
      <c r="FJ33" s="30"/>
      <c r="FK33" s="30"/>
      <c r="FL33" s="30"/>
      <c r="FM33" s="30"/>
      <c r="FN33" s="30"/>
      <c r="FO33" s="30"/>
      <c r="FP33" s="30"/>
      <c r="FQ33" s="30"/>
      <c r="FR33" s="30"/>
      <c r="FS33" s="30"/>
      <c r="FT33" s="30"/>
      <c r="FU33" s="30"/>
      <c r="FV33" s="30"/>
      <c r="FW33" s="30"/>
      <c r="FX33" s="30"/>
      <c r="FY33" s="30"/>
      <c r="FZ33" s="30"/>
      <c r="GA33" s="30"/>
      <c r="GB33" s="30"/>
      <c r="GC33" s="30"/>
      <c r="GD33" s="30"/>
      <c r="GE33" s="30"/>
      <c r="GF33" s="30"/>
      <c r="GG33" s="30"/>
      <c r="GH33" s="30"/>
      <c r="GI33" s="30"/>
      <c r="GJ33" s="30"/>
      <c r="GK33" s="30"/>
      <c r="GL33" s="30"/>
      <c r="GM33" s="30"/>
      <c r="GN33" s="30"/>
      <c r="GO33" s="30"/>
      <c r="GP33" s="30"/>
      <c r="GQ33" s="30"/>
      <c r="GR33" s="30"/>
      <c r="GS33" s="30"/>
      <c r="GT33" s="30"/>
      <c r="GU33" s="30"/>
      <c r="GV33" s="30"/>
      <c r="GW33" s="30"/>
      <c r="GX33" s="30"/>
      <c r="GY33" s="30"/>
      <c r="GZ33" s="30"/>
      <c r="HA33" s="30"/>
      <c r="HB33" s="30"/>
      <c r="HC33" s="30"/>
      <c r="HD33" s="30"/>
      <c r="HE33" s="30"/>
      <c r="HF33" s="30"/>
      <c r="HG33" s="30"/>
      <c r="HH33" s="30"/>
    </row>
    <row r="34" spans="1:216" s="2" customFormat="1" ht="15.75" customHeight="1" x14ac:dyDescent="0.25">
      <c r="A34" s="89">
        <v>12</v>
      </c>
      <c r="B34" s="78" t="s">
        <v>150</v>
      </c>
      <c r="C34" s="70" t="s">
        <v>99</v>
      </c>
      <c r="D34" s="70" t="s">
        <v>213</v>
      </c>
      <c r="E34" s="29" t="s">
        <v>8</v>
      </c>
      <c r="F34" s="28">
        <v>1</v>
      </c>
      <c r="G34" s="28">
        <v>1</v>
      </c>
      <c r="H34" s="28">
        <v>1</v>
      </c>
      <c r="I34" s="28">
        <v>1</v>
      </c>
      <c r="J34" s="28">
        <v>1</v>
      </c>
      <c r="K34" s="28">
        <v>1</v>
      </c>
      <c r="L34" s="28">
        <v>1</v>
      </c>
      <c r="M34" s="28">
        <v>1</v>
      </c>
      <c r="N34" s="28">
        <v>1</v>
      </c>
      <c r="O34" s="28">
        <v>1</v>
      </c>
      <c r="P34" s="28">
        <v>1</v>
      </c>
      <c r="Q34" s="28">
        <v>1</v>
      </c>
      <c r="R34" s="28">
        <v>1</v>
      </c>
      <c r="S34" s="28">
        <v>1</v>
      </c>
      <c r="T34" s="28">
        <v>1</v>
      </c>
      <c r="U34" s="28">
        <v>1</v>
      </c>
      <c r="V34" s="28">
        <v>1</v>
      </c>
      <c r="W34" s="28">
        <v>1</v>
      </c>
      <c r="X34" s="28">
        <v>1</v>
      </c>
      <c r="Y34" s="28">
        <v>1</v>
      </c>
      <c r="Z34" s="28">
        <v>1</v>
      </c>
      <c r="AA34" s="28">
        <v>1</v>
      </c>
      <c r="AB34" s="28">
        <v>1</v>
      </c>
      <c r="AC34" s="28">
        <v>1</v>
      </c>
      <c r="AD34" s="28">
        <v>1</v>
      </c>
      <c r="AE34" s="28">
        <v>1</v>
      </c>
      <c r="AF34" s="28">
        <v>1</v>
      </c>
      <c r="AG34" s="28">
        <v>1</v>
      </c>
      <c r="AH34" s="28">
        <v>1</v>
      </c>
      <c r="AI34" s="28">
        <v>1</v>
      </c>
      <c r="AJ34" s="28">
        <v>1</v>
      </c>
      <c r="AK34" s="28">
        <v>1</v>
      </c>
      <c r="AL34" s="28">
        <v>1</v>
      </c>
      <c r="AM34" s="28">
        <v>1</v>
      </c>
      <c r="AN34" s="28">
        <v>1</v>
      </c>
      <c r="AO34" s="28">
        <v>1</v>
      </c>
      <c r="AP34" s="28">
        <v>1</v>
      </c>
      <c r="AQ34" s="28">
        <v>1</v>
      </c>
      <c r="AR34" s="28">
        <v>1</v>
      </c>
      <c r="AS34" s="28">
        <v>1</v>
      </c>
      <c r="AT34" s="28">
        <v>1</v>
      </c>
      <c r="AU34" s="28">
        <v>1</v>
      </c>
      <c r="AV34" s="28">
        <v>1</v>
      </c>
      <c r="AW34" s="28">
        <v>1</v>
      </c>
      <c r="AX34" s="28">
        <v>1</v>
      </c>
      <c r="AY34" s="28">
        <v>1</v>
      </c>
      <c r="AZ34" s="28">
        <v>1</v>
      </c>
      <c r="BA34" s="28">
        <v>1</v>
      </c>
      <c r="BB34" s="28">
        <v>1</v>
      </c>
      <c r="BC34" s="28">
        <v>1</v>
      </c>
      <c r="BD34" s="28">
        <v>1</v>
      </c>
      <c r="BE34" s="28">
        <v>1</v>
      </c>
      <c r="BF34" s="28">
        <v>1</v>
      </c>
      <c r="BG34" s="28">
        <v>1</v>
      </c>
      <c r="BH34" s="28">
        <v>1</v>
      </c>
      <c r="BI34" s="28">
        <v>1</v>
      </c>
      <c r="BJ34" s="28">
        <v>1</v>
      </c>
      <c r="BK34" s="28">
        <v>1</v>
      </c>
      <c r="BL34" s="28">
        <v>1</v>
      </c>
      <c r="BM34" s="28">
        <v>1</v>
      </c>
      <c r="BN34" s="28">
        <v>1</v>
      </c>
      <c r="BO34" s="28">
        <v>1</v>
      </c>
      <c r="BP34" s="28">
        <v>1</v>
      </c>
      <c r="BQ34" s="28">
        <v>1</v>
      </c>
      <c r="BR34" s="28">
        <v>1</v>
      </c>
      <c r="BS34" s="28">
        <v>1</v>
      </c>
      <c r="BT34" s="28">
        <v>1</v>
      </c>
      <c r="BU34" s="28">
        <v>1</v>
      </c>
      <c r="BV34" s="28">
        <v>1</v>
      </c>
      <c r="BW34" s="28">
        <v>1</v>
      </c>
      <c r="BX34" s="28">
        <v>1</v>
      </c>
      <c r="BY34" s="28">
        <v>1</v>
      </c>
      <c r="BZ34" s="28">
        <v>1</v>
      </c>
      <c r="CA34" s="28">
        <v>1</v>
      </c>
      <c r="CB34" s="28">
        <v>1</v>
      </c>
      <c r="CC34" s="28">
        <v>1</v>
      </c>
      <c r="CD34" s="28">
        <v>1</v>
      </c>
      <c r="CE34" s="28">
        <v>1</v>
      </c>
      <c r="CF34" s="28">
        <v>1</v>
      </c>
      <c r="CG34" s="28">
        <v>1</v>
      </c>
      <c r="CH34" s="28">
        <v>1</v>
      </c>
      <c r="CI34" s="28">
        <v>1</v>
      </c>
      <c r="CJ34" s="28">
        <v>1</v>
      </c>
      <c r="CK34" s="28">
        <v>1</v>
      </c>
      <c r="CL34" s="28">
        <v>1</v>
      </c>
      <c r="CM34" s="28">
        <v>1</v>
      </c>
      <c r="CN34" s="28">
        <v>1</v>
      </c>
      <c r="CO34" s="28">
        <v>1</v>
      </c>
      <c r="CP34" s="28">
        <v>1</v>
      </c>
      <c r="CQ34" s="28">
        <v>1</v>
      </c>
      <c r="CR34" s="28">
        <v>1</v>
      </c>
      <c r="CS34" s="28">
        <v>1</v>
      </c>
      <c r="CT34" s="28">
        <v>1</v>
      </c>
      <c r="CU34" s="28">
        <v>1</v>
      </c>
      <c r="CV34" s="28">
        <v>1</v>
      </c>
      <c r="CW34" s="28">
        <v>1</v>
      </c>
      <c r="CX34" s="28">
        <v>1</v>
      </c>
      <c r="CY34" s="28">
        <v>1</v>
      </c>
      <c r="CZ34" s="28">
        <v>1</v>
      </c>
      <c r="DA34" s="28">
        <v>1</v>
      </c>
      <c r="DB34" s="28">
        <v>1</v>
      </c>
      <c r="DC34" s="28">
        <v>1</v>
      </c>
      <c r="DD34" s="28">
        <v>1</v>
      </c>
      <c r="DE34" s="28">
        <v>1</v>
      </c>
      <c r="DF34" s="28">
        <v>1</v>
      </c>
      <c r="DG34" s="28">
        <v>1</v>
      </c>
      <c r="DH34" s="28">
        <v>1</v>
      </c>
      <c r="DI34" s="28">
        <v>1</v>
      </c>
      <c r="DJ34" s="28">
        <v>1</v>
      </c>
      <c r="DK34" s="28">
        <v>1</v>
      </c>
      <c r="DL34" s="28">
        <v>1</v>
      </c>
      <c r="DM34" s="28">
        <v>1</v>
      </c>
      <c r="DN34" s="28">
        <v>1</v>
      </c>
      <c r="DO34" s="28">
        <v>1</v>
      </c>
      <c r="DP34" s="28">
        <v>1</v>
      </c>
      <c r="DQ34" s="28">
        <v>1</v>
      </c>
      <c r="DR34" s="28">
        <v>1</v>
      </c>
      <c r="DS34" s="28">
        <v>1</v>
      </c>
      <c r="DT34" s="28">
        <v>1</v>
      </c>
      <c r="DU34" s="28">
        <v>1</v>
      </c>
      <c r="DV34" s="28">
        <v>1</v>
      </c>
      <c r="DW34" s="28">
        <v>1</v>
      </c>
      <c r="DX34" s="28">
        <v>1</v>
      </c>
      <c r="DY34" s="28">
        <v>1</v>
      </c>
      <c r="DZ34" s="28">
        <v>1</v>
      </c>
      <c r="EA34" s="28">
        <v>1</v>
      </c>
      <c r="EB34" s="28">
        <v>1</v>
      </c>
      <c r="EC34" s="28">
        <v>1</v>
      </c>
      <c r="ED34" s="28">
        <v>1</v>
      </c>
      <c r="EE34" s="28">
        <v>1</v>
      </c>
      <c r="EF34" s="28">
        <v>1</v>
      </c>
      <c r="EG34" s="28">
        <v>1</v>
      </c>
      <c r="EH34" s="28">
        <v>1</v>
      </c>
      <c r="EI34" s="28">
        <v>1</v>
      </c>
      <c r="EJ34" s="28">
        <v>1</v>
      </c>
      <c r="EK34" s="28">
        <v>1</v>
      </c>
      <c r="EL34" s="28">
        <v>1</v>
      </c>
      <c r="EM34" s="28">
        <v>1</v>
      </c>
      <c r="EN34" s="28">
        <v>1</v>
      </c>
      <c r="EO34" s="28">
        <v>1</v>
      </c>
      <c r="EP34" s="28">
        <v>1</v>
      </c>
      <c r="EQ34" s="28">
        <v>1</v>
      </c>
      <c r="ER34" s="28">
        <v>1</v>
      </c>
      <c r="ES34" s="28">
        <v>1</v>
      </c>
      <c r="ET34" s="28">
        <v>1</v>
      </c>
      <c r="EU34" s="28">
        <v>1</v>
      </c>
      <c r="EV34" s="28">
        <v>1</v>
      </c>
      <c r="EW34" s="28">
        <v>1</v>
      </c>
      <c r="EX34" s="28">
        <v>1</v>
      </c>
      <c r="EY34" s="28">
        <v>1</v>
      </c>
      <c r="EZ34" s="28">
        <v>1</v>
      </c>
      <c r="FA34" s="28">
        <v>1</v>
      </c>
      <c r="FB34" s="28">
        <v>1</v>
      </c>
      <c r="FC34" s="28">
        <v>1</v>
      </c>
      <c r="FD34" s="28">
        <v>1</v>
      </c>
      <c r="FE34" s="28">
        <v>1</v>
      </c>
      <c r="FF34" s="28">
        <v>1</v>
      </c>
      <c r="FG34" s="28">
        <v>1</v>
      </c>
      <c r="FH34" s="28">
        <v>1</v>
      </c>
      <c r="FI34" s="28">
        <v>1</v>
      </c>
      <c r="FJ34" s="28">
        <v>1</v>
      </c>
      <c r="FK34" s="28">
        <v>1</v>
      </c>
      <c r="FL34" s="28">
        <v>1</v>
      </c>
      <c r="FM34" s="28">
        <v>1</v>
      </c>
      <c r="FN34" s="28">
        <v>1</v>
      </c>
      <c r="FO34" s="28">
        <v>1</v>
      </c>
      <c r="FP34" s="28">
        <v>1</v>
      </c>
      <c r="FQ34" s="28">
        <v>1</v>
      </c>
      <c r="FR34" s="28">
        <v>1</v>
      </c>
      <c r="FS34" s="28">
        <v>1</v>
      </c>
      <c r="FT34" s="28">
        <v>1</v>
      </c>
      <c r="FU34" s="28">
        <v>1</v>
      </c>
      <c r="FV34" s="28">
        <v>1</v>
      </c>
      <c r="FW34" s="28">
        <v>1</v>
      </c>
      <c r="FX34" s="28">
        <v>1</v>
      </c>
      <c r="FY34" s="28">
        <v>1</v>
      </c>
      <c r="FZ34" s="28">
        <v>1</v>
      </c>
      <c r="GA34" s="28">
        <v>1</v>
      </c>
      <c r="GB34" s="28">
        <v>1</v>
      </c>
      <c r="GC34" s="28">
        <v>1</v>
      </c>
      <c r="GD34" s="28">
        <v>1</v>
      </c>
      <c r="GE34" s="28">
        <v>1</v>
      </c>
      <c r="GF34" s="28">
        <v>1</v>
      </c>
      <c r="GG34" s="28">
        <v>1</v>
      </c>
      <c r="GH34" s="28">
        <v>1</v>
      </c>
      <c r="GI34" s="28">
        <v>1</v>
      </c>
      <c r="GJ34" s="28">
        <v>1</v>
      </c>
      <c r="GK34" s="28">
        <v>1</v>
      </c>
      <c r="GL34" s="28">
        <v>1</v>
      </c>
      <c r="GM34" s="28">
        <v>1</v>
      </c>
      <c r="GN34" s="28">
        <v>1</v>
      </c>
      <c r="GO34" s="28">
        <v>1</v>
      </c>
      <c r="GP34" s="28">
        <v>1</v>
      </c>
      <c r="GQ34" s="28">
        <v>1</v>
      </c>
      <c r="GR34" s="28">
        <v>1</v>
      </c>
      <c r="GS34" s="28">
        <v>1</v>
      </c>
      <c r="GT34" s="28">
        <v>1</v>
      </c>
      <c r="GU34" s="28">
        <v>1</v>
      </c>
      <c r="GV34" s="28">
        <v>1</v>
      </c>
      <c r="GW34" s="28">
        <v>1</v>
      </c>
      <c r="GX34" s="28">
        <v>1</v>
      </c>
      <c r="GY34" s="28">
        <v>1</v>
      </c>
      <c r="GZ34" s="28">
        <v>1</v>
      </c>
      <c r="HA34" s="28">
        <v>1</v>
      </c>
      <c r="HB34" s="28">
        <v>1</v>
      </c>
      <c r="HC34" s="28">
        <v>1</v>
      </c>
      <c r="HD34" s="28">
        <v>1</v>
      </c>
      <c r="HE34" s="28">
        <v>1</v>
      </c>
      <c r="HF34" s="28">
        <v>1</v>
      </c>
      <c r="HG34" s="28">
        <v>1</v>
      </c>
      <c r="HH34" s="28">
        <v>1</v>
      </c>
    </row>
    <row r="35" spans="1:216" s="2" customFormat="1" ht="15.75" customHeight="1" x14ac:dyDescent="0.25">
      <c r="A35" s="65"/>
      <c r="B35" s="88"/>
      <c r="C35" s="71"/>
      <c r="D35" s="71"/>
      <c r="E35" s="27" t="s">
        <v>9</v>
      </c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</row>
    <row r="36" spans="1:216" s="2" customFormat="1" ht="15.75" customHeight="1" x14ac:dyDescent="0.25">
      <c r="A36" s="89">
        <v>13</v>
      </c>
      <c r="B36" s="78" t="s">
        <v>151</v>
      </c>
      <c r="C36" s="70" t="s">
        <v>99</v>
      </c>
      <c r="D36" s="70" t="s">
        <v>213</v>
      </c>
      <c r="E36" s="29" t="s">
        <v>8</v>
      </c>
      <c r="F36" s="28">
        <v>1</v>
      </c>
      <c r="G36" s="28">
        <v>1</v>
      </c>
      <c r="H36" s="28">
        <v>1</v>
      </c>
      <c r="I36" s="28">
        <v>1</v>
      </c>
      <c r="J36" s="28">
        <v>1</v>
      </c>
      <c r="K36" s="28">
        <v>1</v>
      </c>
      <c r="L36" s="28">
        <v>1</v>
      </c>
      <c r="M36" s="28">
        <v>1</v>
      </c>
      <c r="N36" s="28">
        <v>1</v>
      </c>
      <c r="O36" s="28">
        <v>1</v>
      </c>
      <c r="P36" s="28">
        <v>1</v>
      </c>
      <c r="Q36" s="28">
        <v>1</v>
      </c>
      <c r="R36" s="28">
        <v>1</v>
      </c>
      <c r="S36" s="28">
        <v>1</v>
      </c>
      <c r="T36" s="28">
        <v>1</v>
      </c>
      <c r="U36" s="28">
        <v>1</v>
      </c>
      <c r="V36" s="28">
        <v>1</v>
      </c>
      <c r="W36" s="28">
        <v>1</v>
      </c>
      <c r="X36" s="28">
        <v>1</v>
      </c>
      <c r="Y36" s="28">
        <v>1</v>
      </c>
      <c r="Z36" s="28">
        <v>1</v>
      </c>
      <c r="AA36" s="28">
        <v>1</v>
      </c>
      <c r="AB36" s="28">
        <v>1</v>
      </c>
      <c r="AC36" s="28">
        <v>1</v>
      </c>
      <c r="AD36" s="28">
        <v>1</v>
      </c>
      <c r="AE36" s="28">
        <v>1</v>
      </c>
      <c r="AF36" s="28">
        <v>1</v>
      </c>
      <c r="AG36" s="28">
        <v>1</v>
      </c>
      <c r="AH36" s="28">
        <v>1</v>
      </c>
      <c r="AI36" s="28">
        <v>1</v>
      </c>
      <c r="AJ36" s="28">
        <v>1</v>
      </c>
      <c r="AK36" s="28">
        <v>1</v>
      </c>
      <c r="AL36" s="28">
        <v>1</v>
      </c>
      <c r="AM36" s="28">
        <v>1</v>
      </c>
      <c r="AN36" s="28">
        <v>1</v>
      </c>
      <c r="AO36" s="28">
        <v>1</v>
      </c>
      <c r="AP36" s="28">
        <v>1</v>
      </c>
      <c r="AQ36" s="28">
        <v>1</v>
      </c>
      <c r="AR36" s="28">
        <v>1</v>
      </c>
      <c r="AS36" s="28">
        <v>1</v>
      </c>
      <c r="AT36" s="28">
        <v>1</v>
      </c>
      <c r="AU36" s="28">
        <v>1</v>
      </c>
      <c r="AV36" s="28">
        <v>1</v>
      </c>
      <c r="AW36" s="28">
        <v>1</v>
      </c>
      <c r="AX36" s="28">
        <v>1</v>
      </c>
      <c r="AY36" s="28">
        <v>1</v>
      </c>
      <c r="AZ36" s="28">
        <v>1</v>
      </c>
      <c r="BA36" s="28">
        <v>1</v>
      </c>
      <c r="BB36" s="28">
        <v>1</v>
      </c>
      <c r="BC36" s="28">
        <v>1</v>
      </c>
      <c r="BD36" s="28">
        <v>1</v>
      </c>
      <c r="BE36" s="28">
        <v>1</v>
      </c>
      <c r="BF36" s="28">
        <v>1</v>
      </c>
      <c r="BG36" s="28">
        <v>1</v>
      </c>
      <c r="BH36" s="28">
        <v>1</v>
      </c>
      <c r="BI36" s="28">
        <v>1</v>
      </c>
      <c r="BJ36" s="28">
        <v>1</v>
      </c>
      <c r="BK36" s="28">
        <v>1</v>
      </c>
      <c r="BL36" s="28">
        <v>1</v>
      </c>
      <c r="BM36" s="28">
        <v>1</v>
      </c>
      <c r="BN36" s="28">
        <v>1</v>
      </c>
      <c r="BO36" s="28">
        <v>1</v>
      </c>
      <c r="BP36" s="28">
        <v>1</v>
      </c>
      <c r="BQ36" s="28">
        <v>1</v>
      </c>
      <c r="BR36" s="28">
        <v>1</v>
      </c>
      <c r="BS36" s="28">
        <v>1</v>
      </c>
      <c r="BT36" s="28">
        <v>1</v>
      </c>
      <c r="BU36" s="28">
        <v>1</v>
      </c>
      <c r="BV36" s="28">
        <v>1</v>
      </c>
      <c r="BW36" s="28">
        <v>1</v>
      </c>
      <c r="BX36" s="28">
        <v>1</v>
      </c>
      <c r="BY36" s="28">
        <v>1</v>
      </c>
      <c r="BZ36" s="28">
        <v>1</v>
      </c>
      <c r="CA36" s="28">
        <v>1</v>
      </c>
      <c r="CB36" s="28">
        <v>1</v>
      </c>
      <c r="CC36" s="28">
        <v>1</v>
      </c>
      <c r="CD36" s="28">
        <v>1</v>
      </c>
      <c r="CE36" s="28">
        <v>1</v>
      </c>
      <c r="CF36" s="28">
        <v>1</v>
      </c>
      <c r="CG36" s="28">
        <v>1</v>
      </c>
      <c r="CH36" s="28">
        <v>1</v>
      </c>
      <c r="CI36" s="28">
        <v>1</v>
      </c>
      <c r="CJ36" s="28">
        <v>1</v>
      </c>
      <c r="CK36" s="28">
        <v>1</v>
      </c>
      <c r="CL36" s="28">
        <v>1</v>
      </c>
      <c r="CM36" s="28">
        <v>1</v>
      </c>
      <c r="CN36" s="28">
        <v>1</v>
      </c>
      <c r="CO36" s="28">
        <v>1</v>
      </c>
      <c r="CP36" s="28">
        <v>1</v>
      </c>
      <c r="CQ36" s="28">
        <v>1</v>
      </c>
      <c r="CR36" s="28">
        <v>1</v>
      </c>
      <c r="CS36" s="28">
        <v>1</v>
      </c>
      <c r="CT36" s="28">
        <v>1</v>
      </c>
      <c r="CU36" s="28">
        <v>1</v>
      </c>
      <c r="CV36" s="28">
        <v>1</v>
      </c>
      <c r="CW36" s="28">
        <v>1</v>
      </c>
      <c r="CX36" s="28">
        <v>1</v>
      </c>
      <c r="CY36" s="28">
        <v>1</v>
      </c>
      <c r="CZ36" s="28">
        <v>1</v>
      </c>
      <c r="DA36" s="28">
        <v>1</v>
      </c>
      <c r="DB36" s="28">
        <v>1</v>
      </c>
      <c r="DC36" s="28">
        <v>1</v>
      </c>
      <c r="DD36" s="28">
        <v>1</v>
      </c>
      <c r="DE36" s="28">
        <v>1</v>
      </c>
      <c r="DF36" s="28">
        <v>1</v>
      </c>
      <c r="DG36" s="28">
        <v>1</v>
      </c>
      <c r="DH36" s="28">
        <v>1</v>
      </c>
      <c r="DI36" s="28">
        <v>1</v>
      </c>
      <c r="DJ36" s="28">
        <v>1</v>
      </c>
      <c r="DK36" s="28">
        <v>1</v>
      </c>
      <c r="DL36" s="28">
        <v>1</v>
      </c>
      <c r="DM36" s="28">
        <v>1</v>
      </c>
      <c r="DN36" s="28">
        <v>1</v>
      </c>
      <c r="DO36" s="28">
        <v>1</v>
      </c>
      <c r="DP36" s="28">
        <v>1</v>
      </c>
      <c r="DQ36" s="28">
        <v>1</v>
      </c>
      <c r="DR36" s="28">
        <v>1</v>
      </c>
      <c r="DS36" s="28">
        <v>1</v>
      </c>
      <c r="DT36" s="28">
        <v>1</v>
      </c>
      <c r="DU36" s="28">
        <v>1</v>
      </c>
      <c r="DV36" s="28">
        <v>1</v>
      </c>
      <c r="DW36" s="28">
        <v>1</v>
      </c>
      <c r="DX36" s="28">
        <v>1</v>
      </c>
      <c r="DY36" s="28">
        <v>1</v>
      </c>
      <c r="DZ36" s="28">
        <v>1</v>
      </c>
      <c r="EA36" s="28">
        <v>1</v>
      </c>
      <c r="EB36" s="28">
        <v>1</v>
      </c>
      <c r="EC36" s="28">
        <v>1</v>
      </c>
      <c r="ED36" s="28">
        <v>1</v>
      </c>
      <c r="EE36" s="28">
        <v>1</v>
      </c>
      <c r="EF36" s="28">
        <v>1</v>
      </c>
      <c r="EG36" s="28">
        <v>1</v>
      </c>
      <c r="EH36" s="28">
        <v>1</v>
      </c>
      <c r="EI36" s="28">
        <v>1</v>
      </c>
      <c r="EJ36" s="28">
        <v>1</v>
      </c>
      <c r="EK36" s="28">
        <v>1</v>
      </c>
      <c r="EL36" s="28">
        <v>1</v>
      </c>
      <c r="EM36" s="28">
        <v>1</v>
      </c>
      <c r="EN36" s="28">
        <v>1</v>
      </c>
      <c r="EO36" s="28">
        <v>1</v>
      </c>
      <c r="EP36" s="28">
        <v>1</v>
      </c>
      <c r="EQ36" s="28">
        <v>1</v>
      </c>
      <c r="ER36" s="28">
        <v>1</v>
      </c>
      <c r="ES36" s="28">
        <v>1</v>
      </c>
      <c r="ET36" s="28">
        <v>1</v>
      </c>
      <c r="EU36" s="28">
        <v>1</v>
      </c>
      <c r="EV36" s="28">
        <v>1</v>
      </c>
      <c r="EW36" s="28">
        <v>1</v>
      </c>
      <c r="EX36" s="28">
        <v>1</v>
      </c>
      <c r="EY36" s="28">
        <v>1</v>
      </c>
      <c r="EZ36" s="28">
        <v>1</v>
      </c>
      <c r="FA36" s="28">
        <v>1</v>
      </c>
      <c r="FB36" s="28">
        <v>1</v>
      </c>
      <c r="FC36" s="28">
        <v>1</v>
      </c>
      <c r="FD36" s="28">
        <v>1</v>
      </c>
      <c r="FE36" s="28">
        <v>1</v>
      </c>
      <c r="FF36" s="28">
        <v>1</v>
      </c>
      <c r="FG36" s="28">
        <v>1</v>
      </c>
      <c r="FH36" s="28">
        <v>1</v>
      </c>
      <c r="FI36" s="28">
        <v>1</v>
      </c>
      <c r="FJ36" s="28">
        <v>1</v>
      </c>
      <c r="FK36" s="28">
        <v>1</v>
      </c>
      <c r="FL36" s="28">
        <v>1</v>
      </c>
      <c r="FM36" s="28">
        <v>1</v>
      </c>
      <c r="FN36" s="28">
        <v>1</v>
      </c>
      <c r="FO36" s="28">
        <v>1</v>
      </c>
      <c r="FP36" s="28">
        <v>1</v>
      </c>
      <c r="FQ36" s="28">
        <v>1</v>
      </c>
      <c r="FR36" s="28">
        <v>1</v>
      </c>
      <c r="FS36" s="28">
        <v>1</v>
      </c>
      <c r="FT36" s="28">
        <v>1</v>
      </c>
      <c r="FU36" s="28">
        <v>1</v>
      </c>
      <c r="FV36" s="28">
        <v>1</v>
      </c>
      <c r="FW36" s="28">
        <v>1</v>
      </c>
      <c r="FX36" s="28">
        <v>1</v>
      </c>
      <c r="FY36" s="28">
        <v>1</v>
      </c>
      <c r="FZ36" s="28">
        <v>1</v>
      </c>
      <c r="GA36" s="28">
        <v>1</v>
      </c>
      <c r="GB36" s="28">
        <v>1</v>
      </c>
      <c r="GC36" s="28">
        <v>1</v>
      </c>
      <c r="GD36" s="28">
        <v>1</v>
      </c>
      <c r="GE36" s="28">
        <v>1</v>
      </c>
      <c r="GF36" s="28">
        <v>1</v>
      </c>
      <c r="GG36" s="28">
        <v>1</v>
      </c>
      <c r="GH36" s="28">
        <v>1</v>
      </c>
      <c r="GI36" s="28">
        <v>1</v>
      </c>
      <c r="GJ36" s="28">
        <v>1</v>
      </c>
      <c r="GK36" s="28">
        <v>1</v>
      </c>
      <c r="GL36" s="28">
        <v>1</v>
      </c>
      <c r="GM36" s="28">
        <v>1</v>
      </c>
      <c r="GN36" s="28">
        <v>1</v>
      </c>
      <c r="GO36" s="28">
        <v>1</v>
      </c>
      <c r="GP36" s="28">
        <v>1</v>
      </c>
      <c r="GQ36" s="28">
        <v>1</v>
      </c>
      <c r="GR36" s="28">
        <v>1</v>
      </c>
      <c r="GS36" s="28">
        <v>1</v>
      </c>
      <c r="GT36" s="28">
        <v>1</v>
      </c>
      <c r="GU36" s="28">
        <v>1</v>
      </c>
      <c r="GV36" s="28">
        <v>1</v>
      </c>
      <c r="GW36" s="28">
        <v>1</v>
      </c>
      <c r="GX36" s="28">
        <v>1</v>
      </c>
      <c r="GY36" s="28">
        <v>1</v>
      </c>
      <c r="GZ36" s="28">
        <v>1</v>
      </c>
      <c r="HA36" s="28">
        <v>1</v>
      </c>
      <c r="HB36" s="28">
        <v>1</v>
      </c>
      <c r="HC36" s="28">
        <v>1</v>
      </c>
      <c r="HD36" s="28">
        <v>1</v>
      </c>
      <c r="HE36" s="28">
        <v>1</v>
      </c>
      <c r="HF36" s="28">
        <v>1</v>
      </c>
      <c r="HG36" s="28">
        <v>1</v>
      </c>
      <c r="HH36" s="28">
        <v>1</v>
      </c>
    </row>
    <row r="37" spans="1:216" s="2" customFormat="1" ht="15.75" customHeight="1" x14ac:dyDescent="0.25">
      <c r="A37" s="65"/>
      <c r="B37" s="88"/>
      <c r="C37" s="71"/>
      <c r="D37" s="71"/>
      <c r="E37" s="27" t="s">
        <v>9</v>
      </c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  <c r="AY37" s="30"/>
      <c r="AZ37" s="30"/>
      <c r="BA37" s="30"/>
      <c r="BB37" s="30"/>
      <c r="BC37" s="30"/>
      <c r="BD37" s="30"/>
      <c r="BE37" s="30"/>
      <c r="BF37" s="30"/>
      <c r="BG37" s="30"/>
      <c r="BH37" s="30"/>
      <c r="BI37" s="30"/>
      <c r="BJ37" s="30"/>
      <c r="BK37" s="30"/>
      <c r="BL37" s="30"/>
      <c r="BM37" s="30"/>
      <c r="BN37" s="30"/>
      <c r="BO37" s="30"/>
      <c r="BP37" s="30"/>
      <c r="BQ37" s="30"/>
      <c r="BR37" s="30"/>
      <c r="BS37" s="30"/>
      <c r="BT37" s="30"/>
      <c r="BU37" s="30"/>
      <c r="BV37" s="30"/>
      <c r="BW37" s="30"/>
      <c r="BX37" s="30"/>
      <c r="BY37" s="30"/>
      <c r="BZ37" s="30"/>
      <c r="CA37" s="30"/>
      <c r="CB37" s="30"/>
      <c r="CC37" s="30"/>
      <c r="CD37" s="30"/>
      <c r="CE37" s="30"/>
      <c r="CF37" s="30"/>
      <c r="CG37" s="30"/>
      <c r="CH37" s="30"/>
      <c r="CI37" s="30"/>
      <c r="CJ37" s="30"/>
      <c r="CK37" s="30"/>
      <c r="CL37" s="30"/>
      <c r="CM37" s="30"/>
      <c r="CN37" s="30"/>
      <c r="CO37" s="30"/>
      <c r="CP37" s="30"/>
      <c r="CQ37" s="30"/>
      <c r="CR37" s="30"/>
      <c r="CS37" s="30"/>
      <c r="CT37" s="30"/>
      <c r="CU37" s="30"/>
      <c r="CV37" s="30"/>
      <c r="CW37" s="30"/>
      <c r="CX37" s="30"/>
      <c r="CY37" s="30"/>
      <c r="CZ37" s="30"/>
      <c r="DA37" s="30"/>
      <c r="DB37" s="30"/>
      <c r="DC37" s="30"/>
      <c r="DD37" s="30"/>
      <c r="DE37" s="30"/>
      <c r="DF37" s="30"/>
      <c r="DG37" s="30"/>
      <c r="DH37" s="30"/>
      <c r="DI37" s="30"/>
      <c r="DJ37" s="30"/>
      <c r="DK37" s="30"/>
      <c r="DL37" s="30"/>
      <c r="DM37" s="30"/>
      <c r="DN37" s="30"/>
      <c r="DO37" s="30"/>
      <c r="DP37" s="30"/>
      <c r="DQ37" s="30"/>
      <c r="DR37" s="30"/>
      <c r="DS37" s="30"/>
      <c r="DT37" s="30"/>
      <c r="DU37" s="30"/>
      <c r="DV37" s="30"/>
      <c r="DW37" s="30"/>
      <c r="DX37" s="30"/>
      <c r="DY37" s="30"/>
      <c r="DZ37" s="30"/>
      <c r="EA37" s="30"/>
      <c r="EB37" s="30"/>
      <c r="EC37" s="30"/>
      <c r="ED37" s="30"/>
      <c r="EE37" s="30"/>
      <c r="EF37" s="30"/>
      <c r="EG37" s="30"/>
      <c r="EH37" s="30"/>
      <c r="EI37" s="30"/>
      <c r="EJ37" s="30"/>
      <c r="EK37" s="30"/>
      <c r="EL37" s="30"/>
      <c r="EM37" s="30"/>
      <c r="EN37" s="30"/>
      <c r="EO37" s="30"/>
      <c r="EP37" s="30"/>
      <c r="EQ37" s="30"/>
      <c r="ER37" s="30"/>
      <c r="ES37" s="30"/>
      <c r="ET37" s="30"/>
      <c r="EU37" s="30"/>
      <c r="EV37" s="30"/>
      <c r="EW37" s="30"/>
      <c r="EX37" s="30"/>
      <c r="EY37" s="30"/>
      <c r="EZ37" s="30"/>
      <c r="FA37" s="30"/>
      <c r="FB37" s="30"/>
      <c r="FC37" s="30"/>
      <c r="FD37" s="30"/>
      <c r="FE37" s="30"/>
      <c r="FF37" s="30"/>
      <c r="FG37" s="30"/>
      <c r="FH37" s="30"/>
      <c r="FI37" s="30"/>
      <c r="FJ37" s="30"/>
      <c r="FK37" s="30"/>
      <c r="FL37" s="30"/>
      <c r="FM37" s="30"/>
      <c r="FN37" s="30"/>
      <c r="FO37" s="30"/>
      <c r="FP37" s="30"/>
      <c r="FQ37" s="30"/>
      <c r="FR37" s="30"/>
      <c r="FS37" s="30"/>
      <c r="FT37" s="30"/>
      <c r="FU37" s="30"/>
      <c r="FV37" s="30"/>
      <c r="FW37" s="30"/>
      <c r="FX37" s="30"/>
      <c r="FY37" s="30"/>
      <c r="FZ37" s="30"/>
      <c r="GA37" s="30"/>
      <c r="GB37" s="30"/>
      <c r="GC37" s="30"/>
      <c r="GD37" s="30"/>
      <c r="GE37" s="30"/>
      <c r="GF37" s="30"/>
      <c r="GG37" s="30"/>
      <c r="GH37" s="30"/>
      <c r="GI37" s="30"/>
      <c r="GJ37" s="30"/>
      <c r="GK37" s="30"/>
      <c r="GL37" s="30"/>
      <c r="GM37" s="30"/>
      <c r="GN37" s="30"/>
      <c r="GO37" s="30"/>
      <c r="GP37" s="30"/>
      <c r="GQ37" s="30"/>
      <c r="GR37" s="30"/>
      <c r="GS37" s="30"/>
      <c r="GT37" s="30"/>
      <c r="GU37" s="30"/>
      <c r="GV37" s="30"/>
      <c r="GW37" s="30"/>
      <c r="GX37" s="30"/>
      <c r="GY37" s="30"/>
      <c r="GZ37" s="30"/>
      <c r="HA37" s="30"/>
      <c r="HB37" s="30"/>
      <c r="HC37" s="30"/>
      <c r="HD37" s="30"/>
      <c r="HE37" s="30"/>
      <c r="HF37" s="30"/>
      <c r="HG37" s="30"/>
      <c r="HH37" s="30"/>
    </row>
    <row r="38" spans="1:216" s="3" customFormat="1" ht="23.25" customHeight="1" x14ac:dyDescent="0.25">
      <c r="A38" s="100" t="s">
        <v>211</v>
      </c>
      <c r="B38" s="100"/>
      <c r="C38" s="100"/>
      <c r="D38" s="100"/>
      <c r="E38" s="29" t="s">
        <v>8</v>
      </c>
      <c r="F38" s="29">
        <f>SUM(F12+F14+F16+F18+F20+F22+F24+F26+F28+F30+F32+F34+F36)</f>
        <v>13</v>
      </c>
      <c r="G38" s="29">
        <f t="shared" ref="G38:AI38" si="0">SUM(G12+G14+G16+G18+G20+G22+G24+G26+G28+G30+G32+G34+G36)</f>
        <v>13</v>
      </c>
      <c r="H38" s="29">
        <f t="shared" si="0"/>
        <v>13</v>
      </c>
      <c r="I38" s="29">
        <f t="shared" si="0"/>
        <v>13</v>
      </c>
      <c r="J38" s="29">
        <f t="shared" si="0"/>
        <v>13</v>
      </c>
      <c r="K38" s="29">
        <f t="shared" si="0"/>
        <v>13</v>
      </c>
      <c r="L38" s="29">
        <f t="shared" si="0"/>
        <v>13</v>
      </c>
      <c r="M38" s="29">
        <f t="shared" si="0"/>
        <v>13</v>
      </c>
      <c r="N38" s="29">
        <f t="shared" si="0"/>
        <v>13</v>
      </c>
      <c r="O38" s="29">
        <f t="shared" si="0"/>
        <v>13</v>
      </c>
      <c r="P38" s="29">
        <f t="shared" si="0"/>
        <v>13</v>
      </c>
      <c r="Q38" s="29">
        <f t="shared" si="0"/>
        <v>13</v>
      </c>
      <c r="R38" s="29">
        <f t="shared" si="0"/>
        <v>13</v>
      </c>
      <c r="S38" s="29">
        <f t="shared" si="0"/>
        <v>13</v>
      </c>
      <c r="T38" s="29">
        <f t="shared" si="0"/>
        <v>13</v>
      </c>
      <c r="U38" s="29">
        <f t="shared" si="0"/>
        <v>13</v>
      </c>
      <c r="V38" s="29">
        <f t="shared" si="0"/>
        <v>13</v>
      </c>
      <c r="W38" s="29">
        <f t="shared" si="0"/>
        <v>13</v>
      </c>
      <c r="X38" s="29">
        <f t="shared" si="0"/>
        <v>13</v>
      </c>
      <c r="Y38" s="29">
        <f t="shared" si="0"/>
        <v>13</v>
      </c>
      <c r="Z38" s="29">
        <f t="shared" si="0"/>
        <v>13</v>
      </c>
      <c r="AA38" s="29">
        <f t="shared" si="0"/>
        <v>13</v>
      </c>
      <c r="AB38" s="29">
        <f t="shared" si="0"/>
        <v>13</v>
      </c>
      <c r="AC38" s="29">
        <f t="shared" si="0"/>
        <v>13</v>
      </c>
      <c r="AD38" s="29">
        <f t="shared" si="0"/>
        <v>13</v>
      </c>
      <c r="AE38" s="29">
        <f t="shared" si="0"/>
        <v>13</v>
      </c>
      <c r="AF38" s="29">
        <f t="shared" si="0"/>
        <v>13</v>
      </c>
      <c r="AG38" s="29">
        <f t="shared" si="0"/>
        <v>13</v>
      </c>
      <c r="AH38" s="29">
        <f t="shared" si="0"/>
        <v>13</v>
      </c>
      <c r="AI38" s="29">
        <f t="shared" si="0"/>
        <v>13</v>
      </c>
      <c r="AJ38" s="29">
        <f>SUM(AJ12+AJ14+AJ16+AJ18+AJ20+AJ22+AJ24+AJ26+AJ28+AJ30+AJ32+AJ34+AJ36)</f>
        <v>13</v>
      </c>
      <c r="AK38" s="29">
        <f t="shared" ref="AK38:BM38" si="1">SUM(AK12+AK14+AK16+AK18+AK20+AK22+AK24+AK26+AK28+AK30+AK32+AK34+AK36)</f>
        <v>13</v>
      </c>
      <c r="AL38" s="29">
        <f t="shared" si="1"/>
        <v>13</v>
      </c>
      <c r="AM38" s="29">
        <f t="shared" si="1"/>
        <v>13</v>
      </c>
      <c r="AN38" s="29">
        <f t="shared" si="1"/>
        <v>13</v>
      </c>
      <c r="AO38" s="29">
        <f t="shared" si="1"/>
        <v>13</v>
      </c>
      <c r="AP38" s="29">
        <f t="shared" si="1"/>
        <v>13</v>
      </c>
      <c r="AQ38" s="29">
        <f t="shared" si="1"/>
        <v>13</v>
      </c>
      <c r="AR38" s="29">
        <f t="shared" si="1"/>
        <v>13</v>
      </c>
      <c r="AS38" s="29">
        <f t="shared" si="1"/>
        <v>13</v>
      </c>
      <c r="AT38" s="29">
        <f t="shared" si="1"/>
        <v>13</v>
      </c>
      <c r="AU38" s="29">
        <f t="shared" si="1"/>
        <v>13</v>
      </c>
      <c r="AV38" s="29">
        <f t="shared" si="1"/>
        <v>13</v>
      </c>
      <c r="AW38" s="29">
        <f t="shared" si="1"/>
        <v>13</v>
      </c>
      <c r="AX38" s="29">
        <f t="shared" si="1"/>
        <v>13</v>
      </c>
      <c r="AY38" s="29">
        <f t="shared" si="1"/>
        <v>13</v>
      </c>
      <c r="AZ38" s="29">
        <f t="shared" si="1"/>
        <v>13</v>
      </c>
      <c r="BA38" s="29">
        <f t="shared" si="1"/>
        <v>13</v>
      </c>
      <c r="BB38" s="29">
        <f t="shared" si="1"/>
        <v>13</v>
      </c>
      <c r="BC38" s="29">
        <f t="shared" si="1"/>
        <v>13</v>
      </c>
      <c r="BD38" s="29">
        <f t="shared" si="1"/>
        <v>13</v>
      </c>
      <c r="BE38" s="29">
        <f t="shared" si="1"/>
        <v>13</v>
      </c>
      <c r="BF38" s="29">
        <f t="shared" si="1"/>
        <v>13</v>
      </c>
      <c r="BG38" s="29">
        <f t="shared" si="1"/>
        <v>13</v>
      </c>
      <c r="BH38" s="29">
        <f t="shared" si="1"/>
        <v>13</v>
      </c>
      <c r="BI38" s="29">
        <f t="shared" si="1"/>
        <v>13</v>
      </c>
      <c r="BJ38" s="29">
        <f t="shared" si="1"/>
        <v>13</v>
      </c>
      <c r="BK38" s="29">
        <f t="shared" si="1"/>
        <v>13</v>
      </c>
      <c r="BL38" s="29">
        <f t="shared" si="1"/>
        <v>13</v>
      </c>
      <c r="BM38" s="29">
        <f t="shared" si="1"/>
        <v>13</v>
      </c>
      <c r="BN38" s="29">
        <f t="shared" ref="BN38" si="2">SUM(BN12+BN14+BN16+BN18+BN20+BN22+BN24+BN26+BN28+BN30+BN32+BN34+BN36)</f>
        <v>13</v>
      </c>
      <c r="BO38" s="29">
        <f>SUM(BO12+BO14+BO16+BO18+BO20+BO22+BO24+BO26+BO28+BO30+BO32+BO34+BO36)</f>
        <v>13</v>
      </c>
      <c r="BP38" s="29">
        <f t="shared" ref="BP38:CR38" si="3">SUM(BP12+BP14+BP16+BP18+BP20+BP22+BP24+BP26+BP28+BP30+BP32+BP34+BP36)</f>
        <v>13</v>
      </c>
      <c r="BQ38" s="29">
        <f t="shared" si="3"/>
        <v>13</v>
      </c>
      <c r="BR38" s="29">
        <f t="shared" si="3"/>
        <v>13</v>
      </c>
      <c r="BS38" s="29">
        <f t="shared" si="3"/>
        <v>13</v>
      </c>
      <c r="BT38" s="29">
        <f t="shared" si="3"/>
        <v>13</v>
      </c>
      <c r="BU38" s="29">
        <f t="shared" si="3"/>
        <v>13</v>
      </c>
      <c r="BV38" s="29">
        <f t="shared" si="3"/>
        <v>13</v>
      </c>
      <c r="BW38" s="29">
        <f t="shared" si="3"/>
        <v>13</v>
      </c>
      <c r="BX38" s="29">
        <f t="shared" si="3"/>
        <v>13</v>
      </c>
      <c r="BY38" s="29">
        <f t="shared" si="3"/>
        <v>13</v>
      </c>
      <c r="BZ38" s="29">
        <f t="shared" si="3"/>
        <v>13</v>
      </c>
      <c r="CA38" s="29">
        <f t="shared" si="3"/>
        <v>13</v>
      </c>
      <c r="CB38" s="29">
        <f t="shared" si="3"/>
        <v>13</v>
      </c>
      <c r="CC38" s="29">
        <f t="shared" si="3"/>
        <v>13</v>
      </c>
      <c r="CD38" s="29">
        <f t="shared" si="3"/>
        <v>13</v>
      </c>
      <c r="CE38" s="29">
        <f t="shared" si="3"/>
        <v>13</v>
      </c>
      <c r="CF38" s="29">
        <f t="shared" si="3"/>
        <v>13</v>
      </c>
      <c r="CG38" s="29">
        <f t="shared" si="3"/>
        <v>13</v>
      </c>
      <c r="CH38" s="29">
        <f t="shared" si="3"/>
        <v>13</v>
      </c>
      <c r="CI38" s="29">
        <f t="shared" si="3"/>
        <v>13</v>
      </c>
      <c r="CJ38" s="29">
        <f t="shared" si="3"/>
        <v>13</v>
      </c>
      <c r="CK38" s="29">
        <f t="shared" si="3"/>
        <v>13</v>
      </c>
      <c r="CL38" s="29">
        <f t="shared" si="3"/>
        <v>13</v>
      </c>
      <c r="CM38" s="29">
        <f t="shared" si="3"/>
        <v>13</v>
      </c>
      <c r="CN38" s="29">
        <f t="shared" si="3"/>
        <v>13</v>
      </c>
      <c r="CO38" s="29">
        <f t="shared" si="3"/>
        <v>13</v>
      </c>
      <c r="CP38" s="29">
        <f t="shared" si="3"/>
        <v>13</v>
      </c>
      <c r="CQ38" s="29">
        <f t="shared" si="3"/>
        <v>13</v>
      </c>
      <c r="CR38" s="29">
        <f t="shared" si="3"/>
        <v>13</v>
      </c>
      <c r="CS38" s="29">
        <f>SUM(CS12+CS14+CS16+CS18+CS20+CS22+CS24+CS26+CS28+CS30+CS32+CS34+CS36)</f>
        <v>13</v>
      </c>
      <c r="CT38" s="29">
        <f t="shared" ref="CT38:DV38" si="4">SUM(CT12+CT14+CT16+CT18+CT20+CT22+CT24+CT26+CT28+CT30+CT32+CT34+CT36)</f>
        <v>13</v>
      </c>
      <c r="CU38" s="29">
        <f t="shared" si="4"/>
        <v>13</v>
      </c>
      <c r="CV38" s="29">
        <f t="shared" si="4"/>
        <v>13</v>
      </c>
      <c r="CW38" s="29">
        <f t="shared" si="4"/>
        <v>13</v>
      </c>
      <c r="CX38" s="29">
        <f t="shared" si="4"/>
        <v>13</v>
      </c>
      <c r="CY38" s="29">
        <f t="shared" si="4"/>
        <v>13</v>
      </c>
      <c r="CZ38" s="29">
        <f t="shared" si="4"/>
        <v>13</v>
      </c>
      <c r="DA38" s="29">
        <f t="shared" si="4"/>
        <v>13</v>
      </c>
      <c r="DB38" s="29">
        <f t="shared" si="4"/>
        <v>13</v>
      </c>
      <c r="DC38" s="29">
        <f t="shared" si="4"/>
        <v>13</v>
      </c>
      <c r="DD38" s="29">
        <f t="shared" si="4"/>
        <v>13</v>
      </c>
      <c r="DE38" s="29">
        <f t="shared" si="4"/>
        <v>13</v>
      </c>
      <c r="DF38" s="29">
        <f t="shared" si="4"/>
        <v>13</v>
      </c>
      <c r="DG38" s="29">
        <f t="shared" si="4"/>
        <v>13</v>
      </c>
      <c r="DH38" s="29">
        <f t="shared" si="4"/>
        <v>13</v>
      </c>
      <c r="DI38" s="29">
        <f t="shared" si="4"/>
        <v>13</v>
      </c>
      <c r="DJ38" s="29">
        <f t="shared" si="4"/>
        <v>13</v>
      </c>
      <c r="DK38" s="29">
        <f t="shared" si="4"/>
        <v>13</v>
      </c>
      <c r="DL38" s="29">
        <f t="shared" si="4"/>
        <v>13</v>
      </c>
      <c r="DM38" s="29">
        <f t="shared" si="4"/>
        <v>13</v>
      </c>
      <c r="DN38" s="29">
        <f t="shared" si="4"/>
        <v>13</v>
      </c>
      <c r="DO38" s="29">
        <f t="shared" si="4"/>
        <v>13</v>
      </c>
      <c r="DP38" s="29">
        <f t="shared" si="4"/>
        <v>13</v>
      </c>
      <c r="DQ38" s="29">
        <f t="shared" si="4"/>
        <v>13</v>
      </c>
      <c r="DR38" s="29">
        <f t="shared" si="4"/>
        <v>13</v>
      </c>
      <c r="DS38" s="29">
        <f t="shared" si="4"/>
        <v>13</v>
      </c>
      <c r="DT38" s="29">
        <f t="shared" si="4"/>
        <v>13</v>
      </c>
      <c r="DU38" s="29">
        <f t="shared" si="4"/>
        <v>13</v>
      </c>
      <c r="DV38" s="29">
        <f t="shared" si="4"/>
        <v>13</v>
      </c>
      <c r="DW38" s="29">
        <f>SUM(DW12+DW14+DW16+DW18+DW20+DW22+DW24+DW26+DW28+DW30+DW32+DW34+DW36)</f>
        <v>13</v>
      </c>
      <c r="DX38" s="29">
        <f t="shared" ref="DX38:EZ38" si="5">SUM(DX12+DX14+DX16+DX18+DX20+DX22+DX24+DX26+DX28+DX30+DX32+DX34+DX36)</f>
        <v>13</v>
      </c>
      <c r="DY38" s="29">
        <f t="shared" si="5"/>
        <v>13</v>
      </c>
      <c r="DZ38" s="29">
        <f t="shared" si="5"/>
        <v>13</v>
      </c>
      <c r="EA38" s="29">
        <f t="shared" si="5"/>
        <v>13</v>
      </c>
      <c r="EB38" s="29">
        <f t="shared" si="5"/>
        <v>13</v>
      </c>
      <c r="EC38" s="29">
        <f t="shared" si="5"/>
        <v>13</v>
      </c>
      <c r="ED38" s="29">
        <f t="shared" si="5"/>
        <v>13</v>
      </c>
      <c r="EE38" s="29">
        <f t="shared" si="5"/>
        <v>13</v>
      </c>
      <c r="EF38" s="29">
        <f t="shared" si="5"/>
        <v>13</v>
      </c>
      <c r="EG38" s="29">
        <f t="shared" si="5"/>
        <v>13</v>
      </c>
      <c r="EH38" s="29">
        <f t="shared" si="5"/>
        <v>13</v>
      </c>
      <c r="EI38" s="29">
        <f t="shared" si="5"/>
        <v>13</v>
      </c>
      <c r="EJ38" s="29">
        <f t="shared" si="5"/>
        <v>13</v>
      </c>
      <c r="EK38" s="29">
        <f t="shared" si="5"/>
        <v>13</v>
      </c>
      <c r="EL38" s="29">
        <f t="shared" si="5"/>
        <v>13</v>
      </c>
      <c r="EM38" s="29">
        <f t="shared" si="5"/>
        <v>13</v>
      </c>
      <c r="EN38" s="29">
        <f t="shared" si="5"/>
        <v>13</v>
      </c>
      <c r="EO38" s="29">
        <f t="shared" si="5"/>
        <v>13</v>
      </c>
      <c r="EP38" s="29">
        <f t="shared" si="5"/>
        <v>13</v>
      </c>
      <c r="EQ38" s="29">
        <f t="shared" si="5"/>
        <v>13</v>
      </c>
      <c r="ER38" s="29">
        <f t="shared" si="5"/>
        <v>13</v>
      </c>
      <c r="ES38" s="29">
        <f t="shared" si="5"/>
        <v>13</v>
      </c>
      <c r="ET38" s="29">
        <f t="shared" si="5"/>
        <v>13</v>
      </c>
      <c r="EU38" s="29">
        <f t="shared" si="5"/>
        <v>13</v>
      </c>
      <c r="EV38" s="29">
        <f t="shared" si="5"/>
        <v>13</v>
      </c>
      <c r="EW38" s="29">
        <f t="shared" si="5"/>
        <v>13</v>
      </c>
      <c r="EX38" s="29">
        <f t="shared" si="5"/>
        <v>13</v>
      </c>
      <c r="EY38" s="29">
        <f t="shared" si="5"/>
        <v>13</v>
      </c>
      <c r="EZ38" s="29">
        <f t="shared" si="5"/>
        <v>13</v>
      </c>
      <c r="FA38" s="29">
        <f>SUM(FA12+FA14+FA16+FA18+FA20+FA22+FA24+FA26+FA28+FA30+FA32+FA34+FA36)</f>
        <v>13</v>
      </c>
      <c r="FB38" s="29">
        <f t="shared" ref="FB38:GD38" si="6">SUM(FB12+FB14+FB16+FB18+FB20+FB22+FB24+FB26+FB28+FB30+FB32+FB34+FB36)</f>
        <v>13</v>
      </c>
      <c r="FC38" s="29">
        <f t="shared" si="6"/>
        <v>13</v>
      </c>
      <c r="FD38" s="29">
        <f t="shared" si="6"/>
        <v>13</v>
      </c>
      <c r="FE38" s="29">
        <f t="shared" si="6"/>
        <v>13</v>
      </c>
      <c r="FF38" s="29">
        <f t="shared" si="6"/>
        <v>13</v>
      </c>
      <c r="FG38" s="29">
        <f t="shared" si="6"/>
        <v>13</v>
      </c>
      <c r="FH38" s="29">
        <f t="shared" si="6"/>
        <v>13</v>
      </c>
      <c r="FI38" s="29">
        <f t="shared" si="6"/>
        <v>13</v>
      </c>
      <c r="FJ38" s="29">
        <f t="shared" si="6"/>
        <v>13</v>
      </c>
      <c r="FK38" s="29">
        <f t="shared" si="6"/>
        <v>13</v>
      </c>
      <c r="FL38" s="29">
        <f t="shared" si="6"/>
        <v>13</v>
      </c>
      <c r="FM38" s="29">
        <f t="shared" si="6"/>
        <v>13</v>
      </c>
      <c r="FN38" s="29">
        <f t="shared" si="6"/>
        <v>13</v>
      </c>
      <c r="FO38" s="29">
        <f t="shared" si="6"/>
        <v>13</v>
      </c>
      <c r="FP38" s="29">
        <f t="shared" si="6"/>
        <v>13</v>
      </c>
      <c r="FQ38" s="29">
        <f t="shared" si="6"/>
        <v>13</v>
      </c>
      <c r="FR38" s="29">
        <f t="shared" si="6"/>
        <v>13</v>
      </c>
      <c r="FS38" s="29">
        <f t="shared" si="6"/>
        <v>13</v>
      </c>
      <c r="FT38" s="29">
        <f t="shared" si="6"/>
        <v>13</v>
      </c>
      <c r="FU38" s="29">
        <f t="shared" si="6"/>
        <v>13</v>
      </c>
      <c r="FV38" s="29">
        <f t="shared" si="6"/>
        <v>13</v>
      </c>
      <c r="FW38" s="29">
        <f t="shared" si="6"/>
        <v>13</v>
      </c>
      <c r="FX38" s="29">
        <f t="shared" si="6"/>
        <v>13</v>
      </c>
      <c r="FY38" s="29">
        <f t="shared" si="6"/>
        <v>13</v>
      </c>
      <c r="FZ38" s="29">
        <f t="shared" si="6"/>
        <v>13</v>
      </c>
      <c r="GA38" s="29">
        <f t="shared" si="6"/>
        <v>13</v>
      </c>
      <c r="GB38" s="29">
        <f t="shared" si="6"/>
        <v>13</v>
      </c>
      <c r="GC38" s="29">
        <f t="shared" si="6"/>
        <v>13</v>
      </c>
      <c r="GD38" s="29">
        <f t="shared" si="6"/>
        <v>13</v>
      </c>
      <c r="GE38" s="29">
        <f>SUM(GE12+GE14+GE16+GE18+GE20+GE22+GE24+GE26+GE28+GE30+GE32+GE34+GE36)</f>
        <v>13</v>
      </c>
      <c r="GF38" s="29">
        <f t="shared" ref="GF38:HH38" si="7">SUM(GF12+GF14+GF16+GF18+GF20+GF22+GF24+GF26+GF28+GF30+GF32+GF34+GF36)</f>
        <v>13</v>
      </c>
      <c r="GG38" s="29">
        <f t="shared" si="7"/>
        <v>13</v>
      </c>
      <c r="GH38" s="29">
        <f t="shared" si="7"/>
        <v>13</v>
      </c>
      <c r="GI38" s="29">
        <f t="shared" si="7"/>
        <v>13</v>
      </c>
      <c r="GJ38" s="29">
        <f t="shared" si="7"/>
        <v>13</v>
      </c>
      <c r="GK38" s="29">
        <f t="shared" si="7"/>
        <v>13</v>
      </c>
      <c r="GL38" s="29">
        <f t="shared" si="7"/>
        <v>13</v>
      </c>
      <c r="GM38" s="29">
        <f t="shared" si="7"/>
        <v>13</v>
      </c>
      <c r="GN38" s="29">
        <f t="shared" si="7"/>
        <v>13</v>
      </c>
      <c r="GO38" s="29">
        <f t="shared" si="7"/>
        <v>13</v>
      </c>
      <c r="GP38" s="29">
        <f t="shared" si="7"/>
        <v>13</v>
      </c>
      <c r="GQ38" s="29">
        <f t="shared" si="7"/>
        <v>13</v>
      </c>
      <c r="GR38" s="29">
        <f t="shared" si="7"/>
        <v>13</v>
      </c>
      <c r="GS38" s="29">
        <f t="shared" si="7"/>
        <v>13</v>
      </c>
      <c r="GT38" s="29">
        <f t="shared" si="7"/>
        <v>13</v>
      </c>
      <c r="GU38" s="29">
        <f t="shared" si="7"/>
        <v>13</v>
      </c>
      <c r="GV38" s="29">
        <f t="shared" si="7"/>
        <v>13</v>
      </c>
      <c r="GW38" s="29">
        <f t="shared" si="7"/>
        <v>13</v>
      </c>
      <c r="GX38" s="29">
        <f t="shared" si="7"/>
        <v>13</v>
      </c>
      <c r="GY38" s="29">
        <f t="shared" si="7"/>
        <v>13</v>
      </c>
      <c r="GZ38" s="29">
        <f t="shared" si="7"/>
        <v>13</v>
      </c>
      <c r="HA38" s="29">
        <f t="shared" si="7"/>
        <v>13</v>
      </c>
      <c r="HB38" s="29">
        <f t="shared" si="7"/>
        <v>13</v>
      </c>
      <c r="HC38" s="29">
        <f t="shared" si="7"/>
        <v>13</v>
      </c>
      <c r="HD38" s="29">
        <f t="shared" si="7"/>
        <v>13</v>
      </c>
      <c r="HE38" s="29">
        <f t="shared" si="7"/>
        <v>13</v>
      </c>
      <c r="HF38" s="29">
        <f t="shared" si="7"/>
        <v>13</v>
      </c>
      <c r="HG38" s="29">
        <f t="shared" si="7"/>
        <v>13</v>
      </c>
      <c r="HH38" s="29">
        <f t="shared" si="7"/>
        <v>13</v>
      </c>
    </row>
    <row r="39" spans="1:216" s="3" customFormat="1" ht="23.25" customHeight="1" x14ac:dyDescent="0.25">
      <c r="A39" s="100" t="s">
        <v>212</v>
      </c>
      <c r="B39" s="100"/>
      <c r="C39" s="100"/>
      <c r="D39" s="100"/>
      <c r="E39" s="27" t="s">
        <v>9</v>
      </c>
      <c r="F39" s="29">
        <f>SUM(F13+F15+F17+F19+F21+F23+F25+F27+F29+F31+F33+F35+F37)</f>
        <v>0</v>
      </c>
      <c r="G39" s="29">
        <f t="shared" ref="G39:AI39" si="8">SUM(G13+G15+G17+G19+G21+G23+G25+G27+G29+G31+G33+G35+G37)</f>
        <v>0</v>
      </c>
      <c r="H39" s="29">
        <f t="shared" si="8"/>
        <v>0</v>
      </c>
      <c r="I39" s="29">
        <f t="shared" si="8"/>
        <v>0</v>
      </c>
      <c r="J39" s="29">
        <f t="shared" si="8"/>
        <v>0</v>
      </c>
      <c r="K39" s="29">
        <f t="shared" si="8"/>
        <v>0</v>
      </c>
      <c r="L39" s="29">
        <f t="shared" si="8"/>
        <v>0</v>
      </c>
      <c r="M39" s="29">
        <f t="shared" si="8"/>
        <v>0</v>
      </c>
      <c r="N39" s="29">
        <f t="shared" si="8"/>
        <v>0</v>
      </c>
      <c r="O39" s="29">
        <f t="shared" si="8"/>
        <v>0</v>
      </c>
      <c r="P39" s="29">
        <f t="shared" si="8"/>
        <v>0</v>
      </c>
      <c r="Q39" s="29">
        <f t="shared" si="8"/>
        <v>0</v>
      </c>
      <c r="R39" s="29">
        <f t="shared" si="8"/>
        <v>0</v>
      </c>
      <c r="S39" s="29">
        <f t="shared" si="8"/>
        <v>0</v>
      </c>
      <c r="T39" s="29">
        <f t="shared" si="8"/>
        <v>0</v>
      </c>
      <c r="U39" s="29">
        <f t="shared" si="8"/>
        <v>0</v>
      </c>
      <c r="V39" s="29">
        <f t="shared" si="8"/>
        <v>0</v>
      </c>
      <c r="W39" s="29">
        <f t="shared" si="8"/>
        <v>0</v>
      </c>
      <c r="X39" s="29">
        <f t="shared" si="8"/>
        <v>0</v>
      </c>
      <c r="Y39" s="29">
        <f t="shared" si="8"/>
        <v>0</v>
      </c>
      <c r="Z39" s="29">
        <f t="shared" si="8"/>
        <v>0</v>
      </c>
      <c r="AA39" s="29">
        <f t="shared" si="8"/>
        <v>0</v>
      </c>
      <c r="AB39" s="29">
        <f t="shared" si="8"/>
        <v>0</v>
      </c>
      <c r="AC39" s="29">
        <f t="shared" si="8"/>
        <v>0</v>
      </c>
      <c r="AD39" s="29">
        <f t="shared" si="8"/>
        <v>0</v>
      </c>
      <c r="AE39" s="29">
        <f t="shared" si="8"/>
        <v>0</v>
      </c>
      <c r="AF39" s="29">
        <f t="shared" si="8"/>
        <v>0</v>
      </c>
      <c r="AG39" s="29">
        <f t="shared" si="8"/>
        <v>0</v>
      </c>
      <c r="AH39" s="29">
        <f t="shared" si="8"/>
        <v>0</v>
      </c>
      <c r="AI39" s="29">
        <f t="shared" si="8"/>
        <v>0</v>
      </c>
      <c r="AJ39" s="29">
        <f>SUM(AJ13+AJ15+AJ17+AJ19+AJ21+AJ23+AJ25+AJ27+AJ29+AJ31+AJ33+AJ35+AJ37)</f>
        <v>0</v>
      </c>
      <c r="AK39" s="29">
        <f t="shared" ref="AK39:BM39" si="9">SUM(AK13+AK15+AK17+AK19+AK21+AK23+AK25+AK27+AK29+AK31+AK33+AK35+AK37)</f>
        <v>0</v>
      </c>
      <c r="AL39" s="29">
        <f t="shared" si="9"/>
        <v>0</v>
      </c>
      <c r="AM39" s="29">
        <f t="shared" si="9"/>
        <v>0</v>
      </c>
      <c r="AN39" s="29">
        <f t="shared" si="9"/>
        <v>0</v>
      </c>
      <c r="AO39" s="29">
        <f t="shared" si="9"/>
        <v>0</v>
      </c>
      <c r="AP39" s="29">
        <f t="shared" si="9"/>
        <v>0</v>
      </c>
      <c r="AQ39" s="29">
        <f t="shared" si="9"/>
        <v>0</v>
      </c>
      <c r="AR39" s="29">
        <f t="shared" si="9"/>
        <v>0</v>
      </c>
      <c r="AS39" s="29">
        <f t="shared" si="9"/>
        <v>0</v>
      </c>
      <c r="AT39" s="29">
        <f t="shared" si="9"/>
        <v>0</v>
      </c>
      <c r="AU39" s="29">
        <f t="shared" si="9"/>
        <v>0</v>
      </c>
      <c r="AV39" s="29">
        <f t="shared" si="9"/>
        <v>0</v>
      </c>
      <c r="AW39" s="29">
        <f t="shared" si="9"/>
        <v>0</v>
      </c>
      <c r="AX39" s="29">
        <f t="shared" si="9"/>
        <v>0</v>
      </c>
      <c r="AY39" s="29">
        <f t="shared" si="9"/>
        <v>0</v>
      </c>
      <c r="AZ39" s="29">
        <f t="shared" si="9"/>
        <v>0</v>
      </c>
      <c r="BA39" s="29">
        <f t="shared" si="9"/>
        <v>0</v>
      </c>
      <c r="BB39" s="29">
        <f t="shared" si="9"/>
        <v>0</v>
      </c>
      <c r="BC39" s="29">
        <f t="shared" si="9"/>
        <v>0</v>
      </c>
      <c r="BD39" s="29">
        <f t="shared" si="9"/>
        <v>0</v>
      </c>
      <c r="BE39" s="29">
        <f t="shared" si="9"/>
        <v>0</v>
      </c>
      <c r="BF39" s="29">
        <f t="shared" si="9"/>
        <v>0</v>
      </c>
      <c r="BG39" s="29">
        <f t="shared" si="9"/>
        <v>0</v>
      </c>
      <c r="BH39" s="29">
        <f t="shared" si="9"/>
        <v>0</v>
      </c>
      <c r="BI39" s="29">
        <f t="shared" si="9"/>
        <v>0</v>
      </c>
      <c r="BJ39" s="29">
        <f t="shared" si="9"/>
        <v>0</v>
      </c>
      <c r="BK39" s="29">
        <f t="shared" si="9"/>
        <v>0</v>
      </c>
      <c r="BL39" s="29">
        <f t="shared" si="9"/>
        <v>0</v>
      </c>
      <c r="BM39" s="29">
        <f t="shared" si="9"/>
        <v>0</v>
      </c>
      <c r="BN39" s="29">
        <f t="shared" ref="BN39" si="10">SUM(BN13+BN15+BN17+BN19+BN21+BN23+BN25+BN27+BN29+BN31+BN33+BN35+BN37)</f>
        <v>0</v>
      </c>
      <c r="BO39" s="29">
        <f>SUM(BO13+BO15+BO17+BO19+BO21+BO23+BO25+BO27+BO29+BO31+BO33+BO35+BO37)</f>
        <v>0</v>
      </c>
      <c r="BP39" s="29">
        <f t="shared" ref="BP39:CR39" si="11">SUM(BP13+BP15+BP17+BP19+BP21+BP23+BP25+BP27+BP29+BP31+BP33+BP35+BP37)</f>
        <v>0</v>
      </c>
      <c r="BQ39" s="29">
        <f t="shared" si="11"/>
        <v>0</v>
      </c>
      <c r="BR39" s="29">
        <f t="shared" si="11"/>
        <v>0</v>
      </c>
      <c r="BS39" s="29">
        <f t="shared" si="11"/>
        <v>0</v>
      </c>
      <c r="BT39" s="29">
        <f t="shared" si="11"/>
        <v>0</v>
      </c>
      <c r="BU39" s="29">
        <f t="shared" si="11"/>
        <v>0</v>
      </c>
      <c r="BV39" s="29">
        <f t="shared" si="11"/>
        <v>0</v>
      </c>
      <c r="BW39" s="29">
        <f t="shared" si="11"/>
        <v>0</v>
      </c>
      <c r="BX39" s="29">
        <f t="shared" si="11"/>
        <v>0</v>
      </c>
      <c r="BY39" s="29">
        <f t="shared" si="11"/>
        <v>0</v>
      </c>
      <c r="BZ39" s="29">
        <f t="shared" si="11"/>
        <v>0</v>
      </c>
      <c r="CA39" s="29">
        <f t="shared" si="11"/>
        <v>0</v>
      </c>
      <c r="CB39" s="29">
        <f t="shared" si="11"/>
        <v>0</v>
      </c>
      <c r="CC39" s="29">
        <f t="shared" si="11"/>
        <v>0</v>
      </c>
      <c r="CD39" s="29">
        <f t="shared" si="11"/>
        <v>0</v>
      </c>
      <c r="CE39" s="29">
        <f t="shared" si="11"/>
        <v>0</v>
      </c>
      <c r="CF39" s="29">
        <f t="shared" si="11"/>
        <v>0</v>
      </c>
      <c r="CG39" s="29">
        <f t="shared" si="11"/>
        <v>0</v>
      </c>
      <c r="CH39" s="29">
        <f t="shared" si="11"/>
        <v>0</v>
      </c>
      <c r="CI39" s="29">
        <f t="shared" si="11"/>
        <v>0</v>
      </c>
      <c r="CJ39" s="29">
        <f t="shared" si="11"/>
        <v>0</v>
      </c>
      <c r="CK39" s="29">
        <f t="shared" si="11"/>
        <v>0</v>
      </c>
      <c r="CL39" s="29">
        <f t="shared" si="11"/>
        <v>0</v>
      </c>
      <c r="CM39" s="29">
        <f t="shared" si="11"/>
        <v>0</v>
      </c>
      <c r="CN39" s="29">
        <f t="shared" si="11"/>
        <v>0</v>
      </c>
      <c r="CO39" s="29">
        <f t="shared" si="11"/>
        <v>0</v>
      </c>
      <c r="CP39" s="29">
        <f t="shared" si="11"/>
        <v>0</v>
      </c>
      <c r="CQ39" s="29">
        <f t="shared" si="11"/>
        <v>0</v>
      </c>
      <c r="CR39" s="29">
        <f t="shared" si="11"/>
        <v>0</v>
      </c>
      <c r="CS39" s="29">
        <f>SUM(CS13+CS15+CS17+CS19+CS21+CS23+CS25+CS27+CS29+CS31+CS33+CS35+CS37)</f>
        <v>0</v>
      </c>
      <c r="CT39" s="29">
        <f t="shared" ref="CT39:DV39" si="12">SUM(CT13+CT15+CT17+CT19+CT21+CT23+CT25+CT27+CT29+CT31+CT33+CT35+CT37)</f>
        <v>0</v>
      </c>
      <c r="CU39" s="29">
        <f t="shared" si="12"/>
        <v>0</v>
      </c>
      <c r="CV39" s="29">
        <f t="shared" si="12"/>
        <v>0</v>
      </c>
      <c r="CW39" s="29">
        <f t="shared" si="12"/>
        <v>0</v>
      </c>
      <c r="CX39" s="29">
        <f t="shared" si="12"/>
        <v>0</v>
      </c>
      <c r="CY39" s="29">
        <f t="shared" si="12"/>
        <v>0</v>
      </c>
      <c r="CZ39" s="29">
        <f t="shared" si="12"/>
        <v>0</v>
      </c>
      <c r="DA39" s="29">
        <f t="shared" si="12"/>
        <v>0</v>
      </c>
      <c r="DB39" s="29">
        <f t="shared" si="12"/>
        <v>0</v>
      </c>
      <c r="DC39" s="29">
        <f t="shared" si="12"/>
        <v>0</v>
      </c>
      <c r="DD39" s="29">
        <f t="shared" si="12"/>
        <v>0</v>
      </c>
      <c r="DE39" s="29">
        <f t="shared" si="12"/>
        <v>0</v>
      </c>
      <c r="DF39" s="29">
        <f t="shared" si="12"/>
        <v>0</v>
      </c>
      <c r="DG39" s="29">
        <f t="shared" si="12"/>
        <v>0</v>
      </c>
      <c r="DH39" s="29">
        <f t="shared" si="12"/>
        <v>0</v>
      </c>
      <c r="DI39" s="29">
        <f t="shared" si="12"/>
        <v>0</v>
      </c>
      <c r="DJ39" s="29">
        <f t="shared" si="12"/>
        <v>0</v>
      </c>
      <c r="DK39" s="29">
        <f t="shared" si="12"/>
        <v>0</v>
      </c>
      <c r="DL39" s="29">
        <f t="shared" si="12"/>
        <v>0</v>
      </c>
      <c r="DM39" s="29">
        <f t="shared" si="12"/>
        <v>0</v>
      </c>
      <c r="DN39" s="29">
        <f t="shared" si="12"/>
        <v>0</v>
      </c>
      <c r="DO39" s="29">
        <f t="shared" si="12"/>
        <v>0</v>
      </c>
      <c r="DP39" s="29">
        <f t="shared" si="12"/>
        <v>0</v>
      </c>
      <c r="DQ39" s="29">
        <f t="shared" si="12"/>
        <v>0</v>
      </c>
      <c r="DR39" s="29">
        <f t="shared" si="12"/>
        <v>0</v>
      </c>
      <c r="DS39" s="29">
        <f t="shared" si="12"/>
        <v>0</v>
      </c>
      <c r="DT39" s="29">
        <f t="shared" si="12"/>
        <v>0</v>
      </c>
      <c r="DU39" s="29">
        <f t="shared" si="12"/>
        <v>0</v>
      </c>
      <c r="DV39" s="29">
        <f t="shared" si="12"/>
        <v>0</v>
      </c>
      <c r="DW39" s="29">
        <f>SUM(DW13+DW15+DW17+DW19+DW21+DW23+DW25+DW27+DW29+DW31+DW33+DW35+DW37)</f>
        <v>0</v>
      </c>
      <c r="DX39" s="29">
        <f t="shared" ref="DX39:EZ39" si="13">SUM(DX13+DX15+DX17+DX19+DX21+DX23+DX25+DX27+DX29+DX31+DX33+DX35+DX37)</f>
        <v>0</v>
      </c>
      <c r="DY39" s="29">
        <f t="shared" si="13"/>
        <v>0</v>
      </c>
      <c r="DZ39" s="29">
        <f t="shared" si="13"/>
        <v>0</v>
      </c>
      <c r="EA39" s="29">
        <f t="shared" si="13"/>
        <v>0</v>
      </c>
      <c r="EB39" s="29">
        <f t="shared" si="13"/>
        <v>0</v>
      </c>
      <c r="EC39" s="29">
        <f t="shared" si="13"/>
        <v>0</v>
      </c>
      <c r="ED39" s="29">
        <f t="shared" si="13"/>
        <v>0</v>
      </c>
      <c r="EE39" s="29">
        <f t="shared" si="13"/>
        <v>0</v>
      </c>
      <c r="EF39" s="29">
        <f t="shared" si="13"/>
        <v>0</v>
      </c>
      <c r="EG39" s="29">
        <f t="shared" si="13"/>
        <v>0</v>
      </c>
      <c r="EH39" s="29">
        <f t="shared" si="13"/>
        <v>0</v>
      </c>
      <c r="EI39" s="29">
        <f t="shared" si="13"/>
        <v>0</v>
      </c>
      <c r="EJ39" s="29">
        <f t="shared" si="13"/>
        <v>0</v>
      </c>
      <c r="EK39" s="29">
        <f t="shared" si="13"/>
        <v>0</v>
      </c>
      <c r="EL39" s="29">
        <f t="shared" si="13"/>
        <v>0</v>
      </c>
      <c r="EM39" s="29">
        <f t="shared" si="13"/>
        <v>0</v>
      </c>
      <c r="EN39" s="29">
        <f t="shared" si="13"/>
        <v>0</v>
      </c>
      <c r="EO39" s="29">
        <f t="shared" si="13"/>
        <v>0</v>
      </c>
      <c r="EP39" s="29">
        <f t="shared" si="13"/>
        <v>0</v>
      </c>
      <c r="EQ39" s="29">
        <f t="shared" si="13"/>
        <v>0</v>
      </c>
      <c r="ER39" s="29">
        <f t="shared" si="13"/>
        <v>0</v>
      </c>
      <c r="ES39" s="29">
        <f t="shared" si="13"/>
        <v>0</v>
      </c>
      <c r="ET39" s="29">
        <f t="shared" si="13"/>
        <v>0</v>
      </c>
      <c r="EU39" s="29">
        <f t="shared" si="13"/>
        <v>0</v>
      </c>
      <c r="EV39" s="29">
        <f t="shared" si="13"/>
        <v>0</v>
      </c>
      <c r="EW39" s="29">
        <f t="shared" si="13"/>
        <v>0</v>
      </c>
      <c r="EX39" s="29">
        <f t="shared" si="13"/>
        <v>0</v>
      </c>
      <c r="EY39" s="29">
        <f t="shared" si="13"/>
        <v>0</v>
      </c>
      <c r="EZ39" s="29">
        <f t="shared" si="13"/>
        <v>0</v>
      </c>
      <c r="FA39" s="29">
        <f>SUM(FA13+FA15+FA17+FA19+FA21+FA23+FA25+FA27+FA29+FA31+FA33+FA35+FA37)</f>
        <v>0</v>
      </c>
      <c r="FB39" s="29">
        <f t="shared" ref="FB39:GD39" si="14">SUM(FB13+FB15+FB17+FB19+FB21+FB23+FB25+FB27+FB29+FB31+FB33+FB35+FB37)</f>
        <v>0</v>
      </c>
      <c r="FC39" s="29">
        <f t="shared" si="14"/>
        <v>0</v>
      </c>
      <c r="FD39" s="29">
        <f t="shared" si="14"/>
        <v>0</v>
      </c>
      <c r="FE39" s="29">
        <f t="shared" si="14"/>
        <v>0</v>
      </c>
      <c r="FF39" s="29">
        <f t="shared" si="14"/>
        <v>0</v>
      </c>
      <c r="FG39" s="29">
        <f t="shared" si="14"/>
        <v>0</v>
      </c>
      <c r="FH39" s="29">
        <f t="shared" si="14"/>
        <v>0</v>
      </c>
      <c r="FI39" s="29">
        <f t="shared" si="14"/>
        <v>0</v>
      </c>
      <c r="FJ39" s="29">
        <f t="shared" si="14"/>
        <v>0</v>
      </c>
      <c r="FK39" s="29">
        <f t="shared" si="14"/>
        <v>0</v>
      </c>
      <c r="FL39" s="29">
        <f t="shared" si="14"/>
        <v>0</v>
      </c>
      <c r="FM39" s="29">
        <f t="shared" si="14"/>
        <v>0</v>
      </c>
      <c r="FN39" s="29">
        <f t="shared" si="14"/>
        <v>0</v>
      </c>
      <c r="FO39" s="29">
        <f t="shared" si="14"/>
        <v>0</v>
      </c>
      <c r="FP39" s="29">
        <f t="shared" si="14"/>
        <v>0</v>
      </c>
      <c r="FQ39" s="29">
        <f t="shared" si="14"/>
        <v>0</v>
      </c>
      <c r="FR39" s="29">
        <f t="shared" si="14"/>
        <v>0</v>
      </c>
      <c r="FS39" s="29">
        <f t="shared" si="14"/>
        <v>0</v>
      </c>
      <c r="FT39" s="29">
        <f t="shared" si="14"/>
        <v>0</v>
      </c>
      <c r="FU39" s="29">
        <f t="shared" si="14"/>
        <v>0</v>
      </c>
      <c r="FV39" s="29">
        <f t="shared" si="14"/>
        <v>0</v>
      </c>
      <c r="FW39" s="29">
        <f t="shared" si="14"/>
        <v>0</v>
      </c>
      <c r="FX39" s="29">
        <f t="shared" si="14"/>
        <v>0</v>
      </c>
      <c r="FY39" s="29">
        <f t="shared" si="14"/>
        <v>0</v>
      </c>
      <c r="FZ39" s="29">
        <f t="shared" si="14"/>
        <v>0</v>
      </c>
      <c r="GA39" s="29">
        <f t="shared" si="14"/>
        <v>0</v>
      </c>
      <c r="GB39" s="29">
        <f t="shared" si="14"/>
        <v>0</v>
      </c>
      <c r="GC39" s="29">
        <f t="shared" si="14"/>
        <v>0</v>
      </c>
      <c r="GD39" s="29">
        <f t="shared" si="14"/>
        <v>0</v>
      </c>
      <c r="GE39" s="29">
        <f>SUM(GE13+GE15+GE17+GE19+GE21+GE23+GE25+GE27+GE29+GE31+GE33+GE35+GE37)</f>
        <v>0</v>
      </c>
      <c r="GF39" s="29">
        <f t="shared" ref="GF39:HH39" si="15">SUM(GF13+GF15+GF17+GF19+GF21+GF23+GF25+GF27+GF29+GF31+GF33+GF35+GF37)</f>
        <v>0</v>
      </c>
      <c r="GG39" s="29">
        <f t="shared" si="15"/>
        <v>0</v>
      </c>
      <c r="GH39" s="29">
        <f t="shared" si="15"/>
        <v>0</v>
      </c>
      <c r="GI39" s="29">
        <f t="shared" si="15"/>
        <v>0</v>
      </c>
      <c r="GJ39" s="29">
        <f t="shared" si="15"/>
        <v>0</v>
      </c>
      <c r="GK39" s="29">
        <f t="shared" si="15"/>
        <v>0</v>
      </c>
      <c r="GL39" s="29">
        <f t="shared" si="15"/>
        <v>0</v>
      </c>
      <c r="GM39" s="29">
        <f t="shared" si="15"/>
        <v>0</v>
      </c>
      <c r="GN39" s="29">
        <f t="shared" si="15"/>
        <v>0</v>
      </c>
      <c r="GO39" s="29">
        <f t="shared" si="15"/>
        <v>0</v>
      </c>
      <c r="GP39" s="29">
        <f t="shared" si="15"/>
        <v>0</v>
      </c>
      <c r="GQ39" s="29">
        <f t="shared" si="15"/>
        <v>0</v>
      </c>
      <c r="GR39" s="29">
        <f t="shared" si="15"/>
        <v>0</v>
      </c>
      <c r="GS39" s="29">
        <f t="shared" si="15"/>
        <v>0</v>
      </c>
      <c r="GT39" s="29">
        <f t="shared" si="15"/>
        <v>0</v>
      </c>
      <c r="GU39" s="29">
        <f t="shared" si="15"/>
        <v>0</v>
      </c>
      <c r="GV39" s="29">
        <f t="shared" si="15"/>
        <v>0</v>
      </c>
      <c r="GW39" s="29">
        <f t="shared" si="15"/>
        <v>0</v>
      </c>
      <c r="GX39" s="29">
        <f t="shared" si="15"/>
        <v>0</v>
      </c>
      <c r="GY39" s="29">
        <f t="shared" si="15"/>
        <v>0</v>
      </c>
      <c r="GZ39" s="29">
        <f t="shared" si="15"/>
        <v>0</v>
      </c>
      <c r="HA39" s="29">
        <f t="shared" si="15"/>
        <v>0</v>
      </c>
      <c r="HB39" s="29">
        <f t="shared" si="15"/>
        <v>0</v>
      </c>
      <c r="HC39" s="29">
        <f t="shared" si="15"/>
        <v>0</v>
      </c>
      <c r="HD39" s="29">
        <f t="shared" si="15"/>
        <v>0</v>
      </c>
      <c r="HE39" s="29">
        <f t="shared" si="15"/>
        <v>0</v>
      </c>
      <c r="HF39" s="29">
        <f t="shared" si="15"/>
        <v>0</v>
      </c>
      <c r="HG39" s="29">
        <f t="shared" si="15"/>
        <v>0</v>
      </c>
      <c r="HH39" s="29">
        <f t="shared" si="15"/>
        <v>0</v>
      </c>
    </row>
    <row r="40" spans="1:216" s="3" customFormat="1" ht="27" customHeight="1" x14ac:dyDescent="0.25">
      <c r="A40" s="100" t="s">
        <v>211</v>
      </c>
      <c r="B40" s="100"/>
      <c r="C40" s="100"/>
      <c r="D40" s="100"/>
      <c r="E40" s="29" t="s">
        <v>8</v>
      </c>
      <c r="F40" s="79" t="s">
        <v>104</v>
      </c>
      <c r="G40" s="79"/>
      <c r="H40" s="80">
        <f>SUM(F38:I38)</f>
        <v>52</v>
      </c>
      <c r="I40" s="81"/>
      <c r="J40" s="79" t="s">
        <v>104</v>
      </c>
      <c r="K40" s="79"/>
      <c r="L40" s="80">
        <f>SUM(J38:M38)</f>
        <v>52</v>
      </c>
      <c r="M40" s="81"/>
      <c r="N40" s="79" t="s">
        <v>104</v>
      </c>
      <c r="O40" s="79"/>
      <c r="P40" s="80">
        <f>SUM(N38:Q38)</f>
        <v>52</v>
      </c>
      <c r="Q40" s="81"/>
      <c r="R40" s="79" t="s">
        <v>104</v>
      </c>
      <c r="S40" s="79"/>
      <c r="T40" s="80">
        <f>SUM(R38:U38)</f>
        <v>52</v>
      </c>
      <c r="U40" s="81"/>
      <c r="V40" s="79" t="s">
        <v>104</v>
      </c>
      <c r="W40" s="79"/>
      <c r="X40" s="80">
        <f>SUM(V38:Y38)</f>
        <v>52</v>
      </c>
      <c r="Y40" s="81"/>
      <c r="Z40" s="104" t="s">
        <v>104</v>
      </c>
      <c r="AA40" s="105"/>
      <c r="AB40" s="80">
        <f>SUM(Z38:AC38)</f>
        <v>52</v>
      </c>
      <c r="AC40" s="81"/>
      <c r="AD40" s="79" t="s">
        <v>104</v>
      </c>
      <c r="AE40" s="79"/>
      <c r="AF40" s="80">
        <f>SUM(AD38:AH38)</f>
        <v>65</v>
      </c>
      <c r="AG40" s="102"/>
      <c r="AH40" s="81"/>
      <c r="AI40" s="79" t="s">
        <v>104</v>
      </c>
      <c r="AJ40" s="79"/>
      <c r="AK40" s="80">
        <f>SUM(AI38:AM38)</f>
        <v>65</v>
      </c>
      <c r="AL40" s="81"/>
      <c r="AM40" s="79" t="s">
        <v>104</v>
      </c>
      <c r="AN40" s="79"/>
      <c r="AO40" s="80">
        <f>SUM(AN38:AQ38)</f>
        <v>52</v>
      </c>
      <c r="AP40" s="81"/>
      <c r="AQ40" s="79" t="s">
        <v>104</v>
      </c>
      <c r="AR40" s="79"/>
      <c r="AS40" s="80">
        <f>SUM(AR38:AU38)</f>
        <v>52</v>
      </c>
      <c r="AT40" s="81"/>
      <c r="AU40" s="79" t="s">
        <v>104</v>
      </c>
      <c r="AV40" s="79"/>
      <c r="AW40" s="80">
        <f>SUM(AV38:AY38)</f>
        <v>52</v>
      </c>
      <c r="AX40" s="81"/>
      <c r="AY40" s="79" t="s">
        <v>104</v>
      </c>
      <c r="AZ40" s="79"/>
      <c r="BA40" s="80">
        <f>SUM(AZ38:BC38)</f>
        <v>52</v>
      </c>
      <c r="BB40" s="81"/>
      <c r="BC40" s="104" t="s">
        <v>104</v>
      </c>
      <c r="BD40" s="105"/>
      <c r="BE40" s="80">
        <f>SUM(BD38:BG38)</f>
        <v>52</v>
      </c>
      <c r="BF40" s="81"/>
      <c r="BG40" s="79" t="s">
        <v>104</v>
      </c>
      <c r="BH40" s="79"/>
      <c r="BI40" s="80">
        <f>SUM(BH38:BL38)</f>
        <v>65</v>
      </c>
      <c r="BJ40" s="102"/>
      <c r="BK40" s="81"/>
      <c r="BL40" s="35"/>
      <c r="BM40" s="54"/>
      <c r="BN40" s="79" t="s">
        <v>104</v>
      </c>
      <c r="BO40" s="79"/>
      <c r="BP40" s="80">
        <f>SUM(BO38:BR38)</f>
        <v>52</v>
      </c>
      <c r="BQ40" s="81"/>
      <c r="BR40" s="79" t="s">
        <v>104</v>
      </c>
      <c r="BS40" s="79"/>
      <c r="BT40" s="80">
        <f>SUM(BS38:BV38)</f>
        <v>52</v>
      </c>
      <c r="BU40" s="81"/>
      <c r="BV40" s="79" t="s">
        <v>104</v>
      </c>
      <c r="BW40" s="79"/>
      <c r="BX40" s="80">
        <f>SUM(BW38:BZ38)</f>
        <v>52</v>
      </c>
      <c r="BY40" s="81"/>
      <c r="BZ40" s="79" t="s">
        <v>104</v>
      </c>
      <c r="CA40" s="79"/>
      <c r="CB40" s="80">
        <f>SUM(CA38:CD38)</f>
        <v>52</v>
      </c>
      <c r="CC40" s="81"/>
      <c r="CD40" s="79" t="s">
        <v>104</v>
      </c>
      <c r="CE40" s="79"/>
      <c r="CF40" s="80">
        <f>SUM(CE38:CH38)</f>
        <v>52</v>
      </c>
      <c r="CG40" s="81"/>
      <c r="CH40" s="104" t="s">
        <v>104</v>
      </c>
      <c r="CI40" s="105"/>
      <c r="CJ40" s="80">
        <f>SUM(CI38:CL38)</f>
        <v>52</v>
      </c>
      <c r="CK40" s="81"/>
      <c r="CL40" s="79" t="s">
        <v>104</v>
      </c>
      <c r="CM40" s="79"/>
      <c r="CN40" s="80">
        <f>SUM(CM38:CQ38)</f>
        <v>65</v>
      </c>
      <c r="CO40" s="102"/>
      <c r="CP40" s="81"/>
      <c r="CQ40" s="35"/>
      <c r="CR40" s="79" t="s">
        <v>104</v>
      </c>
      <c r="CS40" s="79"/>
      <c r="CT40" s="80">
        <f>SUM(CS38:CV38)</f>
        <v>52</v>
      </c>
      <c r="CU40" s="81"/>
      <c r="CV40" s="79" t="s">
        <v>104</v>
      </c>
      <c r="CW40" s="79"/>
      <c r="CX40" s="80">
        <f>SUM(CW38:CZ38)</f>
        <v>52</v>
      </c>
      <c r="CY40" s="81"/>
      <c r="CZ40" s="79" t="s">
        <v>104</v>
      </c>
      <c r="DA40" s="79"/>
      <c r="DB40" s="80">
        <f>SUM(DA38:DD38)</f>
        <v>52</v>
      </c>
      <c r="DC40" s="81"/>
      <c r="DD40" s="79" t="s">
        <v>104</v>
      </c>
      <c r="DE40" s="79"/>
      <c r="DF40" s="80">
        <f>SUM(DE38:DH38)</f>
        <v>52</v>
      </c>
      <c r="DG40" s="81"/>
      <c r="DH40" s="79" t="s">
        <v>104</v>
      </c>
      <c r="DI40" s="79"/>
      <c r="DJ40" s="80">
        <f>SUM(DI38:DL38)</f>
        <v>52</v>
      </c>
      <c r="DK40" s="81"/>
      <c r="DL40" s="104" t="s">
        <v>104</v>
      </c>
      <c r="DM40" s="105"/>
      <c r="DN40" s="80">
        <f>SUM(DM38:DP38)</f>
        <v>52</v>
      </c>
      <c r="DO40" s="81"/>
      <c r="DP40" s="79" t="s">
        <v>104</v>
      </c>
      <c r="DQ40" s="79"/>
      <c r="DR40" s="80">
        <f>SUM(DQ38:DU38)</f>
        <v>65</v>
      </c>
      <c r="DS40" s="102"/>
      <c r="DT40" s="81"/>
      <c r="DU40" s="39"/>
      <c r="DV40" s="79" t="s">
        <v>104</v>
      </c>
      <c r="DW40" s="79"/>
      <c r="DX40" s="80">
        <f>SUM(DW38:DZ38)</f>
        <v>52</v>
      </c>
      <c r="DY40" s="81"/>
      <c r="DZ40" s="79" t="s">
        <v>104</v>
      </c>
      <c r="EA40" s="79"/>
      <c r="EB40" s="80">
        <f>SUM(EA38:ED38)</f>
        <v>52</v>
      </c>
      <c r="EC40" s="81"/>
      <c r="ED40" s="79" t="s">
        <v>104</v>
      </c>
      <c r="EE40" s="79"/>
      <c r="EF40" s="80">
        <f>SUM(EE38:EH38)</f>
        <v>52</v>
      </c>
      <c r="EG40" s="81"/>
      <c r="EH40" s="79" t="s">
        <v>104</v>
      </c>
      <c r="EI40" s="79"/>
      <c r="EJ40" s="80">
        <f>SUM(EI38:EL38)</f>
        <v>52</v>
      </c>
      <c r="EK40" s="81"/>
      <c r="EL40" s="79" t="s">
        <v>104</v>
      </c>
      <c r="EM40" s="79"/>
      <c r="EN40" s="80">
        <f>SUM(EM38:EP38)</f>
        <v>52</v>
      </c>
      <c r="EO40" s="81"/>
      <c r="EP40" s="104" t="s">
        <v>104</v>
      </c>
      <c r="EQ40" s="105"/>
      <c r="ER40" s="80">
        <f>SUM(EQ38:ET38)</f>
        <v>52</v>
      </c>
      <c r="ES40" s="81"/>
      <c r="ET40" s="79" t="s">
        <v>104</v>
      </c>
      <c r="EU40" s="79"/>
      <c r="EV40" s="80">
        <f>SUM(EU38:EY38)</f>
        <v>65</v>
      </c>
      <c r="EW40" s="102"/>
      <c r="EX40" s="81"/>
      <c r="EY40" s="39"/>
      <c r="EZ40" s="79" t="s">
        <v>104</v>
      </c>
      <c r="FA40" s="79"/>
      <c r="FB40" s="80">
        <f>SUM(FA38:FD38)</f>
        <v>52</v>
      </c>
      <c r="FC40" s="81"/>
      <c r="FD40" s="79" t="s">
        <v>104</v>
      </c>
      <c r="FE40" s="79"/>
      <c r="FF40" s="80">
        <f>SUM(FE38:FH38)</f>
        <v>52</v>
      </c>
      <c r="FG40" s="81"/>
      <c r="FH40" s="79" t="s">
        <v>104</v>
      </c>
      <c r="FI40" s="79"/>
      <c r="FJ40" s="80">
        <f>SUM(FI38:FL38)</f>
        <v>52</v>
      </c>
      <c r="FK40" s="81"/>
      <c r="FL40" s="79" t="s">
        <v>104</v>
      </c>
      <c r="FM40" s="79"/>
      <c r="FN40" s="80">
        <f>SUM(FM38:FP38)</f>
        <v>52</v>
      </c>
      <c r="FO40" s="81"/>
      <c r="FP40" s="79" t="s">
        <v>104</v>
      </c>
      <c r="FQ40" s="79"/>
      <c r="FR40" s="80">
        <f>SUM(FQ38:FT38)</f>
        <v>52</v>
      </c>
      <c r="FS40" s="81"/>
      <c r="FT40" s="104" t="s">
        <v>104</v>
      </c>
      <c r="FU40" s="105"/>
      <c r="FV40" s="80">
        <f>SUM(FU38:FX38)</f>
        <v>52</v>
      </c>
      <c r="FW40" s="81"/>
      <c r="FX40" s="79" t="s">
        <v>104</v>
      </c>
      <c r="FY40" s="79"/>
      <c r="FZ40" s="80">
        <f>SUM(FY38:GC38)</f>
        <v>65</v>
      </c>
      <c r="GA40" s="102"/>
      <c r="GB40" s="81"/>
      <c r="GC40" s="39"/>
      <c r="GD40" s="79" t="s">
        <v>104</v>
      </c>
      <c r="GE40" s="79"/>
      <c r="GF40" s="80">
        <f>SUM(GE38:GH38)</f>
        <v>52</v>
      </c>
      <c r="GG40" s="81"/>
      <c r="GH40" s="79" t="s">
        <v>104</v>
      </c>
      <c r="GI40" s="79"/>
      <c r="GJ40" s="80">
        <f>SUM(GI38:GL38)</f>
        <v>52</v>
      </c>
      <c r="GK40" s="81"/>
      <c r="GL40" s="79" t="s">
        <v>104</v>
      </c>
      <c r="GM40" s="79"/>
      <c r="GN40" s="80">
        <f>SUM(GM38:GP38)</f>
        <v>52</v>
      </c>
      <c r="GO40" s="81"/>
      <c r="GP40" s="79" t="s">
        <v>104</v>
      </c>
      <c r="GQ40" s="79"/>
      <c r="GR40" s="80">
        <f>SUM(GQ38:GT38)</f>
        <v>52</v>
      </c>
      <c r="GS40" s="81"/>
      <c r="GT40" s="79" t="s">
        <v>104</v>
      </c>
      <c r="GU40" s="79"/>
      <c r="GV40" s="80">
        <f>SUM(GU38:GX38)</f>
        <v>52</v>
      </c>
      <c r="GW40" s="81"/>
      <c r="GX40" s="104" t="s">
        <v>104</v>
      </c>
      <c r="GY40" s="105"/>
      <c r="GZ40" s="80">
        <f>SUM(GY38:HB38)</f>
        <v>52</v>
      </c>
      <c r="HA40" s="81"/>
      <c r="HB40" s="79" t="s">
        <v>104</v>
      </c>
      <c r="HC40" s="79"/>
      <c r="HD40" s="80">
        <f>SUM(HC38:HG38)</f>
        <v>65</v>
      </c>
      <c r="HE40" s="102"/>
      <c r="HF40" s="81"/>
      <c r="HG40" s="39"/>
    </row>
    <row r="41" spans="1:216" s="3" customFormat="1" ht="27" customHeight="1" x14ac:dyDescent="0.25">
      <c r="A41" s="100" t="s">
        <v>212</v>
      </c>
      <c r="B41" s="100"/>
      <c r="C41" s="100"/>
      <c r="D41" s="100"/>
      <c r="E41" s="27" t="s">
        <v>9</v>
      </c>
      <c r="F41" s="79"/>
      <c r="G41" s="79"/>
      <c r="H41" s="82">
        <f>SUM(F39:I39)</f>
        <v>0</v>
      </c>
      <c r="I41" s="83"/>
      <c r="J41" s="79"/>
      <c r="K41" s="79"/>
      <c r="L41" s="82">
        <f>SUM(J39:M39)</f>
        <v>0</v>
      </c>
      <c r="M41" s="83"/>
      <c r="N41" s="79"/>
      <c r="O41" s="79"/>
      <c r="P41" s="82">
        <f>SUM(N39:Q39)</f>
        <v>0</v>
      </c>
      <c r="Q41" s="83"/>
      <c r="R41" s="79"/>
      <c r="S41" s="79"/>
      <c r="T41" s="82">
        <f>SUM(R39:U39)</f>
        <v>0</v>
      </c>
      <c r="U41" s="83"/>
      <c r="V41" s="79"/>
      <c r="W41" s="79"/>
      <c r="X41" s="82">
        <f>SUM(V39:Y39)</f>
        <v>0</v>
      </c>
      <c r="Y41" s="83"/>
      <c r="Z41" s="106"/>
      <c r="AA41" s="107"/>
      <c r="AB41" s="82">
        <f>SUM(Z39:AC39)</f>
        <v>0</v>
      </c>
      <c r="AC41" s="83"/>
      <c r="AD41" s="79"/>
      <c r="AE41" s="79"/>
      <c r="AF41" s="82">
        <f>SUM(AD39:AH39)</f>
        <v>0</v>
      </c>
      <c r="AG41" s="101"/>
      <c r="AH41" s="83"/>
      <c r="AI41" s="79"/>
      <c r="AJ41" s="79"/>
      <c r="AK41" s="82">
        <f>SUM(AJ39:AM39)</f>
        <v>0</v>
      </c>
      <c r="AL41" s="83"/>
      <c r="AM41" s="79"/>
      <c r="AN41" s="79"/>
      <c r="AO41" s="82">
        <f>SUM(AN39:AQ39)</f>
        <v>0</v>
      </c>
      <c r="AP41" s="83"/>
      <c r="AQ41" s="79"/>
      <c r="AR41" s="79"/>
      <c r="AS41" s="82">
        <f>SUM(AR39:AU39)</f>
        <v>0</v>
      </c>
      <c r="AT41" s="83"/>
      <c r="AU41" s="79"/>
      <c r="AV41" s="79"/>
      <c r="AW41" s="82">
        <f>SUM(AV39:AY39)</f>
        <v>0</v>
      </c>
      <c r="AX41" s="83"/>
      <c r="AY41" s="79"/>
      <c r="AZ41" s="79"/>
      <c r="BA41" s="82">
        <f>SUM(AZ39:BC39)</f>
        <v>0</v>
      </c>
      <c r="BB41" s="83"/>
      <c r="BC41" s="106"/>
      <c r="BD41" s="107"/>
      <c r="BE41" s="82">
        <f>SUM(BD39:BG39)</f>
        <v>0</v>
      </c>
      <c r="BF41" s="83"/>
      <c r="BG41" s="79"/>
      <c r="BH41" s="79"/>
      <c r="BI41" s="82">
        <f>SUM(BH39:BL39)</f>
        <v>0</v>
      </c>
      <c r="BJ41" s="101"/>
      <c r="BK41" s="83"/>
      <c r="BL41" s="36"/>
      <c r="BM41" s="55"/>
      <c r="BN41" s="79"/>
      <c r="BO41" s="79"/>
      <c r="BP41" s="82">
        <f>SUM(BO39:BR39)</f>
        <v>0</v>
      </c>
      <c r="BQ41" s="83"/>
      <c r="BR41" s="79"/>
      <c r="BS41" s="79"/>
      <c r="BT41" s="82">
        <f>SUM(BS39:BV39)</f>
        <v>0</v>
      </c>
      <c r="BU41" s="83"/>
      <c r="BV41" s="79"/>
      <c r="BW41" s="79"/>
      <c r="BX41" s="82">
        <f>SUM(BW39:BZ39)</f>
        <v>0</v>
      </c>
      <c r="BY41" s="83"/>
      <c r="BZ41" s="79"/>
      <c r="CA41" s="79"/>
      <c r="CB41" s="82">
        <f>SUM(CA39:CD39)</f>
        <v>0</v>
      </c>
      <c r="CC41" s="83"/>
      <c r="CD41" s="79"/>
      <c r="CE41" s="79"/>
      <c r="CF41" s="82">
        <f>SUM(CE39:CH39)</f>
        <v>0</v>
      </c>
      <c r="CG41" s="83"/>
      <c r="CH41" s="106"/>
      <c r="CI41" s="107"/>
      <c r="CJ41" s="82">
        <f>SUM(CI39:CL39)</f>
        <v>0</v>
      </c>
      <c r="CK41" s="83"/>
      <c r="CL41" s="79"/>
      <c r="CM41" s="79"/>
      <c r="CN41" s="82">
        <f>SUM(CM39:CQ39)</f>
        <v>0</v>
      </c>
      <c r="CO41" s="101"/>
      <c r="CP41" s="83"/>
      <c r="CQ41" s="36"/>
      <c r="CR41" s="79"/>
      <c r="CS41" s="79"/>
      <c r="CT41" s="82">
        <f>SUM(CS39:CV39)</f>
        <v>0</v>
      </c>
      <c r="CU41" s="83"/>
      <c r="CV41" s="79"/>
      <c r="CW41" s="79"/>
      <c r="CX41" s="82">
        <f>SUM(CW39:CZ39)</f>
        <v>0</v>
      </c>
      <c r="CY41" s="83"/>
      <c r="CZ41" s="79"/>
      <c r="DA41" s="79"/>
      <c r="DB41" s="82">
        <f>SUM(DA39:DD39)</f>
        <v>0</v>
      </c>
      <c r="DC41" s="83"/>
      <c r="DD41" s="79"/>
      <c r="DE41" s="79"/>
      <c r="DF41" s="82">
        <f>SUM(DE39:DH39)</f>
        <v>0</v>
      </c>
      <c r="DG41" s="83"/>
      <c r="DH41" s="79"/>
      <c r="DI41" s="79"/>
      <c r="DJ41" s="82">
        <f>SUM(DI39:DL39)</f>
        <v>0</v>
      </c>
      <c r="DK41" s="83"/>
      <c r="DL41" s="106"/>
      <c r="DM41" s="107"/>
      <c r="DN41" s="82">
        <f>SUM(DM39:DP39)</f>
        <v>0</v>
      </c>
      <c r="DO41" s="83"/>
      <c r="DP41" s="79"/>
      <c r="DQ41" s="79"/>
      <c r="DR41" s="82">
        <f>SUM(DQ39:DU39)</f>
        <v>0</v>
      </c>
      <c r="DS41" s="101"/>
      <c r="DT41" s="83"/>
      <c r="DU41" s="40"/>
      <c r="DV41" s="79"/>
      <c r="DW41" s="79"/>
      <c r="DX41" s="82">
        <f>SUM(DW39:DZ39)</f>
        <v>0</v>
      </c>
      <c r="DY41" s="83"/>
      <c r="DZ41" s="79"/>
      <c r="EA41" s="79"/>
      <c r="EB41" s="82">
        <f>SUM(EA39:ED39)</f>
        <v>0</v>
      </c>
      <c r="EC41" s="83"/>
      <c r="ED41" s="79"/>
      <c r="EE41" s="79"/>
      <c r="EF41" s="82">
        <f>SUM(EE39:EH39)</f>
        <v>0</v>
      </c>
      <c r="EG41" s="83"/>
      <c r="EH41" s="79"/>
      <c r="EI41" s="79"/>
      <c r="EJ41" s="82">
        <f>SUM(EI39:EL39)</f>
        <v>0</v>
      </c>
      <c r="EK41" s="83"/>
      <c r="EL41" s="79"/>
      <c r="EM41" s="79"/>
      <c r="EN41" s="82">
        <f>SUM(EM39:EP39)</f>
        <v>0</v>
      </c>
      <c r="EO41" s="83"/>
      <c r="EP41" s="106"/>
      <c r="EQ41" s="107"/>
      <c r="ER41" s="82">
        <f>SUM(EQ39:ET39)</f>
        <v>0</v>
      </c>
      <c r="ES41" s="83"/>
      <c r="ET41" s="79"/>
      <c r="EU41" s="79"/>
      <c r="EV41" s="82">
        <f>SUM(EU39:EY39)</f>
        <v>0</v>
      </c>
      <c r="EW41" s="101"/>
      <c r="EX41" s="83"/>
      <c r="EY41" s="40"/>
      <c r="EZ41" s="79"/>
      <c r="FA41" s="79"/>
      <c r="FB41" s="82">
        <f>SUM(FA39:FD39)</f>
        <v>0</v>
      </c>
      <c r="FC41" s="83"/>
      <c r="FD41" s="79"/>
      <c r="FE41" s="79"/>
      <c r="FF41" s="82">
        <f>SUM(FE39:FH39)</f>
        <v>0</v>
      </c>
      <c r="FG41" s="83"/>
      <c r="FH41" s="79"/>
      <c r="FI41" s="79"/>
      <c r="FJ41" s="82">
        <f>SUM(FI39:FL39)</f>
        <v>0</v>
      </c>
      <c r="FK41" s="83"/>
      <c r="FL41" s="79"/>
      <c r="FM41" s="79"/>
      <c r="FN41" s="82">
        <f>SUM(FM39:FP39)</f>
        <v>0</v>
      </c>
      <c r="FO41" s="83"/>
      <c r="FP41" s="79"/>
      <c r="FQ41" s="79"/>
      <c r="FR41" s="82">
        <f>SUM(FQ39:FT39)</f>
        <v>0</v>
      </c>
      <c r="FS41" s="83"/>
      <c r="FT41" s="106"/>
      <c r="FU41" s="107"/>
      <c r="FV41" s="82">
        <f>SUM(FU39:FX39)</f>
        <v>0</v>
      </c>
      <c r="FW41" s="83"/>
      <c r="FX41" s="79"/>
      <c r="FY41" s="79"/>
      <c r="FZ41" s="82">
        <f>SUM(FY39:GC39)</f>
        <v>0</v>
      </c>
      <c r="GA41" s="101"/>
      <c r="GB41" s="83"/>
      <c r="GC41" s="40"/>
      <c r="GD41" s="79"/>
      <c r="GE41" s="79"/>
      <c r="GF41" s="82">
        <f>SUM(GE39:GH39)</f>
        <v>0</v>
      </c>
      <c r="GG41" s="83"/>
      <c r="GH41" s="79"/>
      <c r="GI41" s="79"/>
      <c r="GJ41" s="82">
        <f>SUM(GI39:GL39)</f>
        <v>0</v>
      </c>
      <c r="GK41" s="83"/>
      <c r="GL41" s="79"/>
      <c r="GM41" s="79"/>
      <c r="GN41" s="82">
        <f>SUM(GM39:GP39)</f>
        <v>0</v>
      </c>
      <c r="GO41" s="83"/>
      <c r="GP41" s="79"/>
      <c r="GQ41" s="79"/>
      <c r="GR41" s="82">
        <f>SUM(GQ39:GT39)</f>
        <v>0</v>
      </c>
      <c r="GS41" s="83"/>
      <c r="GT41" s="79"/>
      <c r="GU41" s="79"/>
      <c r="GV41" s="82">
        <f>SUM(GU39:GX39)</f>
        <v>0</v>
      </c>
      <c r="GW41" s="83"/>
      <c r="GX41" s="106"/>
      <c r="GY41" s="107"/>
      <c r="GZ41" s="82">
        <f>SUM(GY39:HB39)</f>
        <v>0</v>
      </c>
      <c r="HA41" s="83"/>
      <c r="HB41" s="79"/>
      <c r="HC41" s="79"/>
      <c r="HD41" s="82">
        <f>SUM(HC39:HG39)</f>
        <v>0</v>
      </c>
      <c r="HE41" s="101"/>
      <c r="HF41" s="83"/>
      <c r="HG41" s="40"/>
    </row>
    <row r="42" spans="1:216" s="3" customFormat="1" ht="27" customHeight="1" x14ac:dyDescent="0.25">
      <c r="A42" s="100" t="s">
        <v>7</v>
      </c>
      <c r="B42" s="100"/>
      <c r="C42" s="100"/>
      <c r="D42" s="100"/>
      <c r="E42" s="14" t="s">
        <v>9</v>
      </c>
      <c r="F42" s="79"/>
      <c r="G42" s="79"/>
      <c r="H42" s="84">
        <f>IFERROR((H41/H40),"")</f>
        <v>0</v>
      </c>
      <c r="I42" s="85"/>
      <c r="J42" s="79"/>
      <c r="K42" s="79"/>
      <c r="L42" s="84">
        <f>IFERROR((L41/L40),"")</f>
        <v>0</v>
      </c>
      <c r="M42" s="85"/>
      <c r="N42" s="79"/>
      <c r="O42" s="79"/>
      <c r="P42" s="84">
        <f>IFERROR((P41/P40),"")</f>
        <v>0</v>
      </c>
      <c r="Q42" s="85"/>
      <c r="R42" s="79"/>
      <c r="S42" s="79"/>
      <c r="T42" s="84">
        <f>IFERROR((T41/T40),"")</f>
        <v>0</v>
      </c>
      <c r="U42" s="85"/>
      <c r="V42" s="79"/>
      <c r="W42" s="79"/>
      <c r="X42" s="84">
        <f>IFERROR((X41/X40),"")</f>
        <v>0</v>
      </c>
      <c r="Y42" s="85"/>
      <c r="Z42" s="108"/>
      <c r="AA42" s="109"/>
      <c r="AB42" s="84">
        <f>IFERROR((AB41/AB40),"")</f>
        <v>0</v>
      </c>
      <c r="AC42" s="85"/>
      <c r="AD42" s="79"/>
      <c r="AE42" s="79"/>
      <c r="AF42" s="84">
        <f>IFERROR((AF41/AF40),"")</f>
        <v>0</v>
      </c>
      <c r="AG42" s="103"/>
      <c r="AH42" s="85"/>
      <c r="AI42" s="79"/>
      <c r="AJ42" s="79"/>
      <c r="AK42" s="84">
        <f>IFERROR((AK41/AK40),"")</f>
        <v>0</v>
      </c>
      <c r="AL42" s="85"/>
      <c r="AM42" s="79"/>
      <c r="AN42" s="79"/>
      <c r="AO42" s="84">
        <f>IFERROR((AO41/AO40),"")</f>
        <v>0</v>
      </c>
      <c r="AP42" s="85"/>
      <c r="AQ42" s="79"/>
      <c r="AR42" s="79"/>
      <c r="AS42" s="84">
        <f>IFERROR((AS41/AS40),"")</f>
        <v>0</v>
      </c>
      <c r="AT42" s="85"/>
      <c r="AU42" s="79"/>
      <c r="AV42" s="79"/>
      <c r="AW42" s="84">
        <f>IFERROR((AW41/AW40),"")</f>
        <v>0</v>
      </c>
      <c r="AX42" s="85"/>
      <c r="AY42" s="79"/>
      <c r="AZ42" s="79"/>
      <c r="BA42" s="84">
        <f>IFERROR((BA41/BA40),"")</f>
        <v>0</v>
      </c>
      <c r="BB42" s="85"/>
      <c r="BC42" s="108"/>
      <c r="BD42" s="109"/>
      <c r="BE42" s="84">
        <f>IFERROR((BE41/BE40),"")</f>
        <v>0</v>
      </c>
      <c r="BF42" s="85"/>
      <c r="BG42" s="79"/>
      <c r="BH42" s="79"/>
      <c r="BI42" s="84">
        <f>IFERROR((BI41/BI40),"")</f>
        <v>0</v>
      </c>
      <c r="BJ42" s="103"/>
      <c r="BK42" s="85"/>
      <c r="BL42" s="37"/>
      <c r="BM42" s="56"/>
      <c r="BN42" s="79"/>
      <c r="BO42" s="79"/>
      <c r="BP42" s="84">
        <f>IFERROR((BP41/BP40),"")</f>
        <v>0</v>
      </c>
      <c r="BQ42" s="85"/>
      <c r="BR42" s="79"/>
      <c r="BS42" s="79"/>
      <c r="BT42" s="84">
        <f>IFERROR((BT41/BT40),"")</f>
        <v>0</v>
      </c>
      <c r="BU42" s="85"/>
      <c r="BV42" s="79"/>
      <c r="BW42" s="79"/>
      <c r="BX42" s="84">
        <f>IFERROR((BX41/BX40),"")</f>
        <v>0</v>
      </c>
      <c r="BY42" s="85"/>
      <c r="BZ42" s="79"/>
      <c r="CA42" s="79"/>
      <c r="CB42" s="84">
        <f>IFERROR((CB41/CB40),"")</f>
        <v>0</v>
      </c>
      <c r="CC42" s="85"/>
      <c r="CD42" s="79"/>
      <c r="CE42" s="79"/>
      <c r="CF42" s="84">
        <f>IFERROR((CF41/CF40),"")</f>
        <v>0</v>
      </c>
      <c r="CG42" s="85"/>
      <c r="CH42" s="108"/>
      <c r="CI42" s="109"/>
      <c r="CJ42" s="84">
        <f>IFERROR((CJ41/CJ40),"")</f>
        <v>0</v>
      </c>
      <c r="CK42" s="85"/>
      <c r="CL42" s="79"/>
      <c r="CM42" s="79"/>
      <c r="CN42" s="84">
        <f>IFERROR((CN41/CN40),"")</f>
        <v>0</v>
      </c>
      <c r="CO42" s="103"/>
      <c r="CP42" s="85"/>
      <c r="CQ42" s="37"/>
      <c r="CR42" s="79"/>
      <c r="CS42" s="79"/>
      <c r="CT42" s="84">
        <f>IFERROR((CT41/CT40),"")</f>
        <v>0</v>
      </c>
      <c r="CU42" s="85"/>
      <c r="CV42" s="79"/>
      <c r="CW42" s="79"/>
      <c r="CX42" s="84">
        <f>IFERROR((CX41/CX40),"")</f>
        <v>0</v>
      </c>
      <c r="CY42" s="85"/>
      <c r="CZ42" s="79"/>
      <c r="DA42" s="79"/>
      <c r="DB42" s="84">
        <f>IFERROR((DB41/DB40),"")</f>
        <v>0</v>
      </c>
      <c r="DC42" s="85"/>
      <c r="DD42" s="79"/>
      <c r="DE42" s="79"/>
      <c r="DF42" s="84">
        <f>IFERROR((DF41/DF40),"")</f>
        <v>0</v>
      </c>
      <c r="DG42" s="85"/>
      <c r="DH42" s="79"/>
      <c r="DI42" s="79"/>
      <c r="DJ42" s="84">
        <f>IFERROR((DJ41/DJ40),"")</f>
        <v>0</v>
      </c>
      <c r="DK42" s="85"/>
      <c r="DL42" s="108"/>
      <c r="DM42" s="109"/>
      <c r="DN42" s="84">
        <f>IFERROR((DN41/DN40),"")</f>
        <v>0</v>
      </c>
      <c r="DO42" s="85"/>
      <c r="DP42" s="79"/>
      <c r="DQ42" s="79"/>
      <c r="DR42" s="84">
        <f>IFERROR((DR41/DR40),"")</f>
        <v>0</v>
      </c>
      <c r="DS42" s="103"/>
      <c r="DT42" s="85"/>
      <c r="DU42" s="38"/>
      <c r="DV42" s="79"/>
      <c r="DW42" s="79"/>
      <c r="DX42" s="84">
        <f>IFERROR((DX41/DX40),"")</f>
        <v>0</v>
      </c>
      <c r="DY42" s="85"/>
      <c r="DZ42" s="79"/>
      <c r="EA42" s="79"/>
      <c r="EB42" s="84">
        <f>IFERROR((EB41/EB40),"")</f>
        <v>0</v>
      </c>
      <c r="EC42" s="85"/>
      <c r="ED42" s="79"/>
      <c r="EE42" s="79"/>
      <c r="EF42" s="84">
        <f>IFERROR((EF41/EF40),"")</f>
        <v>0</v>
      </c>
      <c r="EG42" s="85"/>
      <c r="EH42" s="79"/>
      <c r="EI42" s="79"/>
      <c r="EJ42" s="84">
        <f>IFERROR((EJ41/EJ40),"")</f>
        <v>0</v>
      </c>
      <c r="EK42" s="85"/>
      <c r="EL42" s="79"/>
      <c r="EM42" s="79"/>
      <c r="EN42" s="84">
        <f>IFERROR((EN41/EN40),"")</f>
        <v>0</v>
      </c>
      <c r="EO42" s="85"/>
      <c r="EP42" s="108"/>
      <c r="EQ42" s="109"/>
      <c r="ER42" s="84">
        <f>IFERROR((ER41/ER40),"")</f>
        <v>0</v>
      </c>
      <c r="ES42" s="85"/>
      <c r="ET42" s="79"/>
      <c r="EU42" s="79"/>
      <c r="EV42" s="84">
        <f>IFERROR((EV41/EV40),"")</f>
        <v>0</v>
      </c>
      <c r="EW42" s="103"/>
      <c r="EX42" s="85"/>
      <c r="EY42" s="38"/>
      <c r="EZ42" s="79"/>
      <c r="FA42" s="79"/>
      <c r="FB42" s="84">
        <f>IFERROR((FB41/FB40),"")</f>
        <v>0</v>
      </c>
      <c r="FC42" s="85"/>
      <c r="FD42" s="79"/>
      <c r="FE42" s="79"/>
      <c r="FF42" s="84">
        <f>IFERROR((FF41/FF40),"")</f>
        <v>0</v>
      </c>
      <c r="FG42" s="85"/>
      <c r="FH42" s="79"/>
      <c r="FI42" s="79"/>
      <c r="FJ42" s="84">
        <f>IFERROR((FJ41/FJ40),"")</f>
        <v>0</v>
      </c>
      <c r="FK42" s="85"/>
      <c r="FL42" s="79"/>
      <c r="FM42" s="79"/>
      <c r="FN42" s="84">
        <f>IFERROR((FN41/FN40),"")</f>
        <v>0</v>
      </c>
      <c r="FO42" s="85"/>
      <c r="FP42" s="79"/>
      <c r="FQ42" s="79"/>
      <c r="FR42" s="84">
        <f>IFERROR((FR41/FR40),"")</f>
        <v>0</v>
      </c>
      <c r="FS42" s="85"/>
      <c r="FT42" s="108"/>
      <c r="FU42" s="109"/>
      <c r="FV42" s="84">
        <f>IFERROR((FV41/FV40),"")</f>
        <v>0</v>
      </c>
      <c r="FW42" s="85"/>
      <c r="FX42" s="79"/>
      <c r="FY42" s="79"/>
      <c r="FZ42" s="84">
        <f>IFERROR((FZ41/FZ40),"")</f>
        <v>0</v>
      </c>
      <c r="GA42" s="103"/>
      <c r="GB42" s="85"/>
      <c r="GC42" s="38"/>
      <c r="GD42" s="79"/>
      <c r="GE42" s="79"/>
      <c r="GF42" s="84">
        <f>IFERROR((GF41/GF40),"")</f>
        <v>0</v>
      </c>
      <c r="GG42" s="85"/>
      <c r="GH42" s="79"/>
      <c r="GI42" s="79"/>
      <c r="GJ42" s="84">
        <f>IFERROR((GJ41/GJ40),"")</f>
        <v>0</v>
      </c>
      <c r="GK42" s="85"/>
      <c r="GL42" s="79"/>
      <c r="GM42" s="79"/>
      <c r="GN42" s="84">
        <f>IFERROR((GN41/GN40),"")</f>
        <v>0</v>
      </c>
      <c r="GO42" s="85"/>
      <c r="GP42" s="79"/>
      <c r="GQ42" s="79"/>
      <c r="GR42" s="84">
        <f>IFERROR((GR41/GR40),"")</f>
        <v>0</v>
      </c>
      <c r="GS42" s="85"/>
      <c r="GT42" s="79"/>
      <c r="GU42" s="79"/>
      <c r="GV42" s="84">
        <f>IFERROR((GV41/GV40),"")</f>
        <v>0</v>
      </c>
      <c r="GW42" s="85"/>
      <c r="GX42" s="108"/>
      <c r="GY42" s="109"/>
      <c r="GZ42" s="84">
        <f>IFERROR((GZ41/GZ40),"")</f>
        <v>0</v>
      </c>
      <c r="HA42" s="85"/>
      <c r="HB42" s="79"/>
      <c r="HC42" s="79"/>
      <c r="HD42" s="84">
        <f>IFERROR((HD41/HD40),"")</f>
        <v>0</v>
      </c>
      <c r="HE42" s="103"/>
      <c r="HF42" s="85"/>
      <c r="HG42" s="38"/>
    </row>
    <row r="43" spans="1:216" s="3" customFormat="1" ht="13.5" customHeight="1" x14ac:dyDescent="0.25">
      <c r="E43" s="8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</row>
    <row r="44" spans="1:216" s="3" customFormat="1" ht="13.5" customHeight="1" x14ac:dyDescent="0.25">
      <c r="E44" s="8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</row>
    <row r="45" spans="1:216" s="3" customFormat="1" ht="13.5" customHeight="1" x14ac:dyDescent="0.25">
      <c r="E45" s="8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</row>
    <row r="46" spans="1:216" s="3" customFormat="1" ht="13.5" customHeight="1" x14ac:dyDescent="0.25">
      <c r="E46" s="8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</row>
    <row r="47" spans="1:216" s="3" customFormat="1" ht="13.5" customHeight="1" x14ac:dyDescent="0.25">
      <c r="E47" s="8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</row>
    <row r="48" spans="1:216" s="3" customFormat="1" ht="13.5" customHeight="1" x14ac:dyDescent="0.25">
      <c r="E48" s="8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</row>
    <row r="49" spans="5:216" s="3" customFormat="1" ht="13.5" customHeight="1" x14ac:dyDescent="0.25">
      <c r="E49" s="8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</row>
    <row r="50" spans="5:216" s="3" customFormat="1" ht="13.5" customHeight="1" x14ac:dyDescent="0.25">
      <c r="E50" s="8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</row>
    <row r="51" spans="5:216" s="3" customFormat="1" ht="13.5" customHeight="1" x14ac:dyDescent="0.25">
      <c r="E51" s="8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</row>
    <row r="52" spans="5:216" s="3" customFormat="1" ht="13.5" customHeight="1" x14ac:dyDescent="0.25">
      <c r="E52" s="8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</row>
    <row r="53" spans="5:216" s="3" customFormat="1" ht="13.5" customHeight="1" x14ac:dyDescent="0.25">
      <c r="E53" s="8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</row>
    <row r="54" spans="5:216" s="3" customFormat="1" ht="13.5" customHeight="1" x14ac:dyDescent="0.25">
      <c r="E54" s="8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</row>
    <row r="55" spans="5:216" s="3" customFormat="1" ht="13.5" customHeight="1" x14ac:dyDescent="0.25">
      <c r="E55" s="8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</row>
    <row r="56" spans="5:216" s="3" customFormat="1" ht="13.5" customHeight="1" x14ac:dyDescent="0.25">
      <c r="E56" s="8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</row>
    <row r="57" spans="5:216" s="3" customFormat="1" ht="13.5" customHeight="1" x14ac:dyDescent="0.25">
      <c r="E57" s="8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</row>
    <row r="58" spans="5:216" s="3" customFormat="1" ht="13.5" customHeight="1" x14ac:dyDescent="0.25">
      <c r="E58" s="8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</row>
    <row r="59" spans="5:216" s="3" customFormat="1" ht="13.5" customHeight="1" x14ac:dyDescent="0.25">
      <c r="E59" s="8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</row>
    <row r="60" spans="5:216" s="3" customFormat="1" ht="13.5" customHeight="1" x14ac:dyDescent="0.25">
      <c r="E60" s="8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</row>
    <row r="61" spans="5:216" s="3" customFormat="1" ht="13.5" customHeight="1" x14ac:dyDescent="0.25">
      <c r="E61" s="8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</row>
    <row r="62" spans="5:216" s="3" customFormat="1" ht="13.5" customHeight="1" x14ac:dyDescent="0.25">
      <c r="E62" s="8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</row>
    <row r="63" spans="5:216" s="3" customFormat="1" ht="13.5" customHeight="1" x14ac:dyDescent="0.25">
      <c r="E63" s="8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</row>
    <row r="64" spans="5:216" s="3" customFormat="1" ht="13.5" customHeight="1" x14ac:dyDescent="0.25">
      <c r="E64" s="8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</row>
    <row r="65" spans="5:216" s="3" customFormat="1" ht="13.5" customHeight="1" x14ac:dyDescent="0.25">
      <c r="E65" s="8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</row>
    <row r="66" spans="5:216" s="3" customFormat="1" ht="13.5" customHeight="1" x14ac:dyDescent="0.25">
      <c r="E66" s="8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</row>
    <row r="67" spans="5:216" s="3" customFormat="1" ht="13.5" customHeight="1" x14ac:dyDescent="0.25">
      <c r="E67" s="8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</row>
    <row r="68" spans="5:216" s="3" customFormat="1" ht="13.5" customHeight="1" x14ac:dyDescent="0.25">
      <c r="E68" s="8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</row>
    <row r="69" spans="5:216" s="3" customFormat="1" ht="13.5" customHeight="1" x14ac:dyDescent="0.25">
      <c r="E69" s="8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</row>
    <row r="70" spans="5:216" s="3" customFormat="1" ht="13.5" customHeight="1" x14ac:dyDescent="0.25">
      <c r="E70" s="8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</row>
    <row r="71" spans="5:216" s="3" customFormat="1" ht="13.5" customHeight="1" x14ac:dyDescent="0.25">
      <c r="E71" s="8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</row>
    <row r="72" spans="5:216" s="3" customFormat="1" ht="13.5" customHeight="1" x14ac:dyDescent="0.25">
      <c r="E72" s="8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</row>
    <row r="73" spans="5:216" s="3" customFormat="1" ht="13.5" customHeight="1" x14ac:dyDescent="0.25">
      <c r="E73" s="8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</row>
    <row r="74" spans="5:216" s="3" customFormat="1" ht="13.5" customHeight="1" x14ac:dyDescent="0.25">
      <c r="E74" s="8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</row>
    <row r="75" spans="5:216" s="3" customFormat="1" ht="13.5" customHeight="1" x14ac:dyDescent="0.25">
      <c r="E75" s="8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</row>
    <row r="76" spans="5:216" s="3" customFormat="1" ht="13.5" customHeight="1" x14ac:dyDescent="0.25">
      <c r="E76" s="8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</row>
    <row r="77" spans="5:216" s="3" customFormat="1" ht="13.5" customHeight="1" x14ac:dyDescent="0.25">
      <c r="E77" s="8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</row>
    <row r="78" spans="5:216" s="3" customFormat="1" ht="13.5" customHeight="1" x14ac:dyDescent="0.25">
      <c r="E78" s="8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</row>
    <row r="79" spans="5:216" s="3" customFormat="1" ht="13.5" customHeight="1" x14ac:dyDescent="0.25">
      <c r="E79" s="8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</row>
    <row r="80" spans="5:216" s="3" customFormat="1" ht="13.5" customHeight="1" x14ac:dyDescent="0.25">
      <c r="E80" s="8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</row>
    <row r="81" spans="5:216" s="3" customFormat="1" ht="13.5" customHeight="1" x14ac:dyDescent="0.25">
      <c r="E81" s="8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</row>
    <row r="82" spans="5:216" s="3" customFormat="1" ht="13.5" customHeight="1" x14ac:dyDescent="0.25">
      <c r="E82" s="8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</row>
    <row r="83" spans="5:216" s="3" customFormat="1" ht="13.5" customHeight="1" x14ac:dyDescent="0.25">
      <c r="E83" s="8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</row>
    <row r="84" spans="5:216" s="3" customFormat="1" ht="13.5" customHeight="1" x14ac:dyDescent="0.25">
      <c r="E84" s="8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</row>
    <row r="85" spans="5:216" s="3" customFormat="1" ht="13.5" customHeight="1" x14ac:dyDescent="0.25">
      <c r="E85" s="8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</row>
    <row r="86" spans="5:216" s="3" customFormat="1" ht="13.5" customHeight="1" x14ac:dyDescent="0.25">
      <c r="E86" s="8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</row>
    <row r="87" spans="5:216" s="3" customFormat="1" ht="13.5" customHeight="1" x14ac:dyDescent="0.25">
      <c r="E87" s="8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</row>
    <row r="88" spans="5:216" s="3" customFormat="1" ht="13.5" customHeight="1" x14ac:dyDescent="0.25">
      <c r="E88" s="8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</row>
    <row r="89" spans="5:216" s="3" customFormat="1" ht="13.5" customHeight="1" x14ac:dyDescent="0.25">
      <c r="E89" s="8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</row>
    <row r="90" spans="5:216" s="3" customFormat="1" ht="13.5" customHeight="1" x14ac:dyDescent="0.25">
      <c r="E90" s="8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</row>
    <row r="91" spans="5:216" s="3" customFormat="1" ht="13.5" customHeight="1" x14ac:dyDescent="0.25">
      <c r="E91" s="8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</row>
    <row r="92" spans="5:216" s="3" customFormat="1" ht="13.5" customHeight="1" x14ac:dyDescent="0.25">
      <c r="E92" s="8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</row>
    <row r="93" spans="5:216" s="3" customFormat="1" ht="13.5" customHeight="1" x14ac:dyDescent="0.25">
      <c r="E93" s="8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</row>
    <row r="94" spans="5:216" s="3" customFormat="1" ht="13.5" customHeight="1" x14ac:dyDescent="0.25">
      <c r="E94" s="8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</row>
    <row r="95" spans="5:216" s="3" customFormat="1" ht="13.5" customHeight="1" x14ac:dyDescent="0.25">
      <c r="E95" s="8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</row>
    <row r="96" spans="5:216" s="3" customFormat="1" ht="13.5" customHeight="1" x14ac:dyDescent="0.25">
      <c r="E96" s="8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</row>
    <row r="97" spans="5:216" s="3" customFormat="1" ht="13.5" customHeight="1" x14ac:dyDescent="0.25">
      <c r="E97" s="8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</row>
    <row r="98" spans="5:216" s="3" customFormat="1" ht="13.5" customHeight="1" x14ac:dyDescent="0.25">
      <c r="E98" s="8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</row>
    <row r="99" spans="5:216" s="3" customFormat="1" ht="13.5" customHeight="1" x14ac:dyDescent="0.25">
      <c r="E99" s="8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</row>
    <row r="100" spans="5:216" s="3" customFormat="1" ht="13.5" customHeight="1" x14ac:dyDescent="0.25">
      <c r="E100" s="8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</row>
    <row r="101" spans="5:216" s="3" customFormat="1" ht="13.5" customHeight="1" x14ac:dyDescent="0.25">
      <c r="E101" s="8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</row>
    <row r="102" spans="5:216" s="3" customFormat="1" ht="13.5" customHeight="1" x14ac:dyDescent="0.25">
      <c r="E102" s="8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</row>
    <row r="103" spans="5:216" s="3" customFormat="1" ht="13.5" customHeight="1" x14ac:dyDescent="0.25">
      <c r="E103" s="8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</row>
    <row r="104" spans="5:216" s="3" customFormat="1" ht="13.5" customHeight="1" x14ac:dyDescent="0.25">
      <c r="E104" s="8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</row>
    <row r="105" spans="5:216" s="3" customFormat="1" ht="13.5" customHeight="1" x14ac:dyDescent="0.25">
      <c r="E105" s="8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</row>
    <row r="106" spans="5:216" s="3" customFormat="1" ht="13.5" customHeight="1" x14ac:dyDescent="0.25">
      <c r="E106" s="8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</row>
    <row r="107" spans="5:216" s="3" customFormat="1" ht="13.5" customHeight="1" x14ac:dyDescent="0.25">
      <c r="E107" s="8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</row>
    <row r="108" spans="5:216" s="3" customFormat="1" ht="13.5" customHeight="1" x14ac:dyDescent="0.25">
      <c r="E108" s="8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</row>
    <row r="109" spans="5:216" s="3" customFormat="1" ht="13.5" customHeight="1" x14ac:dyDescent="0.25">
      <c r="E109" s="8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</row>
    <row r="110" spans="5:216" s="3" customFormat="1" ht="13.5" customHeight="1" x14ac:dyDescent="0.25">
      <c r="E110" s="8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</row>
    <row r="111" spans="5:216" s="3" customFormat="1" ht="13.5" customHeight="1" x14ac:dyDescent="0.25">
      <c r="E111" s="8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</row>
    <row r="112" spans="5:216" s="3" customFormat="1" ht="13.5" customHeight="1" x14ac:dyDescent="0.25">
      <c r="E112" s="8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</row>
    <row r="113" spans="5:216" s="3" customFormat="1" ht="13.5" customHeight="1" x14ac:dyDescent="0.25">
      <c r="E113" s="8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</row>
    <row r="114" spans="5:216" s="3" customFormat="1" ht="13.5" customHeight="1" x14ac:dyDescent="0.25">
      <c r="E114" s="8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</row>
    <row r="115" spans="5:216" s="3" customFormat="1" ht="13.5" customHeight="1" x14ac:dyDescent="0.25">
      <c r="E115" s="8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</row>
    <row r="116" spans="5:216" s="3" customFormat="1" ht="13.5" customHeight="1" x14ac:dyDescent="0.25">
      <c r="E116" s="8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</row>
    <row r="117" spans="5:216" s="3" customFormat="1" ht="13.5" customHeight="1" x14ac:dyDescent="0.25">
      <c r="E117" s="8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</row>
    <row r="118" spans="5:216" s="3" customFormat="1" ht="13.5" customHeight="1" x14ac:dyDescent="0.25">
      <c r="E118" s="8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</row>
    <row r="119" spans="5:216" s="3" customFormat="1" ht="13.5" customHeight="1" x14ac:dyDescent="0.25">
      <c r="E119" s="8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</row>
    <row r="120" spans="5:216" s="3" customFormat="1" ht="13.5" customHeight="1" x14ac:dyDescent="0.25">
      <c r="E120" s="8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</row>
    <row r="121" spans="5:216" s="3" customFormat="1" ht="13.5" customHeight="1" x14ac:dyDescent="0.25">
      <c r="E121" s="8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</row>
    <row r="122" spans="5:216" s="3" customFormat="1" ht="13.5" customHeight="1" x14ac:dyDescent="0.25">
      <c r="E122" s="8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</row>
    <row r="123" spans="5:216" s="3" customFormat="1" ht="13.5" customHeight="1" x14ac:dyDescent="0.25">
      <c r="E123" s="8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</row>
    <row r="124" spans="5:216" s="3" customFormat="1" ht="13.5" customHeight="1" x14ac:dyDescent="0.25">
      <c r="E124" s="8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</row>
    <row r="125" spans="5:216" s="3" customFormat="1" ht="13.5" customHeight="1" x14ac:dyDescent="0.25">
      <c r="E125" s="8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</row>
    <row r="126" spans="5:216" s="3" customFormat="1" ht="13.5" customHeight="1" x14ac:dyDescent="0.25">
      <c r="E126" s="8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</row>
    <row r="127" spans="5:216" s="3" customFormat="1" ht="13.5" customHeight="1" x14ac:dyDescent="0.25">
      <c r="E127" s="8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</row>
    <row r="128" spans="5:216" s="3" customFormat="1" ht="13.5" customHeight="1" x14ac:dyDescent="0.25">
      <c r="E128" s="8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</row>
    <row r="129" spans="5:216" s="3" customFormat="1" ht="13.5" customHeight="1" x14ac:dyDescent="0.25">
      <c r="E129" s="8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</row>
    <row r="130" spans="5:216" s="3" customFormat="1" ht="13.5" customHeight="1" x14ac:dyDescent="0.25">
      <c r="E130" s="8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</row>
    <row r="131" spans="5:216" s="3" customFormat="1" ht="13.5" customHeight="1" x14ac:dyDescent="0.25">
      <c r="E131" s="8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</row>
    <row r="132" spans="5:216" s="3" customFormat="1" ht="13.5" customHeight="1" x14ac:dyDescent="0.25">
      <c r="E132" s="8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</row>
    <row r="133" spans="5:216" s="3" customFormat="1" ht="13.5" customHeight="1" x14ac:dyDescent="0.25">
      <c r="E133" s="8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</row>
    <row r="134" spans="5:216" s="3" customFormat="1" ht="13.5" customHeight="1" x14ac:dyDescent="0.25">
      <c r="E134" s="8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</row>
    <row r="135" spans="5:216" s="3" customFormat="1" ht="13.5" customHeight="1" x14ac:dyDescent="0.25">
      <c r="E135" s="8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</row>
    <row r="136" spans="5:216" s="3" customFormat="1" ht="13.5" customHeight="1" x14ac:dyDescent="0.25">
      <c r="E136" s="8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</row>
    <row r="137" spans="5:216" s="3" customFormat="1" ht="13.5" customHeight="1" x14ac:dyDescent="0.25">
      <c r="E137" s="8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/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</row>
    <row r="138" spans="5:216" s="3" customFormat="1" ht="13.5" customHeight="1" x14ac:dyDescent="0.25">
      <c r="E138" s="8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</row>
    <row r="139" spans="5:216" s="3" customFormat="1" ht="13.5" customHeight="1" x14ac:dyDescent="0.25">
      <c r="E139" s="8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</row>
    <row r="140" spans="5:216" s="3" customFormat="1" ht="13.5" customHeight="1" x14ac:dyDescent="0.25">
      <c r="E140" s="8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</row>
    <row r="141" spans="5:216" s="3" customFormat="1" ht="13.5" customHeight="1" x14ac:dyDescent="0.25">
      <c r="E141" s="8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</row>
    <row r="142" spans="5:216" s="3" customFormat="1" ht="13.5" customHeight="1" x14ac:dyDescent="0.25">
      <c r="E142" s="8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</row>
    <row r="143" spans="5:216" s="3" customFormat="1" ht="13.5" customHeight="1" x14ac:dyDescent="0.25">
      <c r="E143" s="8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</row>
    <row r="144" spans="5:216" s="3" customFormat="1" ht="13.5" customHeight="1" x14ac:dyDescent="0.25">
      <c r="E144" s="8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</row>
    <row r="145" spans="5:216" s="3" customFormat="1" ht="13.5" customHeight="1" x14ac:dyDescent="0.25">
      <c r="E145" s="8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</row>
    <row r="146" spans="5:216" s="3" customFormat="1" ht="13.5" customHeight="1" x14ac:dyDescent="0.25">
      <c r="E146" s="8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</row>
    <row r="147" spans="5:216" s="3" customFormat="1" ht="13.5" customHeight="1" x14ac:dyDescent="0.25">
      <c r="E147" s="8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</row>
    <row r="148" spans="5:216" s="3" customFormat="1" ht="13.5" customHeight="1" x14ac:dyDescent="0.25">
      <c r="E148" s="8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/>
      <c r="FO148" s="6"/>
      <c r="FP148" s="6"/>
      <c r="FQ148" s="6"/>
      <c r="FR148" s="6"/>
      <c r="FS148" s="6"/>
      <c r="FT148" s="6"/>
      <c r="FU148" s="6"/>
      <c r="FV148" s="6"/>
      <c r="FW148" s="6"/>
      <c r="FX148" s="6"/>
      <c r="FY148" s="6"/>
      <c r="FZ148" s="6"/>
      <c r="GA148" s="6"/>
      <c r="GB148" s="6"/>
      <c r="GC148" s="6"/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</row>
    <row r="149" spans="5:216" s="3" customFormat="1" ht="13.5" customHeight="1" x14ac:dyDescent="0.25">
      <c r="E149" s="8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</row>
    <row r="150" spans="5:216" s="3" customFormat="1" ht="13.5" customHeight="1" x14ac:dyDescent="0.25">
      <c r="E150" s="8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</row>
    <row r="151" spans="5:216" s="3" customFormat="1" ht="13.5" customHeight="1" x14ac:dyDescent="0.25">
      <c r="E151" s="8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</row>
    <row r="152" spans="5:216" s="3" customFormat="1" ht="13.5" customHeight="1" x14ac:dyDescent="0.25">
      <c r="E152" s="8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</row>
    <row r="153" spans="5:216" s="3" customFormat="1" ht="13.5" customHeight="1" x14ac:dyDescent="0.25">
      <c r="E153" s="8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</row>
    <row r="154" spans="5:216" s="3" customFormat="1" ht="13.5" customHeight="1" x14ac:dyDescent="0.25">
      <c r="E154" s="8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</row>
    <row r="155" spans="5:216" s="3" customFormat="1" ht="13.5" customHeight="1" x14ac:dyDescent="0.25">
      <c r="E155" s="8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</row>
    <row r="156" spans="5:216" s="3" customFormat="1" ht="13.5" customHeight="1" x14ac:dyDescent="0.25">
      <c r="E156" s="8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/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</row>
    <row r="157" spans="5:216" s="3" customFormat="1" ht="13.5" customHeight="1" x14ac:dyDescent="0.25">
      <c r="E157" s="8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</row>
    <row r="158" spans="5:216" s="3" customFormat="1" ht="13.5" customHeight="1" x14ac:dyDescent="0.25">
      <c r="E158" s="8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</row>
    <row r="159" spans="5:216" s="3" customFormat="1" ht="13.5" customHeight="1" x14ac:dyDescent="0.25">
      <c r="E159" s="8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/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/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/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</row>
    <row r="160" spans="5:216" s="3" customFormat="1" ht="13.5" customHeight="1" x14ac:dyDescent="0.25">
      <c r="E160" s="8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</row>
    <row r="161" spans="5:216" s="3" customFormat="1" ht="13.5" customHeight="1" x14ac:dyDescent="0.25">
      <c r="E161" s="8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</row>
    <row r="162" spans="5:216" s="3" customFormat="1" ht="13.5" customHeight="1" x14ac:dyDescent="0.25">
      <c r="E162" s="8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</row>
    <row r="163" spans="5:216" s="3" customFormat="1" ht="13.5" customHeight="1" x14ac:dyDescent="0.25">
      <c r="E163" s="8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</row>
    <row r="164" spans="5:216" s="3" customFormat="1" ht="13.5" customHeight="1" x14ac:dyDescent="0.25">
      <c r="E164" s="8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</row>
    <row r="165" spans="5:216" s="3" customFormat="1" ht="13.5" customHeight="1" x14ac:dyDescent="0.25">
      <c r="E165" s="8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</row>
    <row r="166" spans="5:216" s="3" customFormat="1" ht="13.5" customHeight="1" x14ac:dyDescent="0.25">
      <c r="E166" s="8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</row>
    <row r="167" spans="5:216" s="3" customFormat="1" ht="13.5" customHeight="1" x14ac:dyDescent="0.25">
      <c r="E167" s="8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</row>
    <row r="168" spans="5:216" s="3" customFormat="1" ht="13.5" customHeight="1" x14ac:dyDescent="0.25">
      <c r="E168" s="8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</row>
    <row r="169" spans="5:216" s="3" customFormat="1" ht="13.5" customHeight="1" x14ac:dyDescent="0.25">
      <c r="E169" s="8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</row>
    <row r="170" spans="5:216" s="3" customFormat="1" ht="13.5" customHeight="1" x14ac:dyDescent="0.25">
      <c r="E170" s="8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</row>
    <row r="171" spans="5:216" s="3" customFormat="1" ht="13.5" customHeight="1" x14ac:dyDescent="0.25">
      <c r="E171" s="8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</row>
    <row r="172" spans="5:216" s="3" customFormat="1" ht="13.5" customHeight="1" x14ac:dyDescent="0.25">
      <c r="E172" s="8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</row>
    <row r="173" spans="5:216" s="3" customFormat="1" ht="13.5" customHeight="1" x14ac:dyDescent="0.25">
      <c r="E173" s="8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</row>
    <row r="174" spans="5:216" s="3" customFormat="1" ht="13.5" customHeight="1" x14ac:dyDescent="0.25">
      <c r="E174" s="8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</row>
    <row r="175" spans="5:216" s="3" customFormat="1" ht="13.5" customHeight="1" x14ac:dyDescent="0.25">
      <c r="E175" s="8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</row>
    <row r="176" spans="5:216" s="3" customFormat="1" ht="13.5" customHeight="1" x14ac:dyDescent="0.25">
      <c r="E176" s="8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</row>
    <row r="177" spans="5:216" s="3" customFormat="1" ht="13.5" customHeight="1" x14ac:dyDescent="0.25">
      <c r="E177" s="8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</row>
    <row r="178" spans="5:216" s="3" customFormat="1" ht="13.5" customHeight="1" x14ac:dyDescent="0.25">
      <c r="E178" s="8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</row>
    <row r="179" spans="5:216" s="3" customFormat="1" ht="13.5" customHeight="1" x14ac:dyDescent="0.25">
      <c r="E179" s="8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</row>
    <row r="180" spans="5:216" s="3" customFormat="1" ht="13.5" customHeight="1" x14ac:dyDescent="0.25">
      <c r="E180" s="8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</row>
    <row r="181" spans="5:216" s="3" customFormat="1" ht="13.5" customHeight="1" x14ac:dyDescent="0.25">
      <c r="E181" s="8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</row>
    <row r="182" spans="5:216" s="3" customFormat="1" ht="13.5" customHeight="1" x14ac:dyDescent="0.25">
      <c r="E182" s="8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</row>
    <row r="183" spans="5:216" s="3" customFormat="1" ht="13.5" customHeight="1" x14ac:dyDescent="0.25">
      <c r="E183" s="8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</row>
    <row r="184" spans="5:216" s="3" customFormat="1" ht="13.5" customHeight="1" x14ac:dyDescent="0.25">
      <c r="E184" s="8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</row>
    <row r="185" spans="5:216" s="3" customFormat="1" ht="13.5" customHeight="1" x14ac:dyDescent="0.25">
      <c r="E185" s="8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</row>
    <row r="186" spans="5:216" s="3" customFormat="1" ht="13.5" customHeight="1" x14ac:dyDescent="0.25">
      <c r="E186" s="8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</row>
    <row r="187" spans="5:216" s="3" customFormat="1" ht="13.5" customHeight="1" x14ac:dyDescent="0.25">
      <c r="E187" s="8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/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/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/>
      <c r="GF187" s="6"/>
      <c r="GG187" s="6"/>
      <c r="GH187" s="6"/>
      <c r="GI187" s="6"/>
      <c r="GJ187" s="6"/>
      <c r="GK187" s="6"/>
      <c r="GL187" s="6"/>
      <c r="GM187" s="6"/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/>
      <c r="GY187" s="6"/>
      <c r="GZ187" s="6"/>
      <c r="HA187" s="6"/>
      <c r="HB187" s="6"/>
      <c r="HC187" s="6"/>
      <c r="HD187" s="6"/>
      <c r="HE187" s="6"/>
      <c r="HF187" s="6"/>
      <c r="HG187" s="6"/>
      <c r="HH187" s="6"/>
    </row>
    <row r="188" spans="5:216" s="3" customFormat="1" ht="13.5" customHeight="1" x14ac:dyDescent="0.25">
      <c r="E188" s="8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</row>
    <row r="189" spans="5:216" s="3" customFormat="1" ht="13.5" customHeight="1" x14ac:dyDescent="0.25">
      <c r="E189" s="8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</row>
    <row r="190" spans="5:216" s="3" customFormat="1" ht="13.5" customHeight="1" x14ac:dyDescent="0.25">
      <c r="E190" s="8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</row>
    <row r="191" spans="5:216" s="3" customFormat="1" ht="13.5" customHeight="1" x14ac:dyDescent="0.25">
      <c r="E191" s="8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</row>
    <row r="192" spans="5:216" s="3" customFormat="1" ht="13.5" customHeight="1" x14ac:dyDescent="0.25">
      <c r="E192" s="8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</row>
    <row r="193" spans="5:216" s="3" customFormat="1" ht="13.5" customHeight="1" x14ac:dyDescent="0.25">
      <c r="E193" s="8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</row>
    <row r="194" spans="5:216" s="3" customFormat="1" ht="13.5" customHeight="1" x14ac:dyDescent="0.25">
      <c r="E194" s="8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/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</row>
    <row r="195" spans="5:216" s="3" customFormat="1" ht="13.5" customHeight="1" x14ac:dyDescent="0.25">
      <c r="E195" s="8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</row>
    <row r="196" spans="5:216" s="3" customFormat="1" ht="13.5" customHeight="1" x14ac:dyDescent="0.25">
      <c r="E196" s="8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</row>
    <row r="197" spans="5:216" s="3" customFormat="1" ht="13.5" customHeight="1" x14ac:dyDescent="0.25">
      <c r="E197" s="8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</row>
    <row r="198" spans="5:216" s="3" customFormat="1" ht="13.5" customHeight="1" x14ac:dyDescent="0.25">
      <c r="E198" s="8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</row>
    <row r="199" spans="5:216" s="3" customFormat="1" ht="13.5" customHeight="1" x14ac:dyDescent="0.25">
      <c r="E199" s="8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</row>
    <row r="200" spans="5:216" s="3" customFormat="1" ht="13.5" customHeight="1" x14ac:dyDescent="0.25">
      <c r="E200" s="8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</row>
    <row r="201" spans="5:216" s="3" customFormat="1" ht="13.5" customHeight="1" x14ac:dyDescent="0.25">
      <c r="E201" s="8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</row>
    <row r="202" spans="5:216" s="3" customFormat="1" ht="13.5" customHeight="1" x14ac:dyDescent="0.25">
      <c r="E202" s="8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</row>
    <row r="203" spans="5:216" s="3" customFormat="1" ht="13.5" customHeight="1" x14ac:dyDescent="0.25">
      <c r="E203" s="8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</row>
    <row r="204" spans="5:216" s="3" customFormat="1" ht="13.5" customHeight="1" x14ac:dyDescent="0.25">
      <c r="E204" s="8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</row>
    <row r="205" spans="5:216" s="3" customFormat="1" ht="13.5" customHeight="1" x14ac:dyDescent="0.25">
      <c r="E205" s="8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</row>
    <row r="206" spans="5:216" s="3" customFormat="1" ht="13.5" customHeight="1" x14ac:dyDescent="0.25">
      <c r="E206" s="8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</row>
    <row r="207" spans="5:216" s="3" customFormat="1" ht="13.5" customHeight="1" x14ac:dyDescent="0.25">
      <c r="E207" s="8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</row>
    <row r="208" spans="5:216" s="3" customFormat="1" ht="13.5" customHeight="1" x14ac:dyDescent="0.25">
      <c r="E208" s="8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</row>
    <row r="209" spans="5:216" s="3" customFormat="1" ht="13.5" customHeight="1" x14ac:dyDescent="0.25">
      <c r="E209" s="8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</row>
    <row r="210" spans="5:216" s="3" customFormat="1" ht="13.5" customHeight="1" x14ac:dyDescent="0.25">
      <c r="E210" s="8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</row>
    <row r="211" spans="5:216" s="3" customFormat="1" ht="13.5" customHeight="1" x14ac:dyDescent="0.25">
      <c r="E211" s="8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</row>
    <row r="212" spans="5:216" s="3" customFormat="1" ht="13.5" customHeight="1" x14ac:dyDescent="0.25">
      <c r="E212" s="8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</row>
    <row r="213" spans="5:216" s="3" customFormat="1" ht="13.5" customHeight="1" x14ac:dyDescent="0.25">
      <c r="E213" s="8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</row>
    <row r="214" spans="5:216" s="3" customFormat="1" ht="13.5" customHeight="1" x14ac:dyDescent="0.25">
      <c r="E214" s="8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/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/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</row>
    <row r="215" spans="5:216" s="3" customFormat="1" ht="13.5" customHeight="1" x14ac:dyDescent="0.25">
      <c r="E215" s="8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</row>
    <row r="216" spans="5:216" s="3" customFormat="1" ht="13.5" customHeight="1" x14ac:dyDescent="0.25">
      <c r="E216" s="8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</row>
    <row r="217" spans="5:216" s="3" customFormat="1" ht="13.5" customHeight="1" x14ac:dyDescent="0.25">
      <c r="E217" s="8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</row>
    <row r="218" spans="5:216" s="3" customFormat="1" ht="13.5" customHeight="1" x14ac:dyDescent="0.25">
      <c r="E218" s="8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</row>
    <row r="219" spans="5:216" s="3" customFormat="1" ht="13.5" customHeight="1" x14ac:dyDescent="0.25">
      <c r="E219" s="8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</row>
    <row r="220" spans="5:216" s="3" customFormat="1" ht="13.5" customHeight="1" x14ac:dyDescent="0.25">
      <c r="E220" s="8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</row>
    <row r="221" spans="5:216" s="3" customFormat="1" ht="13.5" customHeight="1" x14ac:dyDescent="0.25">
      <c r="E221" s="8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</row>
    <row r="222" spans="5:216" s="3" customFormat="1" ht="13.5" customHeight="1" x14ac:dyDescent="0.25">
      <c r="E222" s="8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</row>
    <row r="223" spans="5:216" s="3" customFormat="1" ht="13.5" customHeight="1" x14ac:dyDescent="0.25">
      <c r="E223" s="8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</row>
    <row r="224" spans="5:216" s="3" customFormat="1" ht="13.5" customHeight="1" x14ac:dyDescent="0.25">
      <c r="E224" s="8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</row>
    <row r="225" spans="5:216" s="3" customFormat="1" ht="13.5" customHeight="1" x14ac:dyDescent="0.25">
      <c r="E225" s="8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</row>
    <row r="226" spans="5:216" s="3" customFormat="1" ht="13.5" customHeight="1" x14ac:dyDescent="0.25">
      <c r="E226" s="8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</row>
    <row r="227" spans="5:216" s="3" customFormat="1" ht="13.5" customHeight="1" x14ac:dyDescent="0.25">
      <c r="E227" s="8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</row>
    <row r="228" spans="5:216" s="3" customFormat="1" ht="13.5" customHeight="1" x14ac:dyDescent="0.25">
      <c r="E228" s="8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</row>
    <row r="229" spans="5:216" s="3" customFormat="1" ht="13.5" customHeight="1" x14ac:dyDescent="0.25">
      <c r="E229" s="8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</row>
    <row r="230" spans="5:216" s="3" customFormat="1" ht="13.5" customHeight="1" x14ac:dyDescent="0.25">
      <c r="E230" s="8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</row>
    <row r="231" spans="5:216" s="3" customFormat="1" ht="13.5" customHeight="1" x14ac:dyDescent="0.25">
      <c r="E231" s="8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</row>
    <row r="232" spans="5:216" s="3" customFormat="1" ht="13.5" customHeight="1" x14ac:dyDescent="0.25">
      <c r="E232" s="8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</row>
    <row r="233" spans="5:216" s="3" customFormat="1" ht="13.5" customHeight="1" x14ac:dyDescent="0.25">
      <c r="E233" s="8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</row>
    <row r="234" spans="5:216" s="3" customFormat="1" ht="13.5" customHeight="1" x14ac:dyDescent="0.25">
      <c r="E234" s="8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</row>
    <row r="235" spans="5:216" s="3" customFormat="1" ht="13.5" customHeight="1" x14ac:dyDescent="0.25">
      <c r="E235" s="8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</row>
    <row r="236" spans="5:216" s="3" customFormat="1" ht="13.5" customHeight="1" x14ac:dyDescent="0.25">
      <c r="E236" s="8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</row>
    <row r="237" spans="5:216" s="3" customFormat="1" ht="13.5" customHeight="1" x14ac:dyDescent="0.25">
      <c r="E237" s="8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</row>
    <row r="238" spans="5:216" s="3" customFormat="1" ht="13.5" customHeight="1" x14ac:dyDescent="0.25">
      <c r="E238" s="8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</row>
    <row r="239" spans="5:216" s="3" customFormat="1" ht="13.5" customHeight="1" x14ac:dyDescent="0.25">
      <c r="E239" s="8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/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</row>
    <row r="240" spans="5:216" s="3" customFormat="1" ht="13.5" customHeight="1" x14ac:dyDescent="0.25">
      <c r="E240" s="8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</row>
    <row r="241" spans="5:216" s="3" customFormat="1" ht="13.5" customHeight="1" x14ac:dyDescent="0.25">
      <c r="E241" s="8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</row>
    <row r="242" spans="5:216" s="3" customFormat="1" ht="13.5" customHeight="1" x14ac:dyDescent="0.25">
      <c r="E242" s="8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</row>
    <row r="243" spans="5:216" s="3" customFormat="1" ht="13.5" customHeight="1" x14ac:dyDescent="0.25">
      <c r="E243" s="8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</row>
    <row r="244" spans="5:216" s="3" customFormat="1" ht="13.5" customHeight="1" x14ac:dyDescent="0.25">
      <c r="E244" s="8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</row>
    <row r="245" spans="5:216" s="3" customFormat="1" ht="13.5" customHeight="1" x14ac:dyDescent="0.25">
      <c r="E245" s="8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</row>
    <row r="246" spans="5:216" s="3" customFormat="1" ht="13.5" customHeight="1" x14ac:dyDescent="0.25">
      <c r="E246" s="8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</row>
    <row r="247" spans="5:216" s="3" customFormat="1" ht="13.5" customHeight="1" x14ac:dyDescent="0.25">
      <c r="E247" s="8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</row>
    <row r="248" spans="5:216" s="3" customFormat="1" ht="13.5" customHeight="1" x14ac:dyDescent="0.25">
      <c r="E248" s="8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</row>
    <row r="249" spans="5:216" s="3" customFormat="1" ht="13.5" customHeight="1" x14ac:dyDescent="0.25">
      <c r="E249" s="8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</row>
    <row r="250" spans="5:216" s="3" customFormat="1" ht="13.5" customHeight="1" x14ac:dyDescent="0.25">
      <c r="E250" s="8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</row>
    <row r="251" spans="5:216" s="3" customFormat="1" ht="13.5" customHeight="1" x14ac:dyDescent="0.25">
      <c r="E251" s="8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</row>
    <row r="252" spans="5:216" s="3" customFormat="1" ht="13.5" customHeight="1" x14ac:dyDescent="0.25">
      <c r="E252" s="8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</row>
    <row r="253" spans="5:216" s="3" customFormat="1" ht="13.5" customHeight="1" x14ac:dyDescent="0.25">
      <c r="E253" s="8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</row>
    <row r="254" spans="5:216" s="3" customFormat="1" ht="13.5" customHeight="1" x14ac:dyDescent="0.25">
      <c r="E254" s="8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</row>
    <row r="255" spans="5:216" s="3" customFormat="1" ht="13.5" customHeight="1" x14ac:dyDescent="0.25">
      <c r="E255" s="8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</row>
    <row r="256" spans="5:216" s="3" customFormat="1" ht="13.5" customHeight="1" x14ac:dyDescent="0.25">
      <c r="E256" s="8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</row>
    <row r="257" spans="5:216" s="3" customFormat="1" ht="13.5" customHeight="1" x14ac:dyDescent="0.25">
      <c r="E257" s="8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/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/>
      <c r="GW257" s="6"/>
      <c r="GX257" s="6"/>
      <c r="GY257" s="6"/>
      <c r="GZ257" s="6"/>
      <c r="HA257" s="6"/>
      <c r="HB257" s="6"/>
      <c r="HC257" s="6"/>
      <c r="HD257" s="6"/>
      <c r="HE257" s="6"/>
      <c r="HF257" s="6"/>
      <c r="HG257" s="6"/>
      <c r="HH257" s="6"/>
    </row>
    <row r="258" spans="5:216" s="3" customFormat="1" ht="13.5" customHeight="1" x14ac:dyDescent="0.25">
      <c r="E258" s="8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</row>
    <row r="259" spans="5:216" s="3" customFormat="1" ht="13.5" customHeight="1" x14ac:dyDescent="0.25">
      <c r="E259" s="8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</row>
    <row r="260" spans="5:216" s="3" customFormat="1" ht="13.5" customHeight="1" x14ac:dyDescent="0.25">
      <c r="E260" s="8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</row>
    <row r="261" spans="5:216" s="3" customFormat="1" ht="13.5" customHeight="1" x14ac:dyDescent="0.25">
      <c r="E261" s="8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</row>
    <row r="262" spans="5:216" s="3" customFormat="1" ht="13.5" customHeight="1" x14ac:dyDescent="0.25">
      <c r="E262" s="8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</row>
    <row r="263" spans="5:216" s="3" customFormat="1" ht="13.5" customHeight="1" x14ac:dyDescent="0.25">
      <c r="E263" s="8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</row>
    <row r="264" spans="5:216" s="3" customFormat="1" ht="13.5" customHeight="1" x14ac:dyDescent="0.25">
      <c r="E264" s="8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</row>
    <row r="265" spans="5:216" s="3" customFormat="1" ht="13.5" customHeight="1" x14ac:dyDescent="0.25">
      <c r="E265" s="8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</row>
    <row r="266" spans="5:216" s="3" customFormat="1" ht="13.5" customHeight="1" x14ac:dyDescent="0.25">
      <c r="E266" s="8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</row>
    <row r="267" spans="5:216" s="3" customFormat="1" ht="13.5" customHeight="1" x14ac:dyDescent="0.25">
      <c r="E267" s="8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</row>
    <row r="268" spans="5:216" s="3" customFormat="1" ht="13.5" customHeight="1" x14ac:dyDescent="0.25">
      <c r="E268" s="8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</row>
    <row r="269" spans="5:216" s="3" customFormat="1" ht="13.5" customHeight="1" x14ac:dyDescent="0.25">
      <c r="E269" s="8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</row>
    <row r="270" spans="5:216" s="3" customFormat="1" ht="13.5" customHeight="1" x14ac:dyDescent="0.25">
      <c r="E270" s="8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</row>
    <row r="271" spans="5:216" s="3" customFormat="1" ht="13.5" customHeight="1" x14ac:dyDescent="0.25">
      <c r="E271" s="8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</row>
    <row r="272" spans="5:216" s="3" customFormat="1" ht="13.5" customHeight="1" x14ac:dyDescent="0.25">
      <c r="E272" s="8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</row>
    <row r="273" spans="5:216" s="3" customFormat="1" ht="13.5" customHeight="1" x14ac:dyDescent="0.25">
      <c r="E273" s="8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</row>
    <row r="274" spans="5:216" s="3" customFormat="1" ht="13.5" customHeight="1" x14ac:dyDescent="0.25">
      <c r="E274" s="8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</row>
    <row r="275" spans="5:216" s="3" customFormat="1" ht="13.5" customHeight="1" x14ac:dyDescent="0.25">
      <c r="E275" s="8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</row>
    <row r="276" spans="5:216" s="3" customFormat="1" ht="13.5" customHeight="1" x14ac:dyDescent="0.25">
      <c r="E276" s="8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</row>
    <row r="277" spans="5:216" s="3" customFormat="1" ht="13.5" customHeight="1" x14ac:dyDescent="0.25">
      <c r="E277" s="8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</row>
    <row r="278" spans="5:216" s="3" customFormat="1" ht="13.5" customHeight="1" x14ac:dyDescent="0.25">
      <c r="E278" s="8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</row>
    <row r="279" spans="5:216" s="3" customFormat="1" ht="13.5" customHeight="1" x14ac:dyDescent="0.25">
      <c r="E279" s="8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</row>
    <row r="280" spans="5:216" s="3" customFormat="1" ht="13.5" customHeight="1" x14ac:dyDescent="0.25">
      <c r="E280" s="8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</row>
    <row r="281" spans="5:216" s="3" customFormat="1" ht="13.5" customHeight="1" x14ac:dyDescent="0.25">
      <c r="E281" s="8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</row>
    <row r="282" spans="5:216" s="3" customFormat="1" ht="13.5" customHeight="1" x14ac:dyDescent="0.25">
      <c r="E282" s="8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</row>
    <row r="283" spans="5:216" s="3" customFormat="1" ht="13.5" customHeight="1" x14ac:dyDescent="0.25">
      <c r="E283" s="8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</row>
    <row r="284" spans="5:216" s="3" customFormat="1" ht="13.5" customHeight="1" x14ac:dyDescent="0.25">
      <c r="E284" s="8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</row>
    <row r="285" spans="5:216" s="3" customFormat="1" ht="13.5" customHeight="1" x14ac:dyDescent="0.25">
      <c r="E285" s="8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</row>
    <row r="286" spans="5:216" s="3" customFormat="1" ht="13.5" customHeight="1" x14ac:dyDescent="0.25">
      <c r="E286" s="8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</row>
    <row r="287" spans="5:216" s="3" customFormat="1" ht="13.5" customHeight="1" x14ac:dyDescent="0.25">
      <c r="E287" s="8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</row>
    <row r="288" spans="5:216" s="3" customFormat="1" ht="13.5" customHeight="1" x14ac:dyDescent="0.25">
      <c r="E288" s="8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</row>
    <row r="289" spans="5:216" s="3" customFormat="1" ht="13.5" customHeight="1" x14ac:dyDescent="0.25">
      <c r="E289" s="8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</row>
    <row r="290" spans="5:216" s="3" customFormat="1" ht="13.5" customHeight="1" x14ac:dyDescent="0.25">
      <c r="E290" s="8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</row>
    <row r="291" spans="5:216" s="3" customFormat="1" ht="13.5" customHeight="1" x14ac:dyDescent="0.25">
      <c r="E291" s="8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</row>
    <row r="292" spans="5:216" s="3" customFormat="1" ht="13.5" customHeight="1" x14ac:dyDescent="0.25">
      <c r="E292" s="8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</row>
    <row r="293" spans="5:216" s="3" customFormat="1" ht="13.5" customHeight="1" x14ac:dyDescent="0.25">
      <c r="E293" s="8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</row>
    <row r="294" spans="5:216" s="3" customFormat="1" ht="13.5" customHeight="1" x14ac:dyDescent="0.25">
      <c r="E294" s="8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/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</row>
    <row r="295" spans="5:216" s="3" customFormat="1" ht="13.5" customHeight="1" x14ac:dyDescent="0.25">
      <c r="E295" s="8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</row>
    <row r="296" spans="5:216" s="3" customFormat="1" ht="13.5" customHeight="1" x14ac:dyDescent="0.25">
      <c r="E296" s="8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</row>
    <row r="297" spans="5:216" s="3" customFormat="1" ht="13.5" customHeight="1" x14ac:dyDescent="0.25">
      <c r="E297" s="8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</row>
    <row r="298" spans="5:216" s="3" customFormat="1" ht="13.5" customHeight="1" x14ac:dyDescent="0.25">
      <c r="E298" s="8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</row>
    <row r="299" spans="5:216" s="3" customFormat="1" ht="13.5" customHeight="1" x14ac:dyDescent="0.25">
      <c r="E299" s="8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</row>
    <row r="300" spans="5:216" s="3" customFormat="1" ht="13.5" customHeight="1" x14ac:dyDescent="0.25">
      <c r="E300" s="8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</row>
    <row r="301" spans="5:216" s="3" customFormat="1" ht="13.5" customHeight="1" x14ac:dyDescent="0.25">
      <c r="E301" s="8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</row>
    <row r="302" spans="5:216" s="3" customFormat="1" ht="13.5" customHeight="1" x14ac:dyDescent="0.25">
      <c r="E302" s="8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</row>
    <row r="303" spans="5:216" s="3" customFormat="1" ht="13.5" customHeight="1" x14ac:dyDescent="0.25">
      <c r="E303" s="8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</row>
    <row r="304" spans="5:216" s="3" customFormat="1" ht="13.5" customHeight="1" x14ac:dyDescent="0.25">
      <c r="E304" s="8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</row>
    <row r="305" spans="5:216" s="3" customFormat="1" ht="13.5" customHeight="1" x14ac:dyDescent="0.25">
      <c r="E305" s="8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</row>
    <row r="306" spans="5:216" s="3" customFormat="1" ht="13.5" customHeight="1" x14ac:dyDescent="0.25">
      <c r="E306" s="8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</row>
    <row r="307" spans="5:216" s="3" customFormat="1" ht="13.5" customHeight="1" x14ac:dyDescent="0.25">
      <c r="E307" s="8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</row>
    <row r="308" spans="5:216" s="3" customFormat="1" ht="13.5" customHeight="1" x14ac:dyDescent="0.25">
      <c r="E308" s="8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</row>
    <row r="309" spans="5:216" s="3" customFormat="1" ht="13.5" customHeight="1" x14ac:dyDescent="0.25">
      <c r="E309" s="8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</row>
    <row r="310" spans="5:216" s="3" customFormat="1" ht="13.5" customHeight="1" x14ac:dyDescent="0.25">
      <c r="E310" s="8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</row>
    <row r="311" spans="5:216" s="3" customFormat="1" ht="13.5" customHeight="1" x14ac:dyDescent="0.25">
      <c r="E311" s="8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</row>
    <row r="312" spans="5:216" s="3" customFormat="1" ht="13.5" customHeight="1" x14ac:dyDescent="0.25">
      <c r="E312" s="8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</row>
    <row r="313" spans="5:216" s="3" customFormat="1" ht="13.5" customHeight="1" x14ac:dyDescent="0.25">
      <c r="E313" s="8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</row>
    <row r="314" spans="5:216" s="3" customFormat="1" ht="13.5" customHeight="1" x14ac:dyDescent="0.25">
      <c r="E314" s="8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</row>
    <row r="315" spans="5:216" s="3" customFormat="1" ht="13.5" customHeight="1" x14ac:dyDescent="0.25">
      <c r="E315" s="8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</row>
    <row r="316" spans="5:216" s="3" customFormat="1" ht="13.5" customHeight="1" x14ac:dyDescent="0.25">
      <c r="E316" s="8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</row>
    <row r="317" spans="5:216" s="3" customFormat="1" ht="13.5" customHeight="1" x14ac:dyDescent="0.25">
      <c r="E317" s="8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</row>
    <row r="318" spans="5:216" s="3" customFormat="1" ht="13.5" customHeight="1" x14ac:dyDescent="0.25">
      <c r="E318" s="8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</row>
    <row r="319" spans="5:216" s="3" customFormat="1" ht="13.5" customHeight="1" x14ac:dyDescent="0.25">
      <c r="E319" s="8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</row>
    <row r="320" spans="5:216" s="3" customFormat="1" ht="13.5" customHeight="1" x14ac:dyDescent="0.25">
      <c r="E320" s="8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/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</row>
    <row r="321" spans="5:216" s="3" customFormat="1" ht="13.5" customHeight="1" x14ac:dyDescent="0.25">
      <c r="E321" s="8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/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</row>
    <row r="322" spans="5:216" s="3" customFormat="1" ht="13.5" customHeight="1" x14ac:dyDescent="0.25">
      <c r="E322" s="8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</row>
    <row r="323" spans="5:216" s="3" customFormat="1" ht="13.5" customHeight="1" x14ac:dyDescent="0.25">
      <c r="E323" s="8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</row>
    <row r="324" spans="5:216" s="3" customFormat="1" ht="13.5" customHeight="1" x14ac:dyDescent="0.25">
      <c r="E324" s="8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</row>
    <row r="325" spans="5:216" s="3" customFormat="1" ht="13.5" customHeight="1" x14ac:dyDescent="0.25">
      <c r="E325" s="8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</row>
    <row r="326" spans="5:216" s="3" customFormat="1" ht="13.5" customHeight="1" x14ac:dyDescent="0.25">
      <c r="E326" s="8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</row>
    <row r="327" spans="5:216" s="3" customFormat="1" ht="13.5" customHeight="1" x14ac:dyDescent="0.25">
      <c r="E327" s="8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</row>
    <row r="328" spans="5:216" s="3" customFormat="1" ht="13.5" customHeight="1" x14ac:dyDescent="0.25">
      <c r="E328" s="8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</row>
    <row r="329" spans="5:216" s="3" customFormat="1" ht="13.5" customHeight="1" x14ac:dyDescent="0.25">
      <c r="E329" s="8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</row>
    <row r="330" spans="5:216" s="3" customFormat="1" ht="13.5" customHeight="1" x14ac:dyDescent="0.25">
      <c r="E330" s="8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/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/>
      <c r="FN330" s="6"/>
      <c r="FO330" s="6"/>
      <c r="FP330" s="6"/>
      <c r="FQ330" s="6"/>
      <c r="FR330" s="6"/>
      <c r="FS330" s="6"/>
      <c r="FT330" s="6"/>
      <c r="FU330" s="6"/>
      <c r="FV330" s="6"/>
      <c r="FW330" s="6"/>
      <c r="FX330" s="6"/>
      <c r="FY330" s="6"/>
      <c r="FZ330" s="6"/>
      <c r="GA330" s="6"/>
      <c r="GB330" s="6"/>
      <c r="GC330" s="6"/>
      <c r="GD330" s="6"/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/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</row>
    <row r="331" spans="5:216" s="3" customFormat="1" ht="13.5" customHeight="1" x14ac:dyDescent="0.25">
      <c r="E331" s="8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/>
      <c r="FN331" s="6"/>
      <c r="FO331" s="6"/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/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</row>
    <row r="332" spans="5:216" s="3" customFormat="1" ht="13.5" customHeight="1" x14ac:dyDescent="0.25">
      <c r="E332" s="8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</row>
    <row r="333" spans="5:216" s="3" customFormat="1" ht="13.5" customHeight="1" x14ac:dyDescent="0.25">
      <c r="E333" s="8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</row>
    <row r="334" spans="5:216" s="3" customFormat="1" ht="13.5" customHeight="1" x14ac:dyDescent="0.25">
      <c r="E334" s="8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</row>
    <row r="335" spans="5:216" s="3" customFormat="1" ht="13.5" customHeight="1" x14ac:dyDescent="0.25">
      <c r="E335" s="8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</row>
    <row r="336" spans="5:216" s="3" customFormat="1" ht="13.5" customHeight="1" x14ac:dyDescent="0.25">
      <c r="E336" s="8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/>
      <c r="HA336" s="6"/>
      <c r="HB336" s="6"/>
      <c r="HC336" s="6"/>
      <c r="HD336" s="6"/>
      <c r="HE336" s="6"/>
      <c r="HF336" s="6"/>
      <c r="HG336" s="6"/>
      <c r="HH336" s="6"/>
    </row>
    <row r="337" spans="5:216" s="3" customFormat="1" ht="13.5" customHeight="1" x14ac:dyDescent="0.25">
      <c r="E337" s="8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</row>
    <row r="338" spans="5:216" s="3" customFormat="1" ht="13.5" customHeight="1" x14ac:dyDescent="0.25">
      <c r="E338" s="8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</row>
    <row r="339" spans="5:216" s="3" customFormat="1" ht="13.5" customHeight="1" x14ac:dyDescent="0.25">
      <c r="E339" s="8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</row>
    <row r="340" spans="5:216" s="3" customFormat="1" ht="13.5" customHeight="1" x14ac:dyDescent="0.25">
      <c r="E340" s="8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</row>
    <row r="341" spans="5:216" s="3" customFormat="1" ht="13.5" customHeight="1" x14ac:dyDescent="0.25">
      <c r="E341" s="8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</row>
    <row r="342" spans="5:216" s="3" customFormat="1" ht="13.5" customHeight="1" x14ac:dyDescent="0.25">
      <c r="E342" s="8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</row>
    <row r="343" spans="5:216" s="3" customFormat="1" ht="13.5" customHeight="1" x14ac:dyDescent="0.25">
      <c r="E343" s="8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</row>
    <row r="344" spans="5:216" s="3" customFormat="1" ht="13.5" customHeight="1" x14ac:dyDescent="0.25">
      <c r="E344" s="8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/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</row>
    <row r="345" spans="5:216" s="3" customFormat="1" ht="13.5" customHeight="1" x14ac:dyDescent="0.25">
      <c r="E345" s="8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/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</row>
    <row r="346" spans="5:216" s="3" customFormat="1" ht="13.5" customHeight="1" x14ac:dyDescent="0.25">
      <c r="E346" s="8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</row>
    <row r="347" spans="5:216" s="3" customFormat="1" ht="13.5" customHeight="1" x14ac:dyDescent="0.25">
      <c r="E347" s="8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</row>
    <row r="348" spans="5:216" s="3" customFormat="1" ht="13.5" customHeight="1" x14ac:dyDescent="0.25">
      <c r="E348" s="8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</row>
    <row r="349" spans="5:216" s="3" customFormat="1" ht="13.5" customHeight="1" x14ac:dyDescent="0.25">
      <c r="E349" s="8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/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</row>
    <row r="350" spans="5:216" s="3" customFormat="1" ht="13.5" customHeight="1" x14ac:dyDescent="0.25">
      <c r="E350" s="8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</row>
    <row r="351" spans="5:216" s="3" customFormat="1" ht="13.5" customHeight="1" x14ac:dyDescent="0.25">
      <c r="E351" s="8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</row>
    <row r="352" spans="5:216" s="3" customFormat="1" ht="13.5" customHeight="1" x14ac:dyDescent="0.25">
      <c r="E352" s="8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</row>
    <row r="353" spans="5:216" s="3" customFormat="1" ht="13.5" customHeight="1" x14ac:dyDescent="0.25">
      <c r="E353" s="8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</row>
    <row r="354" spans="5:216" s="3" customFormat="1" ht="13.5" customHeight="1" x14ac:dyDescent="0.25">
      <c r="E354" s="8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</row>
    <row r="355" spans="5:216" s="3" customFormat="1" ht="13.5" customHeight="1" x14ac:dyDescent="0.25">
      <c r="E355" s="8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</row>
    <row r="356" spans="5:216" s="3" customFormat="1" ht="13.5" customHeight="1" x14ac:dyDescent="0.25">
      <c r="E356" s="8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</row>
    <row r="357" spans="5:216" s="3" customFormat="1" ht="13.5" customHeight="1" x14ac:dyDescent="0.25">
      <c r="E357" s="8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</row>
    <row r="358" spans="5:216" s="3" customFormat="1" ht="13.5" customHeight="1" x14ac:dyDescent="0.25">
      <c r="E358" s="8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</row>
    <row r="359" spans="5:216" s="3" customFormat="1" ht="13.5" customHeight="1" x14ac:dyDescent="0.25">
      <c r="E359" s="8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</row>
    <row r="360" spans="5:216" s="3" customFormat="1" ht="13.5" customHeight="1" x14ac:dyDescent="0.25">
      <c r="E360" s="8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</row>
    <row r="361" spans="5:216" s="3" customFormat="1" ht="13.5" customHeight="1" x14ac:dyDescent="0.25">
      <c r="E361" s="8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/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/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/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</row>
    <row r="362" spans="5:216" s="3" customFormat="1" ht="13.5" customHeight="1" x14ac:dyDescent="0.25">
      <c r="E362" s="8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</row>
    <row r="363" spans="5:216" s="3" customFormat="1" ht="13.5" customHeight="1" x14ac:dyDescent="0.25">
      <c r="E363" s="8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</row>
    <row r="364" spans="5:216" s="3" customFormat="1" ht="13.5" customHeight="1" x14ac:dyDescent="0.25">
      <c r="E364" s="8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</row>
    <row r="365" spans="5:216" s="3" customFormat="1" ht="13.5" customHeight="1" x14ac:dyDescent="0.25">
      <c r="E365" s="8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</row>
    <row r="366" spans="5:216" s="3" customFormat="1" ht="13.5" customHeight="1" x14ac:dyDescent="0.25">
      <c r="E366" s="8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</row>
    <row r="367" spans="5:216" s="3" customFormat="1" ht="13.5" customHeight="1" x14ac:dyDescent="0.25">
      <c r="E367" s="8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</row>
    <row r="368" spans="5:216" s="3" customFormat="1" ht="13.5" customHeight="1" x14ac:dyDescent="0.25">
      <c r="E368" s="8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</row>
    <row r="369" spans="5:216" s="3" customFormat="1" ht="13.5" customHeight="1" x14ac:dyDescent="0.25">
      <c r="E369" s="8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</row>
    <row r="370" spans="5:216" s="3" customFormat="1" ht="13.5" customHeight="1" x14ac:dyDescent="0.25">
      <c r="E370" s="8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/>
      <c r="DS370" s="6"/>
      <c r="DT370" s="6"/>
      <c r="DU370" s="6"/>
      <c r="DV370" s="6"/>
      <c r="DW370" s="6"/>
      <c r="DX370" s="6"/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/>
      <c r="EK370" s="6"/>
      <c r="EL370" s="6"/>
      <c r="EM370" s="6"/>
      <c r="EN370" s="6"/>
      <c r="EO370" s="6"/>
      <c r="EP370" s="6"/>
      <c r="EQ370" s="6"/>
      <c r="ER370" s="6"/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/>
      <c r="HG370" s="6"/>
      <c r="HH370" s="6"/>
    </row>
    <row r="371" spans="5:216" s="3" customFormat="1" ht="13.5" customHeight="1" x14ac:dyDescent="0.25">
      <c r="E371" s="8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</row>
  </sheetData>
  <mergeCells count="312">
    <mergeCell ref="GV41:GW41"/>
    <mergeCell ref="GZ41:HA41"/>
    <mergeCell ref="HD41:HF41"/>
    <mergeCell ref="GF42:GG42"/>
    <mergeCell ref="GJ42:GK42"/>
    <mergeCell ref="GN42:GO42"/>
    <mergeCell ref="GR42:GS42"/>
    <mergeCell ref="GV42:GW42"/>
    <mergeCell ref="GZ42:HA42"/>
    <mergeCell ref="HD42:HF42"/>
    <mergeCell ref="GE9:HH9"/>
    <mergeCell ref="GE10:GK10"/>
    <mergeCell ref="GL10:GR10"/>
    <mergeCell ref="GS10:GY10"/>
    <mergeCell ref="GZ10:HF10"/>
    <mergeCell ref="HG10:HH10"/>
    <mergeCell ref="GD40:GE42"/>
    <mergeCell ref="GF40:GG40"/>
    <mergeCell ref="GH40:GI42"/>
    <mergeCell ref="GJ40:GK40"/>
    <mergeCell ref="GL40:GM42"/>
    <mergeCell ref="GN40:GO40"/>
    <mergeCell ref="GP40:GQ42"/>
    <mergeCell ref="GR40:GS40"/>
    <mergeCell ref="GT40:GU42"/>
    <mergeCell ref="GV40:GW40"/>
    <mergeCell ref="GX40:GY42"/>
    <mergeCell ref="GZ40:HA40"/>
    <mergeCell ref="HB40:HC42"/>
    <mergeCell ref="HD40:HF40"/>
    <mergeCell ref="GF41:GG41"/>
    <mergeCell ref="GJ41:GK41"/>
    <mergeCell ref="GN41:GO41"/>
    <mergeCell ref="GR41:GS41"/>
    <mergeCell ref="FR41:FS41"/>
    <mergeCell ref="FV41:FW41"/>
    <mergeCell ref="FZ41:GB41"/>
    <mergeCell ref="FB42:FC42"/>
    <mergeCell ref="FF42:FG42"/>
    <mergeCell ref="FJ42:FK42"/>
    <mergeCell ref="FN42:FO42"/>
    <mergeCell ref="FR42:FS42"/>
    <mergeCell ref="FV42:FW42"/>
    <mergeCell ref="FZ42:GB42"/>
    <mergeCell ref="FA9:GD9"/>
    <mergeCell ref="FA10:FG10"/>
    <mergeCell ref="FH10:FN10"/>
    <mergeCell ref="FO10:FU10"/>
    <mergeCell ref="FV10:GB10"/>
    <mergeCell ref="GC10:GD10"/>
    <mergeCell ref="EZ40:FA42"/>
    <mergeCell ref="FB40:FC40"/>
    <mergeCell ref="FD40:FE42"/>
    <mergeCell ref="FF40:FG40"/>
    <mergeCell ref="FH40:FI42"/>
    <mergeCell ref="FJ40:FK40"/>
    <mergeCell ref="FL40:FM42"/>
    <mergeCell ref="FN40:FO40"/>
    <mergeCell ref="FP40:FQ42"/>
    <mergeCell ref="FR40:FS40"/>
    <mergeCell ref="FT40:FU42"/>
    <mergeCell ref="FV40:FW40"/>
    <mergeCell ref="FX40:FY42"/>
    <mergeCell ref="FZ40:GB40"/>
    <mergeCell ref="FB41:FC41"/>
    <mergeCell ref="FF41:FG41"/>
    <mergeCell ref="FJ41:FK41"/>
    <mergeCell ref="FN41:FO41"/>
    <mergeCell ref="EN41:EO41"/>
    <mergeCell ref="ER41:ES41"/>
    <mergeCell ref="EV41:EX41"/>
    <mergeCell ref="DX42:DY42"/>
    <mergeCell ref="EB42:EC42"/>
    <mergeCell ref="EF42:EG42"/>
    <mergeCell ref="EJ42:EK42"/>
    <mergeCell ref="EN42:EO42"/>
    <mergeCell ref="ER42:ES42"/>
    <mergeCell ref="EV42:EX42"/>
    <mergeCell ref="DW9:EZ9"/>
    <mergeCell ref="DW10:EC10"/>
    <mergeCell ref="ED10:EJ10"/>
    <mergeCell ref="EK10:EQ10"/>
    <mergeCell ref="ER10:EX10"/>
    <mergeCell ref="EY10:EZ10"/>
    <mergeCell ref="DV40:DW42"/>
    <mergeCell ref="DX40:DY40"/>
    <mergeCell ref="DZ40:EA42"/>
    <mergeCell ref="EB40:EC40"/>
    <mergeCell ref="ED40:EE42"/>
    <mergeCell ref="EF40:EG40"/>
    <mergeCell ref="EH40:EI42"/>
    <mergeCell ref="EJ40:EK40"/>
    <mergeCell ref="EL40:EM42"/>
    <mergeCell ref="EN40:EO40"/>
    <mergeCell ref="EP40:EQ42"/>
    <mergeCell ref="ER40:ES40"/>
    <mergeCell ref="ET40:EU42"/>
    <mergeCell ref="EV40:EX40"/>
    <mergeCell ref="DX41:DY41"/>
    <mergeCell ref="EB41:EC41"/>
    <mergeCell ref="EF41:EG41"/>
    <mergeCell ref="EJ41:EK41"/>
    <mergeCell ref="DJ41:DK41"/>
    <mergeCell ref="DN41:DO41"/>
    <mergeCell ref="DR41:DT41"/>
    <mergeCell ref="CT42:CU42"/>
    <mergeCell ref="CX42:CY42"/>
    <mergeCell ref="DB42:DC42"/>
    <mergeCell ref="DF42:DG42"/>
    <mergeCell ref="DJ42:DK42"/>
    <mergeCell ref="DN42:DO42"/>
    <mergeCell ref="DR42:DT42"/>
    <mergeCell ref="CS9:DV9"/>
    <mergeCell ref="CS10:CY10"/>
    <mergeCell ref="CZ10:DF10"/>
    <mergeCell ref="DG10:DM10"/>
    <mergeCell ref="DN10:DT10"/>
    <mergeCell ref="DU10:DV10"/>
    <mergeCell ref="CR40:CS42"/>
    <mergeCell ref="CT40:CU40"/>
    <mergeCell ref="CV40:CW42"/>
    <mergeCell ref="CX40:CY40"/>
    <mergeCell ref="CZ40:DA42"/>
    <mergeCell ref="DB40:DC40"/>
    <mergeCell ref="DD40:DE42"/>
    <mergeCell ref="DF40:DG40"/>
    <mergeCell ref="DH40:DI42"/>
    <mergeCell ref="DJ40:DK40"/>
    <mergeCell ref="DL40:DM42"/>
    <mergeCell ref="DN40:DO40"/>
    <mergeCell ref="DP40:DQ42"/>
    <mergeCell ref="DR40:DT40"/>
    <mergeCell ref="CT41:CU41"/>
    <mergeCell ref="CX41:CY41"/>
    <mergeCell ref="DB41:DC41"/>
    <mergeCell ref="DF41:DG41"/>
    <mergeCell ref="AJ7:CG7"/>
    <mergeCell ref="F8:CE8"/>
    <mergeCell ref="A9:A10"/>
    <mergeCell ref="B9:B10"/>
    <mergeCell ref="C9:C10"/>
    <mergeCell ref="D9:D10"/>
    <mergeCell ref="E9:E10"/>
    <mergeCell ref="D1:CG1"/>
    <mergeCell ref="D2:AT3"/>
    <mergeCell ref="AU2:CG3"/>
    <mergeCell ref="D4:CG4"/>
    <mergeCell ref="A5:AI7"/>
    <mergeCell ref="AU6:CG6"/>
    <mergeCell ref="AJ10:AP10"/>
    <mergeCell ref="AQ10:AW10"/>
    <mergeCell ref="AX10:BD10"/>
    <mergeCell ref="Z10:AF10"/>
    <mergeCell ref="AG10:AI10"/>
    <mergeCell ref="F10:L10"/>
    <mergeCell ref="M10:R10"/>
    <mergeCell ref="BE10:BK10"/>
    <mergeCell ref="F9:AI9"/>
    <mergeCell ref="S10:Y10"/>
    <mergeCell ref="A14:A15"/>
    <mergeCell ref="B14:B15"/>
    <mergeCell ref="C14:C15"/>
    <mergeCell ref="D14:D15"/>
    <mergeCell ref="A16:A17"/>
    <mergeCell ref="B16:B17"/>
    <mergeCell ref="C16:C17"/>
    <mergeCell ref="D16:D17"/>
    <mergeCell ref="A11:E11"/>
    <mergeCell ref="A12:A13"/>
    <mergeCell ref="B12:B13"/>
    <mergeCell ref="C12:C13"/>
    <mergeCell ref="D12:D13"/>
    <mergeCell ref="A22:A23"/>
    <mergeCell ref="B22:B23"/>
    <mergeCell ref="C22:C23"/>
    <mergeCell ref="D22:D23"/>
    <mergeCell ref="A24:A25"/>
    <mergeCell ref="B24:B25"/>
    <mergeCell ref="C24:C25"/>
    <mergeCell ref="D24:D25"/>
    <mergeCell ref="A18:A19"/>
    <mergeCell ref="B18:B19"/>
    <mergeCell ref="C18:C19"/>
    <mergeCell ref="D18:D19"/>
    <mergeCell ref="A20:A21"/>
    <mergeCell ref="B20:B21"/>
    <mergeCell ref="C20:C21"/>
    <mergeCell ref="D20:D21"/>
    <mergeCell ref="A30:A31"/>
    <mergeCell ref="B30:B31"/>
    <mergeCell ref="C30:C31"/>
    <mergeCell ref="D30:D31"/>
    <mergeCell ref="A32:A33"/>
    <mergeCell ref="B32:B33"/>
    <mergeCell ref="C32:C33"/>
    <mergeCell ref="D32:D33"/>
    <mergeCell ref="A26:A27"/>
    <mergeCell ref="B26:B27"/>
    <mergeCell ref="C26:C27"/>
    <mergeCell ref="D26:D27"/>
    <mergeCell ref="A28:A29"/>
    <mergeCell ref="B28:B29"/>
    <mergeCell ref="C28:C29"/>
    <mergeCell ref="D28:D29"/>
    <mergeCell ref="A34:A35"/>
    <mergeCell ref="B34:B35"/>
    <mergeCell ref="C34:C35"/>
    <mergeCell ref="D34:D35"/>
    <mergeCell ref="A36:A37"/>
    <mergeCell ref="B36:B37"/>
    <mergeCell ref="C36:C37"/>
    <mergeCell ref="D36:D37"/>
    <mergeCell ref="Z40:AA42"/>
    <mergeCell ref="F40:G42"/>
    <mergeCell ref="H40:I40"/>
    <mergeCell ref="J40:K42"/>
    <mergeCell ref="L40:M40"/>
    <mergeCell ref="N40:O42"/>
    <mergeCell ref="A42:D42"/>
    <mergeCell ref="H42:I42"/>
    <mergeCell ref="L42:M42"/>
    <mergeCell ref="P42:Q42"/>
    <mergeCell ref="T42:U42"/>
    <mergeCell ref="X42:Y42"/>
    <mergeCell ref="A41:D41"/>
    <mergeCell ref="H41:I41"/>
    <mergeCell ref="L41:M41"/>
    <mergeCell ref="P41:Q41"/>
    <mergeCell ref="BE42:BF42"/>
    <mergeCell ref="A38:D38"/>
    <mergeCell ref="A39:D39"/>
    <mergeCell ref="A40:D40"/>
    <mergeCell ref="AI40:AJ42"/>
    <mergeCell ref="AK40:AL40"/>
    <mergeCell ref="AU40:AV42"/>
    <mergeCell ref="AW40:AX40"/>
    <mergeCell ref="AB40:AC40"/>
    <mergeCell ref="AB41:AC41"/>
    <mergeCell ref="AB42:AC42"/>
    <mergeCell ref="AQ40:AR42"/>
    <mergeCell ref="AS40:AT40"/>
    <mergeCell ref="AS41:AT41"/>
    <mergeCell ref="AS42:AT42"/>
    <mergeCell ref="AD40:AE42"/>
    <mergeCell ref="AF40:AH40"/>
    <mergeCell ref="AM40:AN42"/>
    <mergeCell ref="AO40:AP40"/>
    <mergeCell ref="AF41:AH41"/>
    <mergeCell ref="AO41:AP41"/>
    <mergeCell ref="T41:U41"/>
    <mergeCell ref="X41:Y41"/>
    <mergeCell ref="R40:S42"/>
    <mergeCell ref="BT42:BU42"/>
    <mergeCell ref="BX42:BY42"/>
    <mergeCell ref="BO10:BU10"/>
    <mergeCell ref="BV10:CB10"/>
    <mergeCell ref="CC10:CI10"/>
    <mergeCell ref="CB42:CC42"/>
    <mergeCell ref="BN40:BO42"/>
    <mergeCell ref="BG40:BH42"/>
    <mergeCell ref="BI40:BK40"/>
    <mergeCell ref="BX41:BY41"/>
    <mergeCell ref="BP42:BQ42"/>
    <mergeCell ref="CF42:CG42"/>
    <mergeCell ref="BT41:BU41"/>
    <mergeCell ref="BI42:BK42"/>
    <mergeCell ref="CJ10:CP10"/>
    <mergeCell ref="CQ10:CR10"/>
    <mergeCell ref="T40:U40"/>
    <mergeCell ref="V40:W42"/>
    <mergeCell ref="X40:Y40"/>
    <mergeCell ref="P40:Q40"/>
    <mergeCell ref="BA40:BB40"/>
    <mergeCell ref="BC40:BD42"/>
    <mergeCell ref="AY40:AZ42"/>
    <mergeCell ref="AF42:AH42"/>
    <mergeCell ref="AO42:AP42"/>
    <mergeCell ref="AK42:AL42"/>
    <mergeCell ref="AW42:AX42"/>
    <mergeCell ref="BA42:BB42"/>
    <mergeCell ref="AK41:AL41"/>
    <mergeCell ref="AW41:AX41"/>
    <mergeCell ref="BA41:BB41"/>
    <mergeCell ref="BE41:BF41"/>
    <mergeCell ref="BI41:BK41"/>
    <mergeCell ref="BE40:BF40"/>
    <mergeCell ref="CB40:CC40"/>
    <mergeCell ref="CB41:CC41"/>
    <mergeCell ref="A1:C3"/>
    <mergeCell ref="A4:C4"/>
    <mergeCell ref="AU5:CH5"/>
    <mergeCell ref="BL10:BN10"/>
    <mergeCell ref="CJ42:CK42"/>
    <mergeCell ref="CN42:CP42"/>
    <mergeCell ref="AJ9:BM9"/>
    <mergeCell ref="BO9:CR9"/>
    <mergeCell ref="CD40:CE42"/>
    <mergeCell ref="CF40:CG40"/>
    <mergeCell ref="CH40:CI42"/>
    <mergeCell ref="CJ40:CK40"/>
    <mergeCell ref="CL40:CM42"/>
    <mergeCell ref="CN40:CP40"/>
    <mergeCell ref="CF41:CG41"/>
    <mergeCell ref="CJ41:CK41"/>
    <mergeCell ref="CN41:CP41"/>
    <mergeCell ref="BP40:BQ40"/>
    <mergeCell ref="BR40:BS42"/>
    <mergeCell ref="BT40:BU40"/>
    <mergeCell ref="BV40:BW42"/>
    <mergeCell ref="BX40:BY40"/>
    <mergeCell ref="BZ40:CA42"/>
    <mergeCell ref="BP41:BQ41"/>
  </mergeCells>
  <pageMargins left="0.7" right="0.7" top="0.75" bottom="0.75" header="0.3" footer="0.3"/>
  <pageSetup paperSize="9" scale="10" orientation="portrait" r:id="rId1"/>
  <colBreaks count="1" manualBreakCount="1">
    <brk id="169" max="370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ACTIVIDADES 2023</vt:lpstr>
      <vt:lpstr>ACTIVIDADES  DIARIAS</vt:lpstr>
      <vt:lpstr>'ACTIVIDADES  DIARIAS'!Área_de_impresión</vt:lpstr>
      <vt:lpstr>'ACTIVIDADES 2023'!Área_de_impresión</vt:lpstr>
      <vt:lpstr>'ACTIVIDADES 2023'!Títulos_a_imprimir</vt:lpstr>
    </vt:vector>
  </TitlesOfParts>
  <Company>HSEQ SOLIN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Sarthou</dc:creator>
  <cp:lastModifiedBy>USUARIO</cp:lastModifiedBy>
  <cp:lastPrinted>2017-08-01T16:15:41Z</cp:lastPrinted>
  <dcterms:created xsi:type="dcterms:W3CDTF">2007-05-30T14:13:13Z</dcterms:created>
  <dcterms:modified xsi:type="dcterms:W3CDTF">2023-06-23T13:22:01Z</dcterms:modified>
</cp:coreProperties>
</file>