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D:\Users\User\Documents\1 2025\EVALUACIONES\No. LOP - SVNA - SPIM - 164 ALCANTARILLADO PARAISO 2\No. LOP - SVNA - SPIM - 164\"/>
    </mc:Choice>
  </mc:AlternateContent>
  <xr:revisionPtr revIDLastSave="0" documentId="13_ncr:1_{8EE64596-D7AB-4AC6-B921-41C22D9D0A93}" xr6:coauthVersionLast="45" xr6:coauthVersionMax="47" xr10:uidLastSave="{00000000-0000-0000-0000-000000000000}"/>
  <bookViews>
    <workbookView xWindow="13395" yWindow="585" windowWidth="14865" windowHeight="14175"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(Entidad)'!$I$11:$I$49</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(Entidad)'!$A$1:$M$64</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(Entidad)'!$K$51</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(Entidad)'!$K$59</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(Entidad)'!$K$59</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(Entidad)'!$K$60</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workbook>
</file>

<file path=xl/calcChain.xml><?xml version="1.0" encoding="utf-8"?>
<calcChain xmlns="http://schemas.openxmlformats.org/spreadsheetml/2006/main">
  <c r="K61" i="265" l="1"/>
  <c r="K48" i="265"/>
  <c r="K49" i="265" s="1"/>
  <c r="K45" i="265"/>
  <c r="K46" i="265" s="1"/>
  <c r="K40" i="265"/>
  <c r="K41" i="265" s="1"/>
  <c r="K37" i="265"/>
  <c r="K38" i="265" s="1"/>
  <c r="K30" i="265"/>
  <c r="K31" i="265"/>
  <c r="K32" i="265"/>
  <c r="K33" i="265"/>
  <c r="K34" i="265"/>
  <c r="K29" i="265"/>
  <c r="K26" i="265"/>
  <c r="K27" i="265" s="1"/>
  <c r="K23" i="265"/>
  <c r="K22" i="265"/>
  <c r="K19" i="265"/>
  <c r="K18" i="265"/>
  <c r="K15" i="265"/>
  <c r="K14" i="265"/>
  <c r="K20" i="265" l="1"/>
  <c r="K16" i="265"/>
  <c r="K35" i="265"/>
  <c r="K24" i="265"/>
  <c r="K42" i="265" l="1"/>
  <c r="K54" i="265" s="1"/>
</calcChain>
</file>

<file path=xl/sharedStrings.xml><?xml version="1.0" encoding="utf-8"?>
<sst xmlns="http://schemas.openxmlformats.org/spreadsheetml/2006/main" count="224" uniqueCount="146">
  <si>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</si>
  <si>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</si>
  <si>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</si>
  <si>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</si>
  <si>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</si>
  <si>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</si>
  <si>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</si>
  <si>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</si>
  <si>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</si>
  <si>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</si>
  <si>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</si>
  <si>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</si>
  <si>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</si>
  <si>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</si>
  <si>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</si>
  <si>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</si>
  <si>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</si>
  <si>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</si>
  <si>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</si>
  <si>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</si>
  <si>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</si>
  <si>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</si>
  <si>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</si>
  <si>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</si>
  <si>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</si>
  <si>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</si>
  <si>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</si>
  <si>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</si>
  <si>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</si>
  <si>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</si>
  <si>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</si>
  <si>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</si>
  <si>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</si>
  <si>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</si>
  <si>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</si>
  <si>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</si>
  <si>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</si>
  <si>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</si>
  <si>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</si>
  <si>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</si>
  <si>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</si>
  <si>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</si>
  <si>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</si>
  <si>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</si>
  <si>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</si>
  <si>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</si>
  <si>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</si>
  <si>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</si>
  <si>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</si>
  <si>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</si>
  <si>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</si>
  <si>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</si>
  <si>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</si>
  <si>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</si>
  <si>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</si>
  <si>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</si>
  <si>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</si>
  <si>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</si>
  <si>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</si>
  <si>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</si>
  <si>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</si>
  <si>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</si>
  <si>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</si>
  <si>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</si>
  <si>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</si>
  <si>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</si>
  <si>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</si>
  <si>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</si>
  <si>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</si>
  <si>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</si>
  <si>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</si>
  <si>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</si>
  <si>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</si>
  <si>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</si>
  <si>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</si>
  <si>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</si>
  <si>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</si>
  <si>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</si>
  <si>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</si>
  <si>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</si>
  <si>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</si>
  <si>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</si>
  <si>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</si>
  <si>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</si>
  <si>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</si>
  <si>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</si>
  <si>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</si>
  <si>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</si>
  <si>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</si>
  <si>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</si>
  <si>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</si>
  <si>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</si>
  <si>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</si>
  <si>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</si>
  <si>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</si>
  <si>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</si>
  <si>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LICITACION DE OBRA PUBLICA No.LOP - SVNA - SPIM - 164 - 2025</t>
  </si>
  <si>
    <t>PRELIMINARES</t>
  </si>
  <si>
    <t>CERRAMIENTO PROVISIONAL EN TELA VERDE</t>
  </si>
  <si>
    <t>ML</t>
  </si>
  <si>
    <t>LOCALIZACION Y REPLANTEO TOPOGRAFICO</t>
  </si>
  <si>
    <t>1.1</t>
  </si>
  <si>
    <t>1.2</t>
  </si>
  <si>
    <t>EXCAVACION MECANICA EN CONGLOMERADO</t>
  </si>
  <si>
    <t>M3</t>
  </si>
  <si>
    <t>CARGUE MECÁNICO, TRANSPORTE Y DISPOSICIÓN FINAL DE RESIDUOS DE CONSTRUCCIÓN O DEMOLICIÓN - RCD</t>
  </si>
  <si>
    <t>2.1</t>
  </si>
  <si>
    <t>2.2</t>
  </si>
  <si>
    <t>EXCAVACIONES</t>
  </si>
  <si>
    <t>RELLENO COMPACTADO CON MATERIAL DE LA MISMA EXCAVACION</t>
  </si>
  <si>
    <t>ARENA PARA PROTECCION DE TUBERIA (EXTENDIDA Y COMPACTADA)</t>
  </si>
  <si>
    <t>3.1</t>
  </si>
  <si>
    <t>3.2</t>
  </si>
  <si>
    <t>RELLENO Y BASE</t>
  </si>
  <si>
    <t>SUMINISTRO E INSTALACION DE TUBERIA SANITARIA DE Ø = 8"</t>
  </si>
  <si>
    <t>4.1</t>
  </si>
  <si>
    <t>TUBERIA Y ACCESORIOS</t>
  </si>
  <si>
    <t>CONCRETO DE 2.000 PSI PARA SOLADO E=0.10 M.</t>
  </si>
  <si>
    <t>M2</t>
  </si>
  <si>
    <t>PLACA DE FONDO EN CONCRETO DE 4.000 PSI E=0,20 M</t>
  </si>
  <si>
    <t>ANILLO EN CONCRETO 4.000 PSI PARA POZO, E=0,20 M DIAMETRO EXT=1,60 M</t>
  </si>
  <si>
    <t>TAPA EN CONCRETO 4.000 PSI, REFORZ, D EXT=1,60 M E=0,20 M PARA POZO DE INSPECCIÒN INCL ARO Y TAPA HF</t>
  </si>
  <si>
    <t>UND</t>
  </si>
  <si>
    <t>CAÑUELA EN CONCRETO DE 4.000 PSI PARA POZO DE INSPECCIÓN DINT. 1,20 M</t>
  </si>
  <si>
    <t>ESCALERA PARA POZO</t>
  </si>
  <si>
    <t>5.1</t>
  </si>
  <si>
    <t>5.2</t>
  </si>
  <si>
    <t>5.3</t>
  </si>
  <si>
    <t>5.4</t>
  </si>
  <si>
    <t>5.5</t>
  </si>
  <si>
    <t>5.6</t>
  </si>
  <si>
    <t>POZOS DE INSPECCION</t>
  </si>
  <si>
    <t>OBRAS CIVILES COMPLMENTARIAS</t>
  </si>
  <si>
    <t>6.1</t>
  </si>
  <si>
    <t>CONEXIÓN DE POZOS</t>
  </si>
  <si>
    <t>7.1</t>
  </si>
  <si>
    <t>MANTENIMIENTO DE VIAS</t>
  </si>
  <si>
    <t>8.1</t>
  </si>
  <si>
    <t>PLAN DE MANEJO DE TRANSITO</t>
  </si>
  <si>
    <t>MITIGACIÓN AMBIENTAL</t>
  </si>
  <si>
    <t>PMT</t>
  </si>
  <si>
    <t>GL</t>
  </si>
  <si>
    <t>PMA</t>
  </si>
  <si>
    <t>IMPREVISTO</t>
  </si>
  <si>
    <t>9.1</t>
  </si>
  <si>
    <t xml:space="preserve">SUBTOTAL OBRAS FISICA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</si>
</sst>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13"/>
      <name val="Arial"/>
      <family val="2"/>
    </font>
    <font>
      <b/>
      <sz val="13"/>
      <name val="Arial"/>
      <family val="2"/>
    </font>
    <font>
      <sz val="12"/>
      <name val="Arial"/>
      <family val="2"/>
    </font>
    <font>
      <b/>
      <sz val="12"/>
      <name val="Arial"/>
      <family val="2"/>
    </font>
    <font>
      <sz val="12"/>
      <color rgb="FF000000"/>
      <name val="Arial"/>
      <family val="2"/>
    </font>
    <font>
      <b/>
      <sz val="12"/>
      <color rgb="FFFF0000"/>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FF"/>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dotted">
        <color indexed="64"/>
      </left>
      <right style="dotted">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50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8" borderId="13" xfId="73" applyFont="1" applyFill="1" applyBorder="1" applyAlignment="1">
      <alignment horizontal="left" vertical="center"/>
    </xf>
    <xf numFmtId="0" fontId="51" fillId="28" borderId="14" xfId="73" applyFont="1" applyFill="1" applyBorder="1" applyAlignment="1">
      <alignment horizontal="left" vertical="center"/>
    </xf>
    <xf numFmtId="0" fontId="51" fillId="28" borderId="15" xfId="73" applyFont="1" applyFill="1" applyBorder="1" applyAlignment="1">
      <alignment horizontal="left"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22" xfId="89"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24" borderId="46"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0" xfId="130" applyFont="1" applyBorder="1" applyAlignment="1">
      <alignment horizontal="center"/>
    </xf>
    <xf numFmtId="0" fontId="49" fillId="25" borderId="0" xfId="0" applyFont="1" applyFill="1" applyBorder="1" applyAlignment="1">
      <alignment vertical="center" wrapText="1"/>
    </xf>
    <xf numFmtId="0" fontId="61" fillId="0" borderId="0" xfId="89" applyFont="1"/>
    <xf numFmtId="0" fontId="61" fillId="0" borderId="0" xfId="89" applyFont="1" applyAlignment="1">
      <alignment horizontal="center"/>
    </xf>
    <xf numFmtId="0" fontId="61" fillId="0" borderId="38" xfId="89" applyFont="1" applyBorder="1"/>
    <xf numFmtId="0" fontId="61" fillId="0" borderId="81" xfId="89" applyFont="1" applyBorder="1"/>
    <xf numFmtId="0" fontId="61" fillId="0" borderId="81" xfId="89" applyFont="1" applyBorder="1" applyAlignment="1">
      <alignment horizontal="center"/>
    </xf>
    <xf numFmtId="0" fontId="61" fillId="0" borderId="39" xfId="89" applyFont="1" applyBorder="1"/>
    <xf numFmtId="0" fontId="61" fillId="0" borderId="36" xfId="89" applyFont="1" applyBorder="1"/>
    <xf numFmtId="0" fontId="6" fillId="0" borderId="85" xfId="89" applyFont="1" applyBorder="1" applyAlignment="1">
      <alignment horizontal="center" wrapText="1"/>
    </xf>
    <xf numFmtId="0" fontId="41" fillId="0" borderId="0" xfId="89" applyFont="1" applyAlignment="1">
      <alignment horizontal="center" vertical="center"/>
    </xf>
    <xf numFmtId="0" fontId="61" fillId="0" borderId="37" xfId="89" applyFont="1" applyBorder="1"/>
    <xf numFmtId="0" fontId="61" fillId="25" borderId="0" xfId="89" applyFont="1" applyFill="1"/>
    <xf numFmtId="0" fontId="61" fillId="25" borderId="36" xfId="89" applyFont="1" applyFill="1" applyBorder="1"/>
    <xf numFmtId="0" fontId="61" fillId="25" borderId="37" xfId="89" applyFont="1" applyFill="1" applyBorder="1"/>
    <xf numFmtId="0" fontId="49" fillId="25" borderId="0" xfId="89" applyFont="1" applyFill="1"/>
    <xf numFmtId="0" fontId="61" fillId="0" borderId="0" xfId="90" applyFont="1"/>
    <xf numFmtId="0" fontId="61" fillId="0" borderId="36" xfId="90" applyFont="1" applyBorder="1"/>
    <xf numFmtId="0" fontId="61" fillId="0" borderId="37" xfId="90" applyFont="1" applyBorder="1"/>
    <xf numFmtId="0" fontId="6" fillId="0" borderId="0" xfId="90" applyFont="1"/>
    <xf numFmtId="182" fontId="61" fillId="0" borderId="37" xfId="90" applyNumberFormat="1" applyFont="1" applyBorder="1"/>
    <xf numFmtId="184" fontId="61" fillId="0" borderId="37" xfId="90" applyNumberFormat="1" applyFont="1" applyBorder="1"/>
    <xf numFmtId="0" fontId="4" fillId="0" borderId="0" xfId="90" applyFont="1"/>
    <xf numFmtId="0" fontId="61" fillId="0" borderId="82" xfId="90" applyFont="1" applyBorder="1"/>
    <xf numFmtId="0" fontId="61" fillId="0" borderId="83" xfId="89" applyFont="1" applyBorder="1"/>
    <xf numFmtId="0" fontId="61" fillId="0" borderId="83" xfId="89" applyFont="1" applyBorder="1" applyAlignment="1">
      <alignment horizontal="center"/>
    </xf>
    <xf numFmtId="185" fontId="61" fillId="0" borderId="83" xfId="34" applyNumberFormat="1" applyFont="1" applyBorder="1"/>
    <xf numFmtId="0" fontId="61" fillId="0" borderId="84" xfId="89" applyFont="1" applyBorder="1"/>
    <xf numFmtId="0" fontId="49" fillId="0" borderId="0" xfId="89" applyFont="1" applyAlignment="1">
      <alignment horizontal="center"/>
    </xf>
    <xf numFmtId="0" fontId="49" fillId="0" borderId="36" xfId="89" applyFont="1" applyBorder="1"/>
    <xf numFmtId="0" fontId="49" fillId="0" borderId="37" xfId="89" applyFont="1" applyBorder="1"/>
    <xf numFmtId="0" fontId="49" fillId="0" borderId="0" xfId="90" applyFont="1"/>
    <xf numFmtId="0" fontId="49" fillId="0" borderId="36" xfId="90" applyFont="1" applyBorder="1"/>
    <xf numFmtId="0" fontId="49" fillId="0" borderId="37" xfId="90" applyFont="1" applyBorder="1"/>
    <xf numFmtId="0" fontId="49" fillId="25" borderId="36" xfId="89" applyFont="1" applyFill="1" applyBorder="1"/>
    <xf numFmtId="0" fontId="49" fillId="25" borderId="37" xfId="89" applyFont="1" applyFill="1" applyBorder="1"/>
    <xf numFmtId="0" fontId="62" fillId="28" borderId="41" xfId="73" applyFont="1" applyFill="1" applyBorder="1" applyAlignment="1">
      <alignment vertical="center"/>
    </xf>
    <xf numFmtId="0" fontId="62" fillId="28" borderId="43" xfId="73" applyFont="1" applyFill="1" applyBorder="1" applyAlignment="1">
      <alignment vertical="center"/>
    </xf>
    <xf numFmtId="0" fontId="62" fillId="28" borderId="44" xfId="73" applyFont="1" applyFill="1" applyBorder="1" applyAlignment="1">
      <alignment vertical="center"/>
    </xf>
    <xf numFmtId="0" fontId="61" fillId="0" borderId="25" xfId="74" applyFont="1" applyBorder="1" applyAlignment="1">
      <alignment horizontal="center" vertical="center"/>
    </xf>
    <xf numFmtId="0" fontId="63" fillId="0" borderId="18" xfId="0" applyFont="1" applyBorder="1" applyAlignment="1">
      <alignment horizontal="justify" vertical="center" wrapText="1"/>
    </xf>
    <xf numFmtId="0" fontId="63" fillId="0" borderId="18" xfId="0" applyFont="1" applyBorder="1" applyAlignment="1">
      <alignment horizontal="center" vertical="center"/>
    </xf>
    <xf numFmtId="0" fontId="63" fillId="29" borderId="18" xfId="0" applyFont="1" applyFill="1" applyBorder="1" applyAlignment="1">
      <alignment horizontal="center" vertical="center"/>
    </xf>
    <xf numFmtId="4" fontId="63" fillId="0" borderId="18" xfId="0" applyNumberFormat="1" applyFont="1" applyBorder="1" applyAlignment="1">
      <alignment horizontal="right" vertical="center"/>
    </xf>
    <xf numFmtId="0" fontId="61" fillId="0" borderId="18" xfId="73" applyFont="1" applyBorder="1" applyAlignment="1">
      <alignment horizontal="center" vertical="center"/>
    </xf>
    <xf numFmtId="0" fontId="61" fillId="0" borderId="18" xfId="74" applyFont="1" applyBorder="1" applyAlignment="1">
      <alignment horizontal="center" vertical="center"/>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4" fontId="61" fillId="0" borderId="25" xfId="39" applyNumberFormat="1" applyFont="1" applyBorder="1" applyAlignment="1">
      <alignment vertical="center" wrapText="1"/>
    </xf>
    <xf numFmtId="167" fontId="61" fillId="0" borderId="24" xfId="62" applyNumberFormat="1" applyFont="1" applyBorder="1" applyAlignment="1">
      <alignment horizontal="right" vertical="center" wrapText="1"/>
    </xf>
    <xf numFmtId="176" fontId="62" fillId="0" borderId="40" xfId="39" applyNumberFormat="1" applyFont="1" applyBorder="1" applyAlignment="1">
      <alignment horizontal="right" vertical="center"/>
    </xf>
    <xf numFmtId="0" fontId="61" fillId="0" borderId="52" xfId="73" applyFont="1" applyBorder="1" applyAlignment="1">
      <alignment horizontal="center" vertical="center"/>
    </xf>
    <xf numFmtId="0" fontId="61" fillId="0" borderId="14" xfId="89" applyFont="1" applyBorder="1"/>
    <xf numFmtId="0" fontId="61" fillId="0" borderId="14" xfId="89" applyFont="1" applyBorder="1" applyAlignment="1">
      <alignment horizontal="center"/>
    </xf>
    <xf numFmtId="4" fontId="61" fillId="0" borderId="18" xfId="39" applyNumberFormat="1" applyFont="1" applyBorder="1" applyAlignment="1">
      <alignment vertical="center" wrapText="1"/>
    </xf>
    <xf numFmtId="0" fontId="61" fillId="0" borderId="18" xfId="126" applyFont="1" applyBorder="1" applyAlignment="1">
      <alignment horizontal="center" vertical="center"/>
    </xf>
    <xf numFmtId="0" fontId="61" fillId="0" borderId="51" xfId="73" applyFont="1" applyBorder="1" applyAlignment="1">
      <alignment horizontal="left" vertical="center"/>
    </xf>
    <xf numFmtId="167" fontId="61" fillId="0" borderId="45" xfId="62" applyNumberFormat="1" applyFont="1" applyBorder="1" applyAlignment="1">
      <alignment horizontal="right" vertical="center" wrapText="1"/>
    </xf>
    <xf numFmtId="176" fontId="62" fillId="0" borderId="50" xfId="39" applyNumberFormat="1" applyFont="1" applyBorder="1" applyAlignment="1">
      <alignment horizontal="right" vertical="center"/>
    </xf>
    <xf numFmtId="167" fontId="61" fillId="0" borderId="30" xfId="62" applyNumberFormat="1" applyFont="1" applyBorder="1" applyAlignment="1">
      <alignment horizontal="right" vertical="center" wrapText="1"/>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176" fontId="62" fillId="0" borderId="15" xfId="39" applyNumberFormat="1" applyFont="1" applyBorder="1" applyAlignment="1">
      <alignment horizontal="right" vertical="center"/>
    </xf>
    <xf numFmtId="0" fontId="62" fillId="28" borderId="41" xfId="73" applyFont="1" applyFill="1" applyBorder="1" applyAlignment="1">
      <alignment horizontal="right" vertical="center"/>
    </xf>
    <xf numFmtId="0" fontId="62" fillId="28" borderId="43" xfId="73" applyFont="1" applyFill="1" applyBorder="1" applyAlignment="1">
      <alignment horizontal="right" vertical="center"/>
    </xf>
    <xf numFmtId="0" fontId="62" fillId="28" borderId="53" xfId="73" applyFont="1" applyFill="1" applyBorder="1" applyAlignment="1">
      <alignment horizontal="right" vertical="center"/>
    </xf>
    <xf numFmtId="187" fontId="62" fillId="28" borderId="44" xfId="73" applyNumberFormat="1" applyFont="1" applyFill="1" applyBorder="1" applyAlignment="1">
      <alignment vertical="center"/>
    </xf>
    <xf numFmtId="0" fontId="62" fillId="25" borderId="41" xfId="73" applyFont="1" applyFill="1" applyBorder="1" applyAlignment="1">
      <alignment horizontal="right" vertical="center"/>
    </xf>
    <xf numFmtId="0" fontId="62" fillId="25" borderId="43" xfId="73" applyFont="1" applyFill="1" applyBorder="1" applyAlignment="1">
      <alignment horizontal="right" vertical="center"/>
    </xf>
    <xf numFmtId="187" fontId="62" fillId="25" borderId="44" xfId="73" applyNumberFormat="1" applyFont="1" applyFill="1" applyBorder="1" applyAlignment="1">
      <alignment vertical="center"/>
    </xf>
    <xf numFmtId="0" fontId="61" fillId="0" borderId="32" xfId="73" applyFont="1" applyBorder="1" applyAlignment="1">
      <alignment horizontal="center" vertical="center"/>
    </xf>
    <xf numFmtId="0" fontId="61" fillId="0" borderId="29" xfId="74" applyFont="1" applyBorder="1" applyAlignment="1">
      <alignment horizontal="center" vertical="center"/>
    </xf>
    <xf numFmtId="0" fontId="61" fillId="0" borderId="29" xfId="73" applyFont="1" applyBorder="1" applyAlignment="1">
      <alignment horizontal="center" vertical="center"/>
    </xf>
    <xf numFmtId="0" fontId="63" fillId="0" borderId="29" xfId="0" applyFont="1" applyBorder="1" applyAlignment="1">
      <alignment horizontal="justify" vertical="center" wrapText="1"/>
    </xf>
    <xf numFmtId="0" fontId="63" fillId="0" borderId="29" xfId="0" applyFont="1" applyBorder="1" applyAlignment="1">
      <alignment horizontal="center" vertical="center"/>
    </xf>
    <xf numFmtId="0" fontId="63" fillId="29" borderId="29" xfId="0" applyFont="1" applyFill="1" applyBorder="1" applyAlignment="1">
      <alignment horizontal="center" vertical="center"/>
    </xf>
    <xf numFmtId="4" fontId="63" fillId="0" borderId="29" xfId="0" applyNumberFormat="1" applyFont="1" applyBorder="1" applyAlignment="1">
      <alignment horizontal="right" vertical="center"/>
    </xf>
    <xf numFmtId="167" fontId="61" fillId="0" borderId="35" xfId="62" applyNumberFormat="1" applyFont="1" applyBorder="1" applyAlignment="1">
      <alignment horizontal="right" vertical="center" wrapText="1"/>
    </xf>
    <xf numFmtId="4" fontId="61" fillId="0" borderId="20" xfId="39" applyNumberFormat="1" applyFont="1" applyBorder="1" applyAlignment="1">
      <alignment vertical="center" wrapText="1"/>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0" fontId="64" fillId="0" borderId="17" xfId="128" applyFont="1" applyBorder="1" applyAlignment="1">
      <alignment horizontal="right" vertic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1" fontId="61" fillId="0" borderId="30" xfId="129" applyNumberFormat="1" applyFont="1" applyBorder="1" applyAlignment="1">
      <alignment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62" fillId="0" borderId="21" xfId="128" applyFont="1" applyBorder="1" applyAlignment="1">
      <alignment horizontal="left" vertical="center"/>
    </xf>
    <xf numFmtId="181" fontId="62" fillId="0" borderId="30" xfId="129" applyNumberFormat="1" applyFont="1" applyBorder="1" applyAlignment="1">
      <alignment vertical="center"/>
    </xf>
    <xf numFmtId="0" fontId="62"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62" fillId="0" borderId="31" xfId="129" applyNumberFormat="1" applyFont="1" applyBorder="1" applyAlignment="1">
      <alignment vertical="center"/>
    </xf>
    <xf numFmtId="0" fontId="61" fillId="0" borderId="28" xfId="128" applyFont="1" applyBorder="1" applyAlignment="1">
      <alignment vertical="center"/>
    </xf>
    <xf numFmtId="9" fontId="59" fillId="28" borderId="30" xfId="95" applyFont="1" applyFill="1" applyBorder="1" applyAlignment="1">
      <alignment horizontal="center" vertical="center"/>
    </xf>
    <xf numFmtId="9" fontId="60" fillId="28" borderId="30" xfId="95" applyFont="1" applyFill="1" applyBorder="1" applyAlignment="1">
      <alignment horizontal="center" vertical="center"/>
    </xf>
    <xf numFmtId="0" fontId="7" fillId="0" borderId="87" xfId="0" applyFont="1" applyBorder="1" applyAlignment="1">
      <alignment horizontal="left" vertical="center"/>
    </xf>
    <xf numFmtId="0" fontId="6" fillId="0" borderId="87" xfId="0" applyFont="1" applyBorder="1" applyAlignment="1">
      <alignment horizontal="left" vertical="center"/>
    </xf>
    <xf numFmtId="0" fontId="51" fillId="0" borderId="60" xfId="130" applyFont="1" applyBorder="1" applyAlignment="1">
      <alignment horizontal="center" vertical="top"/>
    </xf>
    <xf numFmtId="0" fontId="51" fillId="0" borderId="59" xfId="130" applyFont="1" applyBorder="1" applyAlignment="1">
      <alignment horizontal="center" vertical="top"/>
    </xf>
    <xf numFmtId="0" fontId="51" fillId="0" borderId="58" xfId="130" applyFont="1" applyBorder="1" applyAlignment="1">
      <alignment horizontal="center" vertical="top"/>
    </xf>
    <xf numFmtId="0" fontId="49" fillId="27" borderId="33"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167" fontId="61" fillId="0" borderId="47" xfId="62" applyNumberFormat="1" applyFont="1" applyBorder="1" applyAlignment="1">
      <alignment horizontal="right" vertical="center" wrapText="1"/>
    </xf>
    <xf numFmtId="0" fontId="61" fillId="0" borderId="33" xfId="73" applyFont="1" applyBorder="1" applyAlignment="1">
      <alignment horizontal="center" vertical="center"/>
    </xf>
    <xf numFmtId="0" fontId="61" fillId="0" borderId="0" xfId="73" applyFont="1" applyBorder="1" applyAlignment="1">
      <alignment horizontal="center" vertical="center"/>
    </xf>
    <xf numFmtId="0" fontId="61" fillId="0" borderId="0" xfId="73" applyFont="1" applyBorder="1" applyAlignment="1">
      <alignment horizontal="left" vertical="center" wrapText="1"/>
    </xf>
    <xf numFmtId="49" fontId="62" fillId="0" borderId="11" xfId="131" applyNumberFormat="1" applyFont="1" applyBorder="1" applyAlignment="1">
      <alignment horizontal="right" vertical="center"/>
    </xf>
    <xf numFmtId="49" fontId="62" fillId="0" borderId="0" xfId="131" applyNumberFormat="1" applyFont="1" applyBorder="1" applyAlignment="1">
      <alignment horizontal="right" vertical="center"/>
    </xf>
    <xf numFmtId="186" fontId="62" fillId="0" borderId="12" xfId="131" applyNumberFormat="1" applyFont="1" applyBorder="1" applyAlignment="1">
      <alignment vertical="center"/>
    </xf>
    <xf numFmtId="0" fontId="61" fillId="0" borderId="11" xfId="128" applyFont="1" applyBorder="1"/>
    <xf numFmtId="0" fontId="61" fillId="0" borderId="0" xfId="128" applyFont="1" applyBorder="1" applyAlignment="1">
      <alignment horizontal="center"/>
    </xf>
    <xf numFmtId="0" fontId="61" fillId="0" borderId="0" xfId="128" applyFont="1" applyBorder="1"/>
    <xf numFmtId="0" fontId="61" fillId="0" borderId="0" xfId="126" applyFont="1" applyBorder="1" applyAlignment="1">
      <alignment horizontal="center" vertical="center"/>
    </xf>
    <xf numFmtId="0" fontId="49" fillId="0" borderId="11" xfId="128" applyFont="1" applyBorder="1"/>
    <xf numFmtId="0" fontId="49" fillId="0" borderId="0" xfId="128" applyFont="1" applyBorder="1" applyAlignment="1">
      <alignment horizontal="center"/>
    </xf>
    <xf numFmtId="0" fontId="49" fillId="0" borderId="0" xfId="128" applyFont="1" applyBorder="1"/>
    <xf numFmtId="2" fontId="49" fillId="0" borderId="0" xfId="128" applyNumberFormat="1" applyFont="1" applyBorder="1"/>
    <xf numFmtId="181" fontId="49" fillId="0" borderId="0" xfId="129" applyNumberFormat="1" applyFont="1" applyBorder="1"/>
    <xf numFmtId="39" fontId="51" fillId="0" borderId="12" xfId="129" applyNumberFormat="1" applyFont="1" applyBorder="1" applyAlignment="1">
      <alignment vertical="center"/>
    </xf>
    <xf numFmtId="0" fontId="49" fillId="25" borderId="13" xfId="0" applyFont="1" applyFill="1" applyBorder="1" applyAlignment="1">
      <alignment vertical="center" wrapText="1"/>
    </xf>
    <xf numFmtId="0" fontId="49" fillId="25" borderId="14" xfId="0" applyFont="1" applyFill="1" applyBorder="1" applyAlignment="1">
      <alignment vertical="center" wrapText="1"/>
    </xf>
    <xf numFmtId="0" fontId="49" fillId="25" borderId="24" xfId="0" applyFont="1" applyFill="1" applyBorder="1" applyAlignment="1">
      <alignment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62" fillId="0" borderId="13" xfId="73" applyFont="1" applyBorder="1" applyAlignment="1">
      <alignment horizontal="left"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4829176</xdr:colOff>
      <xdr:row>1</xdr:row>
      <xdr:rowOff>85725</xdr:rowOff>
    </xdr:from>
    <xdr:to>
      <xdr:col>11</xdr:col>
      <xdr:colOff>76201</xdr:colOff>
      <xdr:row>3</xdr:row>
      <xdr:rowOff>175533</xdr:rowOff>
    </xdr:to>
    <xdr:pic>
      <xdr:nvPicPr>
        <xdr:cNvPr id="2" name="Imagen 1">
          <a:extLst>
            <a:ext uri="{FF2B5EF4-FFF2-40B4-BE49-F238E27FC236}">
              <a16:creationId xmlns:a16="http://schemas.microsoft.com/office/drawing/2014/main" id="{3E6E1450-9EC5-4E0B-A3FB-830B9BEE74D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06" t="1367" r="8574" b="89616"/>
        <a:stretch/>
      </xdr:blipFill>
      <xdr:spPr bwMode="auto">
        <a:xfrm>
          <a:off x="9096376" y="304800"/>
          <a:ext cx="5562600" cy="6762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4"/>
  <sheetViews>
    <sheetView showGridLines="0" tabSelected="1" view="pageBreakPreview" topLeftCell="A61" zoomScale="55" zoomScaleNormal="100" zoomScaleSheetLayoutView="55" zoomScalePageLayoutView="87" workbookViewId="0">
      <selection activeCell="G48" sqref="G48"/>
    </sheetView>
  </sheetViews>
  <sheetFormatPr baseColWidth="10" defaultColWidth="11.42578125" defaultRowHeight="14.25"/>
  <cols>
    <col min="1" max="2" width="3.42578125" style="130" customWidth="1"/>
    <col min="3" max="3" width="6" style="130" customWidth="1"/>
    <col min="4" max="4" width="17.42578125" style="130" customWidth="1"/>
    <col min="5" max="5" width="16.140625" style="405" customWidth="1"/>
    <col min="6" max="6" width="17.5703125" style="130" customWidth="1"/>
    <col min="7" max="7" width="73.28515625" style="130" customWidth="1"/>
    <col min="8" max="8" width="8.7109375" style="130" customWidth="1"/>
    <col min="9" max="9" width="18.85546875" style="130" customWidth="1"/>
    <col min="10" max="10" width="23.85546875" style="130" customWidth="1"/>
    <col min="11" max="11" width="30" style="130" customWidth="1"/>
    <col min="12" max="12" width="3.28515625" style="130" customWidth="1"/>
    <col min="13" max="13" width="2.7109375" style="130" customWidth="1"/>
    <col min="14" max="16384" width="11.42578125" style="130"/>
  </cols>
  <sheetData>
    <row r="1" spans="1:13" ht="15.75" thickBot="1">
      <c r="A1" s="379"/>
      <c r="B1" s="379"/>
      <c r="C1" s="379"/>
      <c r="D1" s="379"/>
      <c r="E1" s="380"/>
      <c r="F1" s="379"/>
      <c r="G1" s="379"/>
      <c r="H1" s="379"/>
      <c r="I1" s="379"/>
      <c r="J1" s="379"/>
      <c r="K1" s="379"/>
      <c r="L1" s="379"/>
      <c r="M1" s="379"/>
    </row>
    <row r="2" spans="1:13" ht="15.75" thickTop="1">
      <c r="A2" s="379"/>
      <c r="B2" s="381"/>
      <c r="C2" s="382"/>
      <c r="D2" s="382"/>
      <c r="E2" s="383"/>
      <c r="F2" s="382"/>
      <c r="G2" s="382"/>
      <c r="H2" s="382"/>
      <c r="I2" s="382"/>
      <c r="J2" s="382"/>
      <c r="K2" s="382"/>
      <c r="L2" s="384"/>
      <c r="M2" s="379"/>
    </row>
    <row r="3" spans="1:13" ht="30" customHeight="1">
      <c r="A3" s="379"/>
      <c r="B3" s="385"/>
      <c r="C3" s="386" t="s">
        <v>0</v>
      </c>
      <c r="D3" s="386"/>
      <c r="E3" s="386"/>
      <c r="F3" s="386"/>
      <c r="G3" s="387" t="s">
        <v>96</v>
      </c>
      <c r="H3" s="379"/>
      <c r="I3" s="379"/>
      <c r="J3" s="379"/>
      <c r="K3" s="379"/>
      <c r="L3" s="388"/>
      <c r="M3" s="379"/>
    </row>
    <row r="4" spans="1:13" ht="15.75" thickBot="1">
      <c r="A4" s="379"/>
      <c r="B4" s="385"/>
      <c r="C4" s="476" t="s">
        <v>1</v>
      </c>
      <c r="D4" s="477" t="s">
        <v>2</v>
      </c>
      <c r="E4" s="476" t="s">
        <v>3</v>
      </c>
      <c r="F4" s="477">
        <v>1</v>
      </c>
      <c r="G4" s="379"/>
      <c r="H4" s="379"/>
      <c r="I4" s="379"/>
      <c r="J4" s="379"/>
      <c r="K4" s="379"/>
      <c r="L4" s="388"/>
      <c r="M4" s="379"/>
    </row>
    <row r="5" spans="1:13" ht="15">
      <c r="A5" s="379"/>
      <c r="B5" s="385"/>
      <c r="C5" s="478" t="s">
        <v>4</v>
      </c>
      <c r="D5" s="479"/>
      <c r="E5" s="479"/>
      <c r="F5" s="479"/>
      <c r="G5" s="479"/>
      <c r="H5" s="479"/>
      <c r="I5" s="479"/>
      <c r="J5" s="479"/>
      <c r="K5" s="480"/>
      <c r="L5" s="388"/>
      <c r="M5" s="379"/>
    </row>
    <row r="6" spans="1:13" ht="15.75">
      <c r="A6" s="379"/>
      <c r="B6" s="385"/>
      <c r="C6" s="242" t="s">
        <v>5</v>
      </c>
      <c r="D6" s="377"/>
      <c r="E6" s="377"/>
      <c r="F6" s="377"/>
      <c r="G6" s="377"/>
      <c r="H6" s="377"/>
      <c r="I6" s="377"/>
      <c r="J6" s="377"/>
      <c r="K6" s="244"/>
      <c r="L6" s="388"/>
      <c r="M6" s="379"/>
    </row>
    <row r="7" spans="1:13" s="392" customFormat="1" ht="15">
      <c r="A7" s="389"/>
      <c r="B7" s="390"/>
      <c r="C7" s="481" t="s">
        <v>6</v>
      </c>
      <c r="D7" s="257"/>
      <c r="E7" s="257"/>
      <c r="F7" s="257"/>
      <c r="G7" s="257"/>
      <c r="H7" s="257"/>
      <c r="I7" s="257"/>
      <c r="J7" s="257"/>
      <c r="K7" s="482"/>
      <c r="L7" s="391"/>
      <c r="M7" s="389"/>
    </row>
    <row r="8" spans="1:13" ht="43.5" customHeight="1">
      <c r="A8" s="379"/>
      <c r="B8" s="385"/>
      <c r="C8" s="481"/>
      <c r="D8" s="257"/>
      <c r="E8" s="257"/>
      <c r="F8" s="257"/>
      <c r="G8" s="257"/>
      <c r="H8" s="257"/>
      <c r="I8" s="257"/>
      <c r="J8" s="257"/>
      <c r="K8" s="482"/>
      <c r="L8" s="388"/>
      <c r="M8" s="379"/>
    </row>
    <row r="9" spans="1:13" ht="34.5" customHeight="1">
      <c r="A9" s="379"/>
      <c r="B9" s="385"/>
      <c r="C9" s="483" t="s">
        <v>7</v>
      </c>
      <c r="D9" s="258"/>
      <c r="E9" s="258"/>
      <c r="F9" s="258"/>
      <c r="G9" s="258"/>
      <c r="H9" s="258"/>
      <c r="I9" s="258"/>
      <c r="J9" s="258"/>
      <c r="K9" s="484"/>
      <c r="L9" s="388"/>
      <c r="M9" s="379"/>
    </row>
    <row r="10" spans="1:13" ht="15" customHeight="1" thickBot="1">
      <c r="A10" s="379"/>
      <c r="B10" s="385"/>
      <c r="C10" s="230"/>
      <c r="D10" s="231"/>
      <c r="E10" s="231"/>
      <c r="F10" s="231"/>
      <c r="G10" s="231"/>
      <c r="H10" s="231"/>
      <c r="I10" s="231"/>
      <c r="J10" s="231"/>
      <c r="K10" s="232"/>
      <c r="L10" s="388"/>
      <c r="M10" s="379"/>
    </row>
    <row r="11" spans="1:13" ht="30" customHeight="1">
      <c r="A11" s="379"/>
      <c r="B11" s="385"/>
      <c r="C11" s="254" t="s">
        <v>8</v>
      </c>
      <c r="D11" s="248" t="s">
        <v>9</v>
      </c>
      <c r="E11" s="256" t="s">
        <v>10</v>
      </c>
      <c r="F11" s="256"/>
      <c r="G11" s="254" t="s">
        <v>11</v>
      </c>
      <c r="H11" s="248" t="s">
        <v>12</v>
      </c>
      <c r="I11" s="248" t="s">
        <v>13</v>
      </c>
      <c r="J11" s="250" t="s">
        <v>14</v>
      </c>
      <c r="K11" s="252" t="s">
        <v>15</v>
      </c>
      <c r="L11" s="388"/>
      <c r="M11" s="379"/>
    </row>
    <row r="12" spans="1:13" ht="30" customHeight="1" thickBot="1">
      <c r="A12" s="379"/>
      <c r="B12" s="385"/>
      <c r="C12" s="255"/>
      <c r="D12" s="249"/>
      <c r="E12" s="131" t="s">
        <v>16</v>
      </c>
      <c r="F12" s="131" t="s">
        <v>17</v>
      </c>
      <c r="G12" s="255"/>
      <c r="H12" s="249"/>
      <c r="I12" s="249"/>
      <c r="J12" s="251"/>
      <c r="K12" s="253"/>
      <c r="L12" s="388"/>
      <c r="M12" s="379"/>
    </row>
    <row r="13" spans="1:13" ht="30" customHeight="1" thickBot="1">
      <c r="B13" s="406"/>
      <c r="C13" s="413">
        <v>1</v>
      </c>
      <c r="D13" s="414" t="s">
        <v>97</v>
      </c>
      <c r="E13" s="414"/>
      <c r="F13" s="414"/>
      <c r="G13" s="414"/>
      <c r="H13" s="414"/>
      <c r="I13" s="414"/>
      <c r="J13" s="414"/>
      <c r="K13" s="415"/>
      <c r="L13" s="407"/>
    </row>
    <row r="14" spans="1:13" ht="30" customHeight="1">
      <c r="B14" s="406"/>
      <c r="C14" s="429" t="s">
        <v>101</v>
      </c>
      <c r="D14" s="416">
        <v>72141120</v>
      </c>
      <c r="E14" s="416"/>
      <c r="F14" s="416"/>
      <c r="G14" s="417" t="s">
        <v>100</v>
      </c>
      <c r="H14" s="418" t="s">
        <v>99</v>
      </c>
      <c r="I14" s="419">
        <v>319.35000000000002</v>
      </c>
      <c r="J14" s="420">
        <v>9121</v>
      </c>
      <c r="K14" s="485">
        <f>I14*J14</f>
        <v>2912791.35</v>
      </c>
      <c r="L14" s="407"/>
    </row>
    <row r="15" spans="1:13" ht="30" customHeight="1">
      <c r="B15" s="406"/>
      <c r="C15" s="486" t="s">
        <v>102</v>
      </c>
      <c r="D15" s="422">
        <v>72141120</v>
      </c>
      <c r="E15" s="422"/>
      <c r="F15" s="422"/>
      <c r="G15" s="417" t="s">
        <v>98</v>
      </c>
      <c r="H15" s="418" t="s">
        <v>99</v>
      </c>
      <c r="I15" s="419">
        <v>319.35000000000002</v>
      </c>
      <c r="J15" s="420">
        <v>28420</v>
      </c>
      <c r="K15" s="437">
        <f>I15*J15</f>
        <v>9075927</v>
      </c>
      <c r="L15" s="407"/>
    </row>
    <row r="16" spans="1:13" ht="30" customHeight="1" thickBot="1">
      <c r="B16" s="406"/>
      <c r="C16" s="507" t="s">
        <v>18</v>
      </c>
      <c r="D16" s="424"/>
      <c r="E16" s="424"/>
      <c r="F16" s="424"/>
      <c r="G16" s="425"/>
      <c r="H16" s="424"/>
      <c r="I16" s="426"/>
      <c r="J16" s="427"/>
      <c r="K16" s="428">
        <f>SUM(K14:K15)</f>
        <v>11988718.35</v>
      </c>
      <c r="L16" s="407"/>
    </row>
    <row r="17" spans="2:12" ht="30" customHeight="1" thickBot="1">
      <c r="B17" s="406"/>
      <c r="C17" s="413">
        <v>2</v>
      </c>
      <c r="D17" s="414" t="s">
        <v>108</v>
      </c>
      <c r="E17" s="414"/>
      <c r="F17" s="414"/>
      <c r="G17" s="414"/>
      <c r="H17" s="414"/>
      <c r="I17" s="414"/>
      <c r="J17" s="414"/>
      <c r="K17" s="415"/>
      <c r="L17" s="407"/>
    </row>
    <row r="18" spans="2:12" ht="30" customHeight="1">
      <c r="B18" s="406"/>
      <c r="C18" s="429" t="s">
        <v>106</v>
      </c>
      <c r="D18" s="422">
        <v>72141120</v>
      </c>
      <c r="E18" s="422"/>
      <c r="F18" s="422"/>
      <c r="G18" s="417" t="s">
        <v>103</v>
      </c>
      <c r="H18" s="418" t="s">
        <v>104</v>
      </c>
      <c r="I18" s="419">
        <v>1390.98</v>
      </c>
      <c r="J18" s="420">
        <v>35053</v>
      </c>
      <c r="K18" s="485">
        <f>I18*J18</f>
        <v>48758021.939999998</v>
      </c>
      <c r="L18" s="407"/>
    </row>
    <row r="19" spans="2:12" ht="41.25" customHeight="1">
      <c r="B19" s="406"/>
      <c r="C19" s="429" t="s">
        <v>107</v>
      </c>
      <c r="D19" s="422">
        <v>72141120</v>
      </c>
      <c r="E19" s="422"/>
      <c r="F19" s="422"/>
      <c r="G19" s="417" t="s">
        <v>105</v>
      </c>
      <c r="H19" s="418" t="s">
        <v>104</v>
      </c>
      <c r="I19" s="419">
        <v>308.35000000000002</v>
      </c>
      <c r="J19" s="420">
        <v>43668</v>
      </c>
      <c r="K19" s="437">
        <f>I19*J19</f>
        <v>13465027.800000001</v>
      </c>
      <c r="L19" s="407"/>
    </row>
    <row r="20" spans="2:12" ht="30" customHeight="1" thickBot="1">
      <c r="B20" s="406"/>
      <c r="C20" s="507" t="s">
        <v>18</v>
      </c>
      <c r="D20" s="430"/>
      <c r="E20" s="431"/>
      <c r="F20" s="430"/>
      <c r="G20" s="430"/>
      <c r="H20" s="430"/>
      <c r="I20" s="432"/>
      <c r="J20" s="430"/>
      <c r="K20" s="428">
        <f>SUM(K18:K19)</f>
        <v>62223049.739999995</v>
      </c>
      <c r="L20" s="407"/>
    </row>
    <row r="21" spans="2:12" ht="30" customHeight="1" thickBot="1">
      <c r="B21" s="406"/>
      <c r="C21" s="413">
        <v>3</v>
      </c>
      <c r="D21" s="414" t="s">
        <v>113</v>
      </c>
      <c r="E21" s="414"/>
      <c r="F21" s="414"/>
      <c r="G21" s="414"/>
      <c r="H21" s="414"/>
      <c r="I21" s="414"/>
      <c r="J21" s="414"/>
      <c r="K21" s="415"/>
      <c r="L21" s="407"/>
    </row>
    <row r="22" spans="2:12" ht="33.75" customHeight="1">
      <c r="B22" s="406"/>
      <c r="C22" s="429" t="s">
        <v>111</v>
      </c>
      <c r="D22" s="422">
        <v>72141120</v>
      </c>
      <c r="E22" s="421"/>
      <c r="F22" s="421"/>
      <c r="G22" s="417" t="s">
        <v>109</v>
      </c>
      <c r="H22" s="418" t="s">
        <v>104</v>
      </c>
      <c r="I22" s="419">
        <v>1442.24</v>
      </c>
      <c r="J22" s="420">
        <v>55269</v>
      </c>
      <c r="K22" s="485">
        <f t="shared" ref="K22:K23" si="0">I22*J22</f>
        <v>79711162.560000002</v>
      </c>
      <c r="L22" s="407"/>
    </row>
    <row r="23" spans="2:12" ht="42" customHeight="1">
      <c r="B23" s="406"/>
      <c r="C23" s="429" t="s">
        <v>112</v>
      </c>
      <c r="D23" s="422">
        <v>72141120</v>
      </c>
      <c r="E23" s="433"/>
      <c r="F23" s="433"/>
      <c r="G23" s="417" t="s">
        <v>110</v>
      </c>
      <c r="H23" s="418" t="s">
        <v>104</v>
      </c>
      <c r="I23" s="419">
        <v>186.09</v>
      </c>
      <c r="J23" s="420">
        <v>126398</v>
      </c>
      <c r="K23" s="485">
        <f t="shared" si="0"/>
        <v>23521403.82</v>
      </c>
      <c r="L23" s="407"/>
    </row>
    <row r="24" spans="2:12" ht="30" customHeight="1" thickBot="1">
      <c r="B24" s="406"/>
      <c r="C24" s="434" t="s">
        <v>18</v>
      </c>
      <c r="D24" s="487"/>
      <c r="E24" s="487"/>
      <c r="F24" s="487"/>
      <c r="G24" s="488"/>
      <c r="H24" s="487"/>
      <c r="I24" s="432"/>
      <c r="J24" s="435"/>
      <c r="K24" s="436">
        <f>SUM(K22:K23)</f>
        <v>103232566.38</v>
      </c>
      <c r="L24" s="407"/>
    </row>
    <row r="25" spans="2:12" ht="30" customHeight="1" thickBot="1">
      <c r="B25" s="406"/>
      <c r="C25" s="413">
        <v>4</v>
      </c>
      <c r="D25" s="414" t="s">
        <v>116</v>
      </c>
      <c r="E25" s="414"/>
      <c r="F25" s="414"/>
      <c r="G25" s="414"/>
      <c r="H25" s="414"/>
      <c r="I25" s="414"/>
      <c r="J25" s="414"/>
      <c r="K25" s="415"/>
      <c r="L25" s="407"/>
    </row>
    <row r="26" spans="2:12" ht="36.75" customHeight="1">
      <c r="B26" s="406"/>
      <c r="C26" s="429" t="s">
        <v>115</v>
      </c>
      <c r="D26" s="422">
        <v>72141120</v>
      </c>
      <c r="E26" s="421"/>
      <c r="F26" s="421"/>
      <c r="G26" s="417" t="s">
        <v>114</v>
      </c>
      <c r="H26" s="418" t="s">
        <v>99</v>
      </c>
      <c r="I26" s="419">
        <v>319.35000000000002</v>
      </c>
      <c r="J26" s="420">
        <v>160952</v>
      </c>
      <c r="K26" s="437">
        <f>I26*J26</f>
        <v>51400021.200000003</v>
      </c>
      <c r="L26" s="407"/>
    </row>
    <row r="27" spans="2:12" ht="30" customHeight="1" thickBot="1">
      <c r="B27" s="406"/>
      <c r="C27" s="507" t="s">
        <v>18</v>
      </c>
      <c r="D27" s="438"/>
      <c r="E27" s="438"/>
      <c r="F27" s="438"/>
      <c r="G27" s="439"/>
      <c r="H27" s="440"/>
      <c r="I27" s="432"/>
      <c r="J27" s="427"/>
      <c r="K27" s="428">
        <f>SUM(K26)</f>
        <v>51400021.200000003</v>
      </c>
      <c r="L27" s="407"/>
    </row>
    <row r="28" spans="2:12" ht="30" customHeight="1" thickBot="1">
      <c r="B28" s="406"/>
      <c r="C28" s="413">
        <v>5</v>
      </c>
      <c r="D28" s="414" t="s">
        <v>131</v>
      </c>
      <c r="E28" s="414"/>
      <c r="F28" s="414"/>
      <c r="G28" s="414"/>
      <c r="H28" s="414"/>
      <c r="I28" s="414"/>
      <c r="J28" s="414"/>
      <c r="K28" s="415"/>
      <c r="L28" s="407"/>
    </row>
    <row r="29" spans="2:12" ht="24.75" customHeight="1">
      <c r="B29" s="406"/>
      <c r="C29" s="429" t="s">
        <v>125</v>
      </c>
      <c r="D29" s="422">
        <v>72141120</v>
      </c>
      <c r="E29" s="421"/>
      <c r="F29" s="421"/>
      <c r="G29" s="417" t="s">
        <v>117</v>
      </c>
      <c r="H29" s="418" t="s">
        <v>118</v>
      </c>
      <c r="I29" s="419">
        <v>36</v>
      </c>
      <c r="J29" s="420">
        <v>118842</v>
      </c>
      <c r="K29" s="485">
        <f t="shared" ref="K29:K34" si="1">I29*J29</f>
        <v>4278312</v>
      </c>
      <c r="L29" s="407"/>
    </row>
    <row r="30" spans="2:12" ht="23.25" customHeight="1">
      <c r="B30" s="406"/>
      <c r="C30" s="429" t="s">
        <v>126</v>
      </c>
      <c r="D30" s="422">
        <v>72141120</v>
      </c>
      <c r="E30" s="421"/>
      <c r="F30" s="421"/>
      <c r="G30" s="417" t="s">
        <v>119</v>
      </c>
      <c r="H30" s="418" t="s">
        <v>118</v>
      </c>
      <c r="I30" s="419">
        <v>36</v>
      </c>
      <c r="J30" s="420">
        <v>1029260</v>
      </c>
      <c r="K30" s="485">
        <f t="shared" si="1"/>
        <v>37053360</v>
      </c>
      <c r="L30" s="407"/>
    </row>
    <row r="31" spans="2:12" ht="30" customHeight="1">
      <c r="B31" s="406"/>
      <c r="C31" s="429" t="s">
        <v>127</v>
      </c>
      <c r="D31" s="422">
        <v>72141120</v>
      </c>
      <c r="E31" s="421"/>
      <c r="F31" s="421"/>
      <c r="G31" s="417" t="s">
        <v>120</v>
      </c>
      <c r="H31" s="418" t="s">
        <v>99</v>
      </c>
      <c r="I31" s="419">
        <v>11.8</v>
      </c>
      <c r="J31" s="420">
        <v>2004934</v>
      </c>
      <c r="K31" s="485">
        <f t="shared" si="1"/>
        <v>23658221.200000003</v>
      </c>
      <c r="L31" s="407"/>
    </row>
    <row r="32" spans="2:12" ht="39.75" customHeight="1">
      <c r="B32" s="406"/>
      <c r="C32" s="429" t="s">
        <v>128</v>
      </c>
      <c r="D32" s="422">
        <v>72141120</v>
      </c>
      <c r="E32" s="421"/>
      <c r="F32" s="421"/>
      <c r="G32" s="417" t="s">
        <v>121</v>
      </c>
      <c r="H32" s="418" t="s">
        <v>122</v>
      </c>
      <c r="I32" s="419">
        <v>9</v>
      </c>
      <c r="J32" s="420">
        <v>2143025</v>
      </c>
      <c r="K32" s="485">
        <f t="shared" si="1"/>
        <v>19287225</v>
      </c>
      <c r="L32" s="407"/>
    </row>
    <row r="33" spans="2:12" ht="33.75" customHeight="1">
      <c r="B33" s="406"/>
      <c r="C33" s="429" t="s">
        <v>129</v>
      </c>
      <c r="D33" s="422">
        <v>72141120</v>
      </c>
      <c r="E33" s="421"/>
      <c r="F33" s="421"/>
      <c r="G33" s="417" t="s">
        <v>123</v>
      </c>
      <c r="H33" s="418" t="s">
        <v>122</v>
      </c>
      <c r="I33" s="419">
        <v>9</v>
      </c>
      <c r="J33" s="420">
        <v>504958</v>
      </c>
      <c r="K33" s="485">
        <f t="shared" si="1"/>
        <v>4544622</v>
      </c>
      <c r="L33" s="407"/>
    </row>
    <row r="34" spans="2:12" ht="30" customHeight="1">
      <c r="B34" s="406"/>
      <c r="C34" s="429" t="s">
        <v>130</v>
      </c>
      <c r="D34" s="422">
        <v>72141120</v>
      </c>
      <c r="E34" s="421"/>
      <c r="F34" s="421"/>
      <c r="G34" s="417" t="s">
        <v>124</v>
      </c>
      <c r="H34" s="418" t="s">
        <v>99</v>
      </c>
      <c r="I34" s="419">
        <v>9.91</v>
      </c>
      <c r="J34" s="420">
        <v>662270</v>
      </c>
      <c r="K34" s="485">
        <f t="shared" si="1"/>
        <v>6563095.7000000002</v>
      </c>
      <c r="L34" s="407"/>
    </row>
    <row r="35" spans="2:12" ht="30" customHeight="1" thickBot="1">
      <c r="B35" s="406"/>
      <c r="C35" s="507" t="s">
        <v>18</v>
      </c>
      <c r="D35" s="438"/>
      <c r="E35" s="438"/>
      <c r="F35" s="438"/>
      <c r="G35" s="439"/>
      <c r="H35" s="440"/>
      <c r="I35" s="432"/>
      <c r="J35" s="427"/>
      <c r="K35" s="441">
        <f>SUM(K29:K34)</f>
        <v>95384835.900000006</v>
      </c>
      <c r="L35" s="407"/>
    </row>
    <row r="36" spans="2:12" ht="30" customHeight="1" thickBot="1">
      <c r="B36" s="406"/>
      <c r="C36" s="413">
        <v>6</v>
      </c>
      <c r="D36" s="414" t="s">
        <v>132</v>
      </c>
      <c r="E36" s="414"/>
      <c r="F36" s="414"/>
      <c r="G36" s="414"/>
      <c r="H36" s="414"/>
      <c r="I36" s="414"/>
      <c r="J36" s="414"/>
      <c r="K36" s="415"/>
      <c r="L36" s="407"/>
    </row>
    <row r="37" spans="2:12" ht="30" customHeight="1">
      <c r="B37" s="406"/>
      <c r="C37" s="429" t="s">
        <v>133</v>
      </c>
      <c r="D37" s="422">
        <v>72141120</v>
      </c>
      <c r="E37" s="421"/>
      <c r="F37" s="421"/>
      <c r="G37" s="417" t="s">
        <v>134</v>
      </c>
      <c r="H37" s="418" t="s">
        <v>122</v>
      </c>
      <c r="I37" s="419">
        <v>19</v>
      </c>
      <c r="J37" s="420">
        <v>464331</v>
      </c>
      <c r="K37" s="485">
        <f>I37*J37</f>
        <v>8822289</v>
      </c>
      <c r="L37" s="407"/>
    </row>
    <row r="38" spans="2:12" ht="30" customHeight="1" thickBot="1">
      <c r="B38" s="406"/>
      <c r="C38" s="507" t="s">
        <v>18</v>
      </c>
      <c r="D38" s="438"/>
      <c r="E38" s="438"/>
      <c r="F38" s="438"/>
      <c r="G38" s="439"/>
      <c r="H38" s="440"/>
      <c r="I38" s="432"/>
      <c r="J38" s="427"/>
      <c r="K38" s="441">
        <f>SUM(K37)</f>
        <v>8822289</v>
      </c>
      <c r="L38" s="407"/>
    </row>
    <row r="39" spans="2:12" ht="30" customHeight="1" thickBot="1">
      <c r="B39" s="406"/>
      <c r="C39" s="413">
        <v>7</v>
      </c>
      <c r="D39" s="414" t="s">
        <v>131</v>
      </c>
      <c r="E39" s="414"/>
      <c r="F39" s="414"/>
      <c r="G39" s="414"/>
      <c r="H39" s="414"/>
      <c r="I39" s="414"/>
      <c r="J39" s="414"/>
      <c r="K39" s="415"/>
      <c r="L39" s="407"/>
    </row>
    <row r="40" spans="2:12" ht="30" customHeight="1">
      <c r="B40" s="406"/>
      <c r="C40" s="429" t="s">
        <v>135</v>
      </c>
      <c r="D40" s="422">
        <v>72141120</v>
      </c>
      <c r="E40" s="421"/>
      <c r="F40" s="421"/>
      <c r="G40" s="417" t="s">
        <v>136</v>
      </c>
      <c r="H40" s="418" t="s">
        <v>118</v>
      </c>
      <c r="I40" s="419">
        <v>1916.1</v>
      </c>
      <c r="J40" s="420">
        <v>28863</v>
      </c>
      <c r="K40" s="485">
        <f>I40*J40</f>
        <v>55304394.299999997</v>
      </c>
      <c r="L40" s="407"/>
    </row>
    <row r="41" spans="2:12" ht="30" customHeight="1" thickBot="1">
      <c r="B41" s="406"/>
      <c r="C41" s="507" t="s">
        <v>18</v>
      </c>
      <c r="D41" s="438"/>
      <c r="E41" s="438"/>
      <c r="F41" s="438"/>
      <c r="G41" s="439"/>
      <c r="H41" s="440"/>
      <c r="I41" s="432"/>
      <c r="J41" s="427"/>
      <c r="K41" s="441">
        <f>SUM(K40)</f>
        <v>55304394.299999997</v>
      </c>
      <c r="L41" s="407"/>
    </row>
    <row r="42" spans="2:12" ht="30" customHeight="1" thickBot="1">
      <c r="B42" s="406"/>
      <c r="C42" s="442" t="s">
        <v>145</v>
      </c>
      <c r="D42" s="443"/>
      <c r="E42" s="443"/>
      <c r="F42" s="443"/>
      <c r="G42" s="443"/>
      <c r="H42" s="443"/>
      <c r="I42" s="443"/>
      <c r="J42" s="444"/>
      <c r="K42" s="445">
        <f>K41+K38+K35+K27+K24+K20+K16</f>
        <v>388355874.87</v>
      </c>
      <c r="L42" s="407"/>
    </row>
    <row r="43" spans="2:12" s="392" customFormat="1" ht="30" customHeight="1" thickBot="1">
      <c r="B43" s="411"/>
      <c r="C43" s="446"/>
      <c r="D43" s="447"/>
      <c r="E43" s="447"/>
      <c r="F43" s="447"/>
      <c r="G43" s="447"/>
      <c r="H43" s="447"/>
      <c r="I43" s="447"/>
      <c r="J43" s="447"/>
      <c r="K43" s="448"/>
      <c r="L43" s="412"/>
    </row>
    <row r="44" spans="2:12" ht="30" customHeight="1" thickBot="1">
      <c r="B44" s="406"/>
      <c r="C44" s="413">
        <v>8</v>
      </c>
      <c r="D44" s="414" t="s">
        <v>138</v>
      </c>
      <c r="E44" s="414"/>
      <c r="F44" s="414"/>
      <c r="G44" s="414"/>
      <c r="H44" s="414"/>
      <c r="I44" s="414"/>
      <c r="J44" s="414"/>
      <c r="K44" s="415"/>
      <c r="L44" s="407"/>
    </row>
    <row r="45" spans="2:12" ht="30" customHeight="1">
      <c r="B45" s="406"/>
      <c r="C45" s="429" t="s">
        <v>137</v>
      </c>
      <c r="D45" s="422">
        <v>72141120</v>
      </c>
      <c r="E45" s="421"/>
      <c r="F45" s="421"/>
      <c r="G45" s="417" t="s">
        <v>140</v>
      </c>
      <c r="H45" s="418" t="s">
        <v>141</v>
      </c>
      <c r="I45" s="419">
        <v>1</v>
      </c>
      <c r="J45" s="420">
        <v>18709925</v>
      </c>
      <c r="K45" s="485">
        <f>I45*J45</f>
        <v>18709925</v>
      </c>
      <c r="L45" s="407"/>
    </row>
    <row r="46" spans="2:12" ht="30" customHeight="1" thickBot="1">
      <c r="B46" s="406"/>
      <c r="C46" s="423" t="s">
        <v>18</v>
      </c>
      <c r="D46" s="438"/>
      <c r="E46" s="438"/>
      <c r="F46" s="438"/>
      <c r="G46" s="439"/>
      <c r="H46" s="440"/>
      <c r="I46" s="432"/>
      <c r="J46" s="427"/>
      <c r="K46" s="441">
        <f>SUM(K45)</f>
        <v>18709925</v>
      </c>
      <c r="L46" s="407"/>
    </row>
    <row r="47" spans="2:12" ht="30" customHeight="1" thickBot="1">
      <c r="B47" s="406"/>
      <c r="C47" s="413">
        <v>9</v>
      </c>
      <c r="D47" s="414" t="s">
        <v>139</v>
      </c>
      <c r="E47" s="414"/>
      <c r="F47" s="414"/>
      <c r="G47" s="414"/>
      <c r="H47" s="414"/>
      <c r="I47" s="414"/>
      <c r="J47" s="414"/>
      <c r="K47" s="415"/>
      <c r="L47" s="407"/>
    </row>
    <row r="48" spans="2:12" ht="30" customHeight="1">
      <c r="B48" s="406"/>
      <c r="C48" s="449" t="s">
        <v>144</v>
      </c>
      <c r="D48" s="450">
        <v>72141120</v>
      </c>
      <c r="E48" s="451"/>
      <c r="F48" s="451"/>
      <c r="G48" s="452" t="s">
        <v>142</v>
      </c>
      <c r="H48" s="453" t="s">
        <v>141</v>
      </c>
      <c r="I48" s="454">
        <v>1</v>
      </c>
      <c r="J48" s="455">
        <v>3883558.75</v>
      </c>
      <c r="K48" s="456">
        <f>I48*J48</f>
        <v>3883558.75</v>
      </c>
      <c r="L48" s="407"/>
    </row>
    <row r="49" spans="1:13" ht="30" customHeight="1" thickBot="1">
      <c r="B49" s="406"/>
      <c r="C49" s="507" t="s">
        <v>18</v>
      </c>
      <c r="D49" s="438"/>
      <c r="E49" s="438"/>
      <c r="F49" s="438"/>
      <c r="G49" s="439"/>
      <c r="H49" s="440"/>
      <c r="I49" s="457"/>
      <c r="J49" s="427"/>
      <c r="K49" s="441">
        <f>SUM(K48)</f>
        <v>3883558.75</v>
      </c>
      <c r="L49" s="407"/>
    </row>
    <row r="50" spans="1:13" s="408" customFormat="1" ht="16.5" thickBot="1">
      <c r="B50" s="409"/>
      <c r="C50" s="489"/>
      <c r="D50" s="490"/>
      <c r="E50" s="490"/>
      <c r="F50" s="490"/>
      <c r="G50" s="490"/>
      <c r="H50" s="490"/>
      <c r="I50" s="490"/>
      <c r="J50" s="490"/>
      <c r="K50" s="491"/>
      <c r="L50" s="410"/>
    </row>
    <row r="51" spans="1:13" s="408" customFormat="1" ht="30" customHeight="1">
      <c r="B51" s="409"/>
      <c r="C51" s="492"/>
      <c r="D51" s="493"/>
      <c r="E51" s="494"/>
      <c r="F51" s="494"/>
      <c r="G51" s="458"/>
      <c r="H51" s="459"/>
      <c r="I51" s="460"/>
      <c r="J51" s="461"/>
      <c r="K51" s="462"/>
      <c r="L51" s="410"/>
    </row>
    <row r="52" spans="1:13" s="408" customFormat="1" ht="30" customHeight="1">
      <c r="B52" s="409"/>
      <c r="C52" s="492"/>
      <c r="D52" s="495"/>
      <c r="E52" s="495"/>
      <c r="F52" s="495"/>
      <c r="G52" s="468" t="s">
        <v>20</v>
      </c>
      <c r="H52" s="465"/>
      <c r="I52" s="466"/>
      <c r="J52" s="467"/>
      <c r="K52" s="469"/>
      <c r="L52" s="410"/>
    </row>
    <row r="53" spans="1:13" s="408" customFormat="1" ht="30" customHeight="1" thickBot="1">
      <c r="B53" s="409"/>
      <c r="C53" s="492"/>
      <c r="D53" s="493"/>
      <c r="E53" s="494"/>
      <c r="F53" s="494"/>
      <c r="G53" s="463"/>
      <c r="H53" s="463"/>
      <c r="I53" s="463"/>
      <c r="J53" s="463"/>
      <c r="K53" s="464"/>
      <c r="L53" s="410"/>
    </row>
    <row r="54" spans="1:13" s="408" customFormat="1" ht="30" customHeight="1" thickBot="1">
      <c r="B54" s="409"/>
      <c r="C54" s="492"/>
      <c r="D54" s="493"/>
      <c r="E54" s="494"/>
      <c r="F54" s="494"/>
      <c r="G54" s="470" t="s">
        <v>21</v>
      </c>
      <c r="H54" s="471"/>
      <c r="I54" s="472"/>
      <c r="J54" s="473"/>
      <c r="K54" s="445">
        <f>K49+K46+K42</f>
        <v>410949358.62</v>
      </c>
      <c r="L54" s="410"/>
    </row>
    <row r="55" spans="1:13" s="408" customFormat="1" ht="15.75" thickBot="1">
      <c r="B55" s="409"/>
      <c r="C55" s="496"/>
      <c r="D55" s="497"/>
      <c r="E55" s="497"/>
      <c r="F55" s="497"/>
      <c r="G55" s="498"/>
      <c r="H55" s="498"/>
      <c r="I55" s="499"/>
      <c r="J55" s="500"/>
      <c r="K55" s="501"/>
      <c r="L55" s="410"/>
    </row>
    <row r="56" spans="1:13" s="396" customFormat="1" ht="15">
      <c r="A56" s="393"/>
      <c r="B56" s="394"/>
      <c r="C56" s="196"/>
      <c r="D56" s="240"/>
      <c r="E56" s="240"/>
      <c r="F56" s="240"/>
      <c r="G56" s="240"/>
      <c r="H56" s="240"/>
      <c r="I56" s="240"/>
      <c r="J56" s="240"/>
      <c r="K56" s="241"/>
      <c r="L56" s="397"/>
      <c r="M56" s="393"/>
    </row>
    <row r="57" spans="1:13" s="396" customFormat="1" ht="28.5" customHeight="1">
      <c r="A57" s="393"/>
      <c r="B57" s="394"/>
      <c r="C57" s="228" t="s">
        <v>22</v>
      </c>
      <c r="D57" s="229"/>
      <c r="E57" s="229"/>
      <c r="F57" s="229"/>
      <c r="G57" s="229"/>
      <c r="H57" s="239" t="s">
        <v>23</v>
      </c>
      <c r="I57" s="239"/>
      <c r="J57" s="239"/>
      <c r="K57" s="197" t="s">
        <v>24</v>
      </c>
      <c r="L57" s="398"/>
      <c r="M57" s="393"/>
    </row>
    <row r="58" spans="1:13" s="396" customFormat="1" ht="32.25" customHeight="1">
      <c r="A58" s="393"/>
      <c r="B58" s="394"/>
      <c r="C58" s="228" t="s">
        <v>25</v>
      </c>
      <c r="D58" s="229"/>
      <c r="E58" s="229"/>
      <c r="F58" s="229"/>
      <c r="G58" s="229"/>
      <c r="H58" s="238" t="s">
        <v>26</v>
      </c>
      <c r="I58" s="238"/>
      <c r="J58" s="198" t="s">
        <v>27</v>
      </c>
      <c r="K58" s="474">
        <v>0.28999999999999998</v>
      </c>
      <c r="L58" s="398"/>
      <c r="M58" s="393"/>
    </row>
    <row r="59" spans="1:13" s="396" customFormat="1" ht="30" customHeight="1">
      <c r="A59" s="393"/>
      <c r="B59" s="394"/>
      <c r="C59" s="228" t="s">
        <v>28</v>
      </c>
      <c r="D59" s="229"/>
      <c r="E59" s="229"/>
      <c r="F59" s="229"/>
      <c r="G59" s="229"/>
      <c r="H59" s="235" t="s">
        <v>143</v>
      </c>
      <c r="I59" s="236"/>
      <c r="J59" s="198" t="s">
        <v>30</v>
      </c>
      <c r="K59" s="474">
        <v>0.01</v>
      </c>
      <c r="L59" s="398"/>
      <c r="M59" s="393"/>
    </row>
    <row r="60" spans="1:13" s="399" customFormat="1" ht="28.5" customHeight="1">
      <c r="A60" s="393"/>
      <c r="B60" s="394"/>
      <c r="C60" s="203"/>
      <c r="D60" s="204"/>
      <c r="E60" s="204"/>
      <c r="F60" s="204"/>
      <c r="G60" s="205"/>
      <c r="H60" s="237" t="s">
        <v>84</v>
      </c>
      <c r="I60" s="238"/>
      <c r="J60" s="198" t="s">
        <v>32</v>
      </c>
      <c r="K60" s="474">
        <v>0.05</v>
      </c>
      <c r="L60" s="395"/>
      <c r="M60" s="393"/>
    </row>
    <row r="61" spans="1:13" ht="25.5" customHeight="1">
      <c r="A61" s="379"/>
      <c r="B61" s="385"/>
      <c r="C61" s="206"/>
      <c r="D61" s="378"/>
      <c r="E61" s="378"/>
      <c r="F61" s="378"/>
      <c r="G61" s="208"/>
      <c r="H61" s="238" t="s">
        <v>33</v>
      </c>
      <c r="I61" s="238"/>
      <c r="J61" s="198" t="s">
        <v>34</v>
      </c>
      <c r="K61" s="475">
        <f>SUM(K58:K60)</f>
        <v>0.35</v>
      </c>
      <c r="L61" s="388"/>
      <c r="M61" s="379"/>
    </row>
    <row r="62" spans="1:13" ht="15.75" thickBot="1">
      <c r="A62" s="379"/>
      <c r="B62" s="385"/>
      <c r="C62" s="502"/>
      <c r="D62" s="503"/>
      <c r="E62" s="503"/>
      <c r="F62" s="503"/>
      <c r="G62" s="504"/>
      <c r="H62" s="505"/>
      <c r="I62" s="505"/>
      <c r="J62" s="505"/>
      <c r="K62" s="506"/>
      <c r="L62" s="388"/>
      <c r="M62" s="379"/>
    </row>
    <row r="63" spans="1:13" ht="15.75" thickBot="1">
      <c r="A63" s="379"/>
      <c r="B63" s="400"/>
      <c r="C63" s="401"/>
      <c r="D63" s="401"/>
      <c r="E63" s="402"/>
      <c r="F63" s="401"/>
      <c r="G63" s="403"/>
      <c r="H63" s="401"/>
      <c r="I63" s="401"/>
      <c r="J63" s="401"/>
      <c r="K63" s="401"/>
      <c r="L63" s="404"/>
      <c r="M63" s="379"/>
    </row>
    <row r="64" spans="1:13" ht="15.75" thickTop="1">
      <c r="A64" s="379"/>
      <c r="B64" s="379"/>
      <c r="C64" s="379"/>
      <c r="D64" s="379"/>
      <c r="E64" s="380"/>
      <c r="F64" s="379"/>
      <c r="G64" s="379"/>
      <c r="H64" s="379"/>
      <c r="I64" s="379"/>
      <c r="J64" s="379"/>
      <c r="K64" s="379"/>
      <c r="L64" s="379"/>
      <c r="M64" s="379"/>
    </row>
  </sheetData>
  <mergeCells count="26">
    <mergeCell ref="C3:F3"/>
    <mergeCell ref="C6:K6"/>
    <mergeCell ref="G51:I51"/>
    <mergeCell ref="I11:I12"/>
    <mergeCell ref="C5:K5"/>
    <mergeCell ref="J11:J12"/>
    <mergeCell ref="K11:K12"/>
    <mergeCell ref="C11:C12"/>
    <mergeCell ref="D11:D12"/>
    <mergeCell ref="G11:G12"/>
    <mergeCell ref="H11:H12"/>
    <mergeCell ref="E11:F11"/>
    <mergeCell ref="C7:K8"/>
    <mergeCell ref="C9:K9"/>
    <mergeCell ref="C42:J42"/>
    <mergeCell ref="C58:G58"/>
    <mergeCell ref="C10:K10"/>
    <mergeCell ref="H62:K62"/>
    <mergeCell ref="C59:G59"/>
    <mergeCell ref="H59:I59"/>
    <mergeCell ref="H60:I60"/>
    <mergeCell ref="H61:I61"/>
    <mergeCell ref="C57:G57"/>
    <mergeCell ref="H57:J57"/>
    <mergeCell ref="H58:I58"/>
    <mergeCell ref="D56:K56"/>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3" zoomScale="48" zoomScaleNormal="100" zoomScaleSheetLayoutView="48" zoomScalePageLayoutView="95" workbookViewId="0">
      <selection activeCell="F4" sqref="F4"/>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0"/>
      <c r="D2" s="220"/>
      <c r="E2" s="221"/>
      <c r="F2" s="220"/>
      <c r="G2" s="220"/>
      <c r="H2" s="220"/>
      <c r="I2" s="220"/>
      <c r="J2" s="220"/>
      <c r="K2" s="220"/>
      <c r="L2" s="8"/>
      <c r="M2" s="5"/>
    </row>
    <row r="3" spans="1:13" ht="32.25" customHeight="1">
      <c r="A3" s="5"/>
      <c r="B3" s="9"/>
      <c r="C3" s="262" t="s">
        <v>0</v>
      </c>
      <c r="D3" s="262"/>
      <c r="E3" s="262"/>
      <c r="F3" s="262"/>
      <c r="G3" s="5"/>
      <c r="H3" s="5"/>
      <c r="I3" s="5"/>
      <c r="J3" s="5"/>
      <c r="K3" s="5"/>
      <c r="L3" s="10"/>
      <c r="M3" s="5"/>
    </row>
    <row r="4" spans="1:13">
      <c r="A4" s="5"/>
      <c r="B4" s="9"/>
      <c r="C4" s="213" t="s">
        <v>1</v>
      </c>
      <c r="D4" s="212" t="s">
        <v>2</v>
      </c>
      <c r="E4" s="213" t="s">
        <v>3</v>
      </c>
      <c r="F4" s="212">
        <v>1</v>
      </c>
      <c r="G4" s="5"/>
      <c r="H4" s="5"/>
      <c r="I4" s="5"/>
      <c r="J4" s="5"/>
      <c r="K4" s="5"/>
      <c r="L4" s="10"/>
      <c r="M4" s="5"/>
    </row>
    <row r="5" spans="1:13">
      <c r="A5" s="5"/>
      <c r="B5" s="9"/>
      <c r="C5" s="263" t="s">
        <v>4</v>
      </c>
      <c r="D5" s="264"/>
      <c r="E5" s="264"/>
      <c r="F5" s="264"/>
      <c r="G5" s="264"/>
      <c r="H5" s="264"/>
      <c r="I5" s="264"/>
      <c r="J5" s="264"/>
      <c r="K5" s="265"/>
      <c r="L5" s="10"/>
      <c r="M5" s="5"/>
    </row>
    <row r="6" spans="1:13">
      <c r="A6" s="5"/>
      <c r="B6" s="9"/>
      <c r="C6" s="242" t="s">
        <v>35</v>
      </c>
      <c r="D6" s="243"/>
      <c r="E6" s="243"/>
      <c r="F6" s="243"/>
      <c r="G6" s="243"/>
      <c r="H6" s="243"/>
      <c r="I6" s="243"/>
      <c r="J6" s="243"/>
      <c r="K6" s="244"/>
      <c r="L6" s="10"/>
      <c r="M6" s="5"/>
    </row>
    <row r="7" spans="1:13" s="21" customFormat="1" ht="33" customHeight="1">
      <c r="A7" s="19"/>
      <c r="B7" s="20"/>
      <c r="C7" s="266" t="s">
        <v>36</v>
      </c>
      <c r="D7" s="266"/>
      <c r="E7" s="266"/>
      <c r="F7" s="266"/>
      <c r="G7" s="266"/>
      <c r="H7" s="266"/>
      <c r="I7" s="266"/>
      <c r="J7" s="266"/>
      <c r="K7" s="266"/>
      <c r="L7" s="22"/>
      <c r="M7" s="19"/>
    </row>
    <row r="8" spans="1:13" ht="33.75" customHeight="1">
      <c r="A8" s="5"/>
      <c r="B8" s="9"/>
      <c r="C8" s="266"/>
      <c r="D8" s="266"/>
      <c r="E8" s="266"/>
      <c r="F8" s="266"/>
      <c r="G8" s="266"/>
      <c r="H8" s="266"/>
      <c r="I8" s="266"/>
      <c r="J8" s="266"/>
      <c r="K8" s="266"/>
      <c r="L8" s="10"/>
      <c r="M8" s="5"/>
    </row>
    <row r="9" spans="1:13" ht="34.5" customHeight="1">
      <c r="A9" s="5"/>
      <c r="B9" s="9"/>
      <c r="C9" s="267" t="s">
        <v>37</v>
      </c>
      <c r="D9" s="268"/>
      <c r="E9" s="268"/>
      <c r="F9" s="268"/>
      <c r="G9" s="268"/>
      <c r="H9" s="268"/>
      <c r="I9" s="268"/>
      <c r="J9" s="268"/>
      <c r="K9" s="269"/>
      <c r="L9" s="10"/>
      <c r="M9" s="5"/>
    </row>
    <row r="10" spans="1:13" ht="30" customHeight="1" thickBot="1">
      <c r="A10" s="5"/>
      <c r="B10" s="9"/>
      <c r="C10" s="270"/>
      <c r="D10" s="271"/>
      <c r="E10" s="271"/>
      <c r="F10" s="271"/>
      <c r="G10" s="271"/>
      <c r="H10" s="271"/>
      <c r="I10" s="271"/>
      <c r="J10" s="271"/>
      <c r="K10" s="272"/>
      <c r="L10" s="10"/>
      <c r="M10" s="5"/>
    </row>
    <row r="11" spans="1:13" ht="30" customHeight="1">
      <c r="A11" s="5"/>
      <c r="B11" s="9"/>
      <c r="C11" s="254" t="s">
        <v>8</v>
      </c>
      <c r="D11" s="248" t="s">
        <v>9</v>
      </c>
      <c r="E11" s="256" t="s">
        <v>10</v>
      </c>
      <c r="F11" s="256"/>
      <c r="G11" s="254" t="s">
        <v>11</v>
      </c>
      <c r="H11" s="248" t="s">
        <v>12</v>
      </c>
      <c r="I11" s="248" t="s">
        <v>13</v>
      </c>
      <c r="J11" s="250" t="s">
        <v>14</v>
      </c>
      <c r="K11" s="252" t="s">
        <v>15</v>
      </c>
      <c r="L11" s="10"/>
      <c r="M11" s="5"/>
    </row>
    <row r="12" spans="1:13" ht="30" customHeight="1" thickBot="1">
      <c r="A12" s="5"/>
      <c r="B12" s="9"/>
      <c r="C12" s="255"/>
      <c r="D12" s="249"/>
      <c r="E12" s="131" t="s">
        <v>16</v>
      </c>
      <c r="F12" s="131" t="s">
        <v>17</v>
      </c>
      <c r="G12" s="255"/>
      <c r="H12" s="249"/>
      <c r="I12" s="249"/>
      <c r="J12" s="251"/>
      <c r="K12" s="253"/>
      <c r="L12" s="10"/>
      <c r="M12" s="5"/>
    </row>
    <row r="13" spans="1:13" ht="30" customHeight="1" thickBot="1">
      <c r="A13" s="5"/>
      <c r="B13" s="9"/>
      <c r="C13" s="132"/>
      <c r="D13" s="133"/>
      <c r="E13" s="133"/>
      <c r="F13" s="133"/>
      <c r="G13" s="133"/>
      <c r="H13" s="133"/>
      <c r="I13" s="133"/>
      <c r="J13" s="133"/>
      <c r="K13" s="134"/>
      <c r="L13" s="10"/>
      <c r="M13" s="5"/>
    </row>
    <row r="14" spans="1:13" ht="30" customHeight="1">
      <c r="A14" s="5"/>
      <c r="B14" s="9"/>
      <c r="C14" s="135"/>
      <c r="D14" s="136"/>
      <c r="E14" s="136"/>
      <c r="F14" s="136"/>
      <c r="G14" s="137"/>
      <c r="H14" s="136"/>
      <c r="I14" s="138"/>
      <c r="J14" s="139"/>
      <c r="K14" s="140"/>
      <c r="L14" s="10"/>
      <c r="M14" s="5"/>
    </row>
    <row r="15" spans="1:13" ht="30" customHeight="1" thickBot="1">
      <c r="A15" s="5"/>
      <c r="B15" s="9"/>
      <c r="C15" s="141" t="s">
        <v>18</v>
      </c>
      <c r="D15" s="142"/>
      <c r="E15" s="142"/>
      <c r="F15" s="142"/>
      <c r="G15" s="143"/>
      <c r="H15" s="142"/>
      <c r="I15" s="138"/>
      <c r="J15" s="144"/>
      <c r="K15" s="145"/>
      <c r="L15" s="10"/>
      <c r="M15" s="5"/>
    </row>
    <row r="16" spans="1:13" ht="30" customHeight="1" thickBot="1">
      <c r="A16" s="5"/>
      <c r="B16" s="9"/>
      <c r="C16" s="132"/>
      <c r="D16" s="133"/>
      <c r="E16" s="133"/>
      <c r="F16" s="133"/>
      <c r="G16" s="133"/>
      <c r="H16" s="133"/>
      <c r="I16" s="133"/>
      <c r="J16" s="133"/>
      <c r="K16" s="134"/>
      <c r="L16" s="10"/>
      <c r="M16" s="5"/>
    </row>
    <row r="17" spans="1:13" ht="30" customHeight="1">
      <c r="A17" s="5"/>
      <c r="B17" s="9"/>
      <c r="C17" s="135"/>
      <c r="D17" s="136"/>
      <c r="E17" s="136"/>
      <c r="F17" s="136"/>
      <c r="G17" s="146"/>
      <c r="H17" s="136"/>
      <c r="I17" s="138"/>
      <c r="J17" s="139"/>
      <c r="K17" s="147"/>
      <c r="L17" s="10"/>
      <c r="M17" s="5"/>
    </row>
    <row r="18" spans="1:13" ht="30" customHeight="1">
      <c r="A18" s="5"/>
      <c r="B18" s="9"/>
      <c r="C18" s="135"/>
      <c r="D18" s="136"/>
      <c r="E18" s="136"/>
      <c r="F18" s="136"/>
      <c r="G18" s="146"/>
      <c r="H18" s="136"/>
      <c r="I18" s="138"/>
      <c r="J18" s="139"/>
      <c r="K18" s="147"/>
      <c r="L18" s="10"/>
      <c r="M18" s="5"/>
    </row>
    <row r="19" spans="1:13" s="5" customFormat="1" ht="30" customHeight="1">
      <c r="B19" s="9"/>
      <c r="C19" s="135"/>
      <c r="D19" s="148"/>
      <c r="E19" s="148"/>
      <c r="F19" s="148"/>
      <c r="G19" s="149"/>
      <c r="H19" s="148"/>
      <c r="I19" s="138"/>
      <c r="J19" s="139"/>
      <c r="K19" s="147"/>
      <c r="L19" s="10"/>
    </row>
    <row r="20" spans="1:13" ht="30" customHeight="1">
      <c r="B20" s="16"/>
      <c r="C20" s="135"/>
      <c r="D20" s="136"/>
      <c r="E20" s="136"/>
      <c r="F20" s="136"/>
      <c r="G20" s="146"/>
      <c r="H20" s="136"/>
      <c r="I20" s="138"/>
      <c r="J20" s="139"/>
      <c r="K20" s="147"/>
      <c r="L20" s="17"/>
    </row>
    <row r="21" spans="1:13" ht="30" customHeight="1" thickBot="1">
      <c r="A21" s="5"/>
      <c r="B21" s="9"/>
      <c r="C21" s="141" t="s">
        <v>18</v>
      </c>
      <c r="D21" s="150"/>
      <c r="E21" s="151"/>
      <c r="F21" s="150"/>
      <c r="G21" s="150"/>
      <c r="H21" s="150"/>
      <c r="I21" s="138"/>
      <c r="J21" s="150"/>
      <c r="K21" s="145"/>
      <c r="L21" s="10"/>
      <c r="M21" s="5"/>
    </row>
    <row r="22" spans="1:13" ht="30" customHeight="1" thickBot="1">
      <c r="A22" s="5"/>
      <c r="B22" s="9"/>
      <c r="C22" s="132"/>
      <c r="D22" s="133"/>
      <c r="E22" s="133"/>
      <c r="F22" s="133"/>
      <c r="G22" s="133"/>
      <c r="H22" s="133"/>
      <c r="I22" s="133"/>
      <c r="J22" s="133"/>
      <c r="K22" s="134"/>
      <c r="L22" s="10"/>
      <c r="M22" s="5"/>
    </row>
    <row r="23" spans="1:13" ht="30" customHeight="1">
      <c r="A23" s="5"/>
      <c r="B23" s="9"/>
      <c r="C23" s="135"/>
      <c r="D23" s="152"/>
      <c r="E23" s="152"/>
      <c r="F23" s="152"/>
      <c r="G23" s="153"/>
      <c r="H23" s="152"/>
      <c r="I23" s="138"/>
      <c r="J23" s="139"/>
      <c r="K23" s="147"/>
      <c r="L23" s="10"/>
      <c r="M23" s="5"/>
    </row>
    <row r="24" spans="1:13" ht="30" customHeight="1">
      <c r="A24" s="5"/>
      <c r="B24" s="9"/>
      <c r="C24" s="135"/>
      <c r="D24" s="154"/>
      <c r="E24" s="154"/>
      <c r="F24" s="154"/>
      <c r="G24" s="153"/>
      <c r="H24" s="152"/>
      <c r="I24" s="138"/>
      <c r="J24" s="139"/>
      <c r="K24" s="147"/>
      <c r="L24" s="10"/>
      <c r="M24" s="5"/>
    </row>
    <row r="25" spans="1:13" ht="30" customHeight="1">
      <c r="A25" s="5"/>
      <c r="B25" s="9"/>
      <c r="C25" s="135"/>
      <c r="D25" s="152"/>
      <c r="E25" s="152"/>
      <c r="F25" s="152"/>
      <c r="G25" s="153"/>
      <c r="H25" s="152"/>
      <c r="I25" s="138"/>
      <c r="J25" s="139"/>
      <c r="K25" s="147"/>
      <c r="L25" s="10"/>
      <c r="M25" s="5"/>
    </row>
    <row r="26" spans="1:13" s="5" customFormat="1" ht="30" customHeight="1">
      <c r="B26" s="9"/>
      <c r="C26" s="135"/>
      <c r="D26" s="148"/>
      <c r="E26" s="148"/>
      <c r="F26" s="148"/>
      <c r="G26" s="155"/>
      <c r="H26" s="148"/>
      <c r="I26" s="138"/>
      <c r="J26" s="139"/>
      <c r="K26" s="147"/>
      <c r="L26" s="10"/>
    </row>
    <row r="27" spans="1:13" ht="30" customHeight="1">
      <c r="A27" s="5"/>
      <c r="B27" s="9"/>
      <c r="C27" s="135"/>
      <c r="D27" s="152"/>
      <c r="E27" s="152"/>
      <c r="F27" s="152"/>
      <c r="G27" s="153"/>
      <c r="H27" s="152"/>
      <c r="I27" s="138"/>
      <c r="J27" s="156"/>
      <c r="K27" s="147"/>
      <c r="L27" s="10"/>
      <c r="M27" s="5"/>
    </row>
    <row r="28" spans="1:13" s="5" customFormat="1" ht="30" customHeight="1">
      <c r="B28" s="9"/>
      <c r="C28" s="157"/>
      <c r="D28" s="148"/>
      <c r="E28" s="148"/>
      <c r="F28" s="148"/>
      <c r="G28" s="155"/>
      <c r="H28" s="148"/>
      <c r="I28" s="138"/>
      <c r="J28" s="156"/>
      <c r="K28" s="147"/>
      <c r="L28" s="10"/>
    </row>
    <row r="29" spans="1:13" ht="30" customHeight="1">
      <c r="A29" s="5"/>
      <c r="B29" s="9"/>
      <c r="C29" s="135"/>
      <c r="D29" s="152"/>
      <c r="E29" s="136"/>
      <c r="F29" s="152"/>
      <c r="G29" s="153"/>
      <c r="H29" s="152"/>
      <c r="I29" s="138"/>
      <c r="J29" s="139"/>
      <c r="K29" s="147"/>
      <c r="L29" s="10"/>
      <c r="M29" s="5"/>
    </row>
    <row r="30" spans="1:13" ht="30" customHeight="1">
      <c r="A30" s="5"/>
      <c r="B30" s="9"/>
      <c r="C30" s="135"/>
      <c r="D30" s="152"/>
      <c r="E30" s="152"/>
      <c r="F30" s="152"/>
      <c r="G30" s="153"/>
      <c r="H30" s="158"/>
      <c r="I30" s="138"/>
      <c r="J30" s="139"/>
      <c r="K30" s="147"/>
      <c r="L30" s="10"/>
      <c r="M30" s="5"/>
    </row>
    <row r="31" spans="1:13" ht="30" customHeight="1" thickBot="1">
      <c r="A31" s="5"/>
      <c r="B31" s="9"/>
      <c r="C31" s="159" t="s">
        <v>18</v>
      </c>
      <c r="D31" s="160"/>
      <c r="E31" s="160"/>
      <c r="F31" s="160"/>
      <c r="G31" s="161"/>
      <c r="H31" s="160"/>
      <c r="I31" s="138"/>
      <c r="J31" s="162"/>
      <c r="K31" s="163"/>
      <c r="L31" s="10"/>
      <c r="M31" s="5"/>
    </row>
    <row r="32" spans="1:13" ht="30" customHeight="1" thickBot="1">
      <c r="A32" s="5"/>
      <c r="B32" s="9"/>
      <c r="C32" s="132"/>
      <c r="D32" s="133"/>
      <c r="E32" s="133"/>
      <c r="F32" s="133"/>
      <c r="G32" s="133"/>
      <c r="H32" s="133"/>
      <c r="I32" s="133"/>
      <c r="J32" s="133"/>
      <c r="K32" s="134"/>
      <c r="L32" s="10"/>
      <c r="M32" s="5"/>
    </row>
    <row r="33" spans="1:13" ht="30" customHeight="1">
      <c r="A33" s="5"/>
      <c r="B33" s="9"/>
      <c r="C33" s="135"/>
      <c r="D33" s="152"/>
      <c r="E33" s="152"/>
      <c r="F33" s="152"/>
      <c r="G33" s="153"/>
      <c r="H33" s="152"/>
      <c r="I33" s="138"/>
      <c r="J33" s="139"/>
      <c r="K33" s="147"/>
      <c r="L33" s="10"/>
      <c r="M33" s="5"/>
    </row>
    <row r="34" spans="1:13" ht="30" customHeight="1">
      <c r="A34" s="5"/>
      <c r="B34" s="9"/>
      <c r="C34" s="135"/>
      <c r="D34" s="152"/>
      <c r="E34" s="152"/>
      <c r="F34" s="152"/>
      <c r="G34" s="153"/>
      <c r="H34" s="152"/>
      <c r="I34" s="138"/>
      <c r="J34" s="139"/>
      <c r="K34" s="147"/>
      <c r="L34" s="10"/>
      <c r="M34" s="5"/>
    </row>
    <row r="35" spans="1:13" ht="30" customHeight="1">
      <c r="A35" s="5"/>
      <c r="B35" s="9"/>
      <c r="C35" s="164"/>
      <c r="D35" s="152"/>
      <c r="E35" s="152"/>
      <c r="F35" s="152"/>
      <c r="G35" s="153"/>
      <c r="H35" s="152"/>
      <c r="I35" s="138"/>
      <c r="J35" s="139"/>
      <c r="K35" s="147"/>
      <c r="L35" s="10"/>
      <c r="M35" s="5"/>
    </row>
    <row r="36" spans="1:13" ht="30" customHeight="1" thickBot="1">
      <c r="A36" s="5"/>
      <c r="B36" s="9"/>
      <c r="C36" s="141" t="s">
        <v>18</v>
      </c>
      <c r="D36" s="165"/>
      <c r="E36" s="165"/>
      <c r="F36" s="165"/>
      <c r="G36" s="166"/>
      <c r="H36" s="167"/>
      <c r="I36" s="138"/>
      <c r="J36" s="144"/>
      <c r="K36" s="145"/>
      <c r="L36" s="10"/>
      <c r="M36" s="5"/>
    </row>
    <row r="37" spans="1:13" ht="30" customHeight="1" thickBot="1">
      <c r="A37" s="5"/>
      <c r="B37" s="9"/>
      <c r="C37" s="132"/>
      <c r="D37" s="133"/>
      <c r="E37" s="133"/>
      <c r="F37" s="133"/>
      <c r="G37" s="133"/>
      <c r="H37" s="133"/>
      <c r="I37" s="133"/>
      <c r="J37" s="133"/>
      <c r="K37" s="134"/>
      <c r="L37" s="10"/>
      <c r="M37" s="5"/>
    </row>
    <row r="38" spans="1:13" ht="30" customHeight="1">
      <c r="A38" s="5"/>
      <c r="B38" s="9"/>
      <c r="C38" s="135"/>
      <c r="D38" s="152"/>
      <c r="E38" s="152"/>
      <c r="F38" s="152"/>
      <c r="G38" s="153"/>
      <c r="H38" s="152"/>
      <c r="I38" s="138"/>
      <c r="J38" s="139"/>
      <c r="K38" s="147"/>
      <c r="L38" s="10"/>
      <c r="M38" s="5"/>
    </row>
    <row r="39" spans="1:13" ht="30" customHeight="1" thickBot="1">
      <c r="A39" s="5"/>
      <c r="B39" s="9"/>
      <c r="C39" s="141" t="s">
        <v>18</v>
      </c>
      <c r="D39" s="165"/>
      <c r="E39" s="165"/>
      <c r="F39" s="165"/>
      <c r="G39" s="168"/>
      <c r="H39" s="167"/>
      <c r="I39" s="138"/>
      <c r="J39" s="144"/>
      <c r="K39" s="145"/>
      <c r="L39" s="10"/>
      <c r="M39" s="5"/>
    </row>
    <row r="40" spans="1:13" s="3" customFormat="1" ht="30" customHeight="1" thickBot="1">
      <c r="A40" s="11"/>
      <c r="B40" s="12"/>
      <c r="C40" s="259" t="s">
        <v>19</v>
      </c>
      <c r="D40" s="260"/>
      <c r="E40" s="260"/>
      <c r="F40" s="260"/>
      <c r="G40" s="260"/>
      <c r="H40" s="260"/>
      <c r="I40" s="260"/>
      <c r="J40" s="261"/>
      <c r="K40" s="169"/>
      <c r="L40" s="13"/>
      <c r="M40" s="11"/>
    </row>
    <row r="41" spans="1:13" s="3" customFormat="1" thickBot="1">
      <c r="A41" s="11"/>
      <c r="B41" s="12"/>
      <c r="C41" s="170"/>
      <c r="D41" s="170"/>
      <c r="E41" s="170"/>
      <c r="F41" s="170"/>
      <c r="G41" s="170"/>
      <c r="H41" s="170"/>
      <c r="I41" s="170"/>
      <c r="J41" s="170"/>
      <c r="K41" s="171"/>
      <c r="L41" s="13"/>
      <c r="M41" s="11"/>
    </row>
    <row r="42" spans="1:13" s="3" customFormat="1" ht="30" customHeight="1">
      <c r="A42" s="11"/>
      <c r="B42" s="12"/>
      <c r="C42" s="172"/>
      <c r="D42" s="173"/>
      <c r="E42" s="172"/>
      <c r="F42" s="172"/>
      <c r="G42" s="245"/>
      <c r="H42" s="246"/>
      <c r="I42" s="247"/>
      <c r="J42" s="174"/>
      <c r="K42" s="175"/>
      <c r="L42" s="13"/>
      <c r="M42" s="11"/>
    </row>
    <row r="43" spans="1:13" s="3" customFormat="1" ht="30" customHeight="1">
      <c r="A43" s="11"/>
      <c r="B43" s="12"/>
      <c r="C43" s="172"/>
      <c r="D43" s="173"/>
      <c r="E43" s="172"/>
      <c r="F43" s="172"/>
      <c r="G43" s="176"/>
      <c r="H43" s="177"/>
      <c r="I43" s="178"/>
      <c r="J43" s="179"/>
      <c r="K43" s="180"/>
      <c r="L43" s="13"/>
      <c r="M43" s="11"/>
    </row>
    <row r="44" spans="1:13" s="3" customFormat="1" ht="30" customHeight="1">
      <c r="A44" s="11"/>
      <c r="B44" s="12"/>
      <c r="C44" s="172"/>
      <c r="D44" s="181"/>
      <c r="E44" s="181"/>
      <c r="F44" s="181"/>
      <c r="G44" s="176"/>
      <c r="H44" s="182"/>
      <c r="I44" s="183"/>
      <c r="J44" s="184"/>
      <c r="K44" s="180"/>
      <c r="L44" s="13"/>
      <c r="M44" s="11"/>
    </row>
    <row r="45" spans="1:13" s="3" customFormat="1" ht="30" customHeight="1">
      <c r="A45" s="11"/>
      <c r="B45" s="12"/>
      <c r="C45" s="172"/>
      <c r="D45" s="181"/>
      <c r="E45" s="181"/>
      <c r="F45" s="181"/>
      <c r="G45" s="185" t="s">
        <v>20</v>
      </c>
      <c r="H45" s="182"/>
      <c r="I45" s="183"/>
      <c r="J45" s="184"/>
      <c r="K45" s="186"/>
      <c r="L45" s="13"/>
      <c r="M45" s="11"/>
    </row>
    <row r="46" spans="1:13" s="3" customFormat="1" ht="30" customHeight="1">
      <c r="A46" s="11"/>
      <c r="B46" s="12"/>
      <c r="C46" s="172"/>
      <c r="D46" s="173"/>
      <c r="E46" s="172"/>
      <c r="F46" s="172"/>
      <c r="G46" s="187"/>
      <c r="H46" s="182"/>
      <c r="I46" s="183"/>
      <c r="J46" s="188"/>
      <c r="K46" s="180"/>
      <c r="L46" s="13"/>
      <c r="M46" s="11"/>
    </row>
    <row r="47" spans="1:13" s="3" customFormat="1" ht="30" customHeight="1">
      <c r="A47" s="11"/>
      <c r="B47" s="12"/>
      <c r="C47" s="172"/>
      <c r="D47" s="173"/>
      <c r="E47" s="172"/>
      <c r="F47" s="172"/>
      <c r="G47" s="187"/>
      <c r="H47" s="182"/>
      <c r="I47" s="183"/>
      <c r="J47" s="188"/>
      <c r="K47" s="180"/>
      <c r="L47" s="13"/>
      <c r="M47" s="11"/>
    </row>
    <row r="48" spans="1:13" s="3" customFormat="1" ht="30" customHeight="1" thickBot="1">
      <c r="A48" s="11"/>
      <c r="B48" s="12"/>
      <c r="C48" s="172"/>
      <c r="D48" s="173"/>
      <c r="E48" s="172"/>
      <c r="F48" s="172"/>
      <c r="G48" s="200"/>
      <c r="H48" s="182"/>
      <c r="I48" s="183"/>
      <c r="J48" s="188"/>
      <c r="K48" s="186"/>
      <c r="L48" s="13"/>
      <c r="M48" s="11"/>
    </row>
    <row r="49" spans="1:13" s="3" customFormat="1" ht="30" customHeight="1" thickBot="1">
      <c r="A49" s="11"/>
      <c r="B49" s="12"/>
      <c r="C49" s="172"/>
      <c r="D49" s="173"/>
      <c r="E49" s="172"/>
      <c r="F49" s="172"/>
      <c r="G49" s="189" t="s">
        <v>21</v>
      </c>
      <c r="H49" s="190"/>
      <c r="I49" s="191"/>
      <c r="J49" s="192"/>
      <c r="K49" s="169"/>
      <c r="L49" s="13"/>
      <c r="M49" s="11"/>
    </row>
    <row r="50" spans="1:13" s="3" customFormat="1" thickBot="1">
      <c r="A50" s="11"/>
      <c r="B50" s="12"/>
      <c r="C50" s="172"/>
      <c r="D50" s="173"/>
      <c r="E50" s="173"/>
      <c r="F50" s="173"/>
      <c r="G50" s="172"/>
      <c r="H50" s="172"/>
      <c r="I50" s="193"/>
      <c r="J50" s="194"/>
      <c r="K50" s="195"/>
      <c r="L50" s="13"/>
      <c r="M50" s="11"/>
    </row>
    <row r="51" spans="1:13" s="3" customFormat="1" ht="15.75">
      <c r="A51" s="11"/>
      <c r="B51" s="12"/>
      <c r="C51" s="196"/>
      <c r="D51" s="240"/>
      <c r="E51" s="240"/>
      <c r="F51" s="240"/>
      <c r="G51" s="240"/>
      <c r="H51" s="240"/>
      <c r="I51" s="240"/>
      <c r="J51" s="240"/>
      <c r="K51" s="241"/>
      <c r="L51" s="14"/>
      <c r="M51" s="11"/>
    </row>
    <row r="52" spans="1:13" s="3" customFormat="1" ht="46.5" customHeight="1">
      <c r="A52" s="11"/>
      <c r="B52" s="12"/>
      <c r="C52" s="228" t="s">
        <v>22</v>
      </c>
      <c r="D52" s="229"/>
      <c r="E52" s="229"/>
      <c r="F52" s="229"/>
      <c r="G52" s="229"/>
      <c r="H52" s="239" t="s">
        <v>11</v>
      </c>
      <c r="I52" s="239"/>
      <c r="J52" s="239"/>
      <c r="K52" s="197" t="s">
        <v>24</v>
      </c>
      <c r="L52" s="15"/>
      <c r="M52" s="11"/>
    </row>
    <row r="53" spans="1:13" s="3" customFormat="1" ht="32.25" customHeight="1">
      <c r="A53" s="11"/>
      <c r="B53" s="12"/>
      <c r="C53" s="228" t="s">
        <v>38</v>
      </c>
      <c r="D53" s="229"/>
      <c r="E53" s="229"/>
      <c r="F53" s="229"/>
      <c r="G53" s="229"/>
      <c r="H53" s="238" t="s">
        <v>26</v>
      </c>
      <c r="I53" s="238"/>
      <c r="J53" s="198" t="s">
        <v>27</v>
      </c>
      <c r="K53" s="199" t="s">
        <v>39</v>
      </c>
      <c r="L53" s="15"/>
      <c r="M53" s="11"/>
    </row>
    <row r="54" spans="1:13" s="3" customFormat="1" ht="30" customHeight="1">
      <c r="A54" s="11"/>
      <c r="B54" s="12"/>
      <c r="C54" s="228" t="s">
        <v>28</v>
      </c>
      <c r="D54" s="229"/>
      <c r="E54" s="229"/>
      <c r="F54" s="229"/>
      <c r="G54" s="229"/>
      <c r="H54" s="235" t="s">
        <v>29</v>
      </c>
      <c r="I54" s="236"/>
      <c r="J54" s="198" t="s">
        <v>30</v>
      </c>
      <c r="K54" s="199" t="s">
        <v>39</v>
      </c>
      <c r="L54" s="15"/>
      <c r="M54" s="11"/>
    </row>
    <row r="55" spans="1:13" s="4" customFormat="1" ht="58.5" customHeight="1">
      <c r="A55" s="11"/>
      <c r="B55" s="12"/>
      <c r="C55" s="203"/>
      <c r="D55" s="204"/>
      <c r="E55" s="204"/>
      <c r="F55" s="204"/>
      <c r="G55" s="205"/>
      <c r="H55" s="237" t="s">
        <v>31</v>
      </c>
      <c r="I55" s="238"/>
      <c r="J55" s="198" t="s">
        <v>32</v>
      </c>
      <c r="K55" s="199" t="s">
        <v>39</v>
      </c>
      <c r="L55" s="13"/>
      <c r="M55" s="11"/>
    </row>
    <row r="56" spans="1:13" ht="57.75" customHeight="1">
      <c r="A56" s="5"/>
      <c r="B56" s="9"/>
      <c r="C56" s="206"/>
      <c r="D56" s="207"/>
      <c r="E56" s="207"/>
      <c r="F56" s="207"/>
      <c r="G56" s="208"/>
      <c r="H56" s="238" t="s">
        <v>33</v>
      </c>
      <c r="I56" s="238"/>
      <c r="J56" s="198" t="s">
        <v>34</v>
      </c>
      <c r="K56" s="199" t="s">
        <v>39</v>
      </c>
      <c r="L56" s="10"/>
      <c r="M56" s="5"/>
    </row>
    <row r="57" spans="1:13">
      <c r="A57" s="5"/>
      <c r="B57" s="9"/>
      <c r="C57" s="209"/>
      <c r="D57" s="210"/>
      <c r="E57" s="210"/>
      <c r="F57" s="210"/>
      <c r="G57" s="211"/>
      <c r="H57" s="233"/>
      <c r="I57" s="233"/>
      <c r="J57" s="233"/>
      <c r="K57" s="234"/>
      <c r="L57" s="10"/>
      <c r="M57" s="5"/>
    </row>
    <row r="58" spans="1:13" ht="67.5" customHeight="1">
      <c r="A58" s="5"/>
      <c r="B58" s="9"/>
      <c r="C58" s="201"/>
      <c r="D58" s="201"/>
      <c r="E58" s="201"/>
      <c r="F58" s="201"/>
      <c r="G58" s="201"/>
      <c r="H58" s="201"/>
      <c r="I58" s="201"/>
      <c r="J58" s="201"/>
      <c r="K58" s="201"/>
      <c r="L58" s="10"/>
      <c r="M58" s="5"/>
    </row>
    <row r="59" spans="1:13" ht="47.25" customHeight="1">
      <c r="A59" s="5"/>
      <c r="B59" s="9"/>
      <c r="C59" s="201"/>
      <c r="D59" s="201"/>
      <c r="E59" s="201"/>
      <c r="F59" s="201"/>
      <c r="G59" s="202" t="s">
        <v>40</v>
      </c>
      <c r="H59" s="201"/>
      <c r="I59" s="201"/>
      <c r="J59" s="201"/>
      <c r="K59" s="201"/>
      <c r="L59" s="10"/>
      <c r="M59" s="5"/>
    </row>
    <row r="60" spans="1:13" ht="17.25" thickBot="1">
      <c r="A60" s="5"/>
      <c r="B60" s="222"/>
      <c r="C60" s="223"/>
      <c r="D60" s="223"/>
      <c r="E60" s="224"/>
      <c r="F60" s="223"/>
      <c r="G60" s="225"/>
      <c r="H60" s="223"/>
      <c r="I60" s="223"/>
      <c r="J60" s="223"/>
      <c r="K60" s="223"/>
      <c r="L60" s="226"/>
      <c r="M60" s="5"/>
    </row>
    <row r="61" spans="1:13" ht="17.25" thickTop="1">
      <c r="A61" s="5"/>
      <c r="B61" s="5"/>
      <c r="C61" s="5"/>
      <c r="D61" s="5"/>
      <c r="E61" s="6"/>
      <c r="F61" s="5"/>
      <c r="G61" s="5"/>
      <c r="H61" s="5"/>
      <c r="I61" s="5"/>
      <c r="J61" s="5"/>
      <c r="K61" s="5"/>
      <c r="L61" s="5"/>
      <c r="M61" s="5"/>
    </row>
    <row r="63" spans="1:13">
      <c r="H63" s="23"/>
    </row>
  </sheetData>
  <mergeCells count="26">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 ref="I11:I12"/>
    <mergeCell ref="J11:J12"/>
    <mergeCell ref="K11:K12"/>
    <mergeCell ref="C40:J40"/>
    <mergeCell ref="G42:I42"/>
    <mergeCell ref="C11:C12"/>
    <mergeCell ref="D11:D12"/>
    <mergeCell ref="E11:F11"/>
    <mergeCell ref="G11:G12"/>
    <mergeCell ref="H11:H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C3" sqref="C3:F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7"/>
    </row>
    <row r="3" spans="2:16" ht="23.25" customHeight="1">
      <c r="B3" s="26"/>
      <c r="C3" s="358" t="s">
        <v>0</v>
      </c>
      <c r="D3" s="358"/>
      <c r="E3" s="358"/>
      <c r="F3" s="358"/>
      <c r="P3" s="27"/>
    </row>
    <row r="4" spans="2:16">
      <c r="B4" s="26"/>
      <c r="C4" s="213" t="s">
        <v>1</v>
      </c>
      <c r="D4" s="212" t="s">
        <v>2</v>
      </c>
      <c r="E4" s="213" t="s">
        <v>3</v>
      </c>
      <c r="F4" s="212">
        <v>1</v>
      </c>
      <c r="P4" s="27"/>
    </row>
    <row r="5" spans="2:16">
      <c r="B5" s="26"/>
      <c r="C5" s="128"/>
      <c r="D5" s="129"/>
      <c r="E5" s="128"/>
      <c r="F5" s="129"/>
      <c r="P5" s="27"/>
    </row>
    <row r="6" spans="2:16" ht="48" customHeight="1">
      <c r="B6" s="26"/>
      <c r="C6" s="273" t="s">
        <v>41</v>
      </c>
      <c r="D6" s="273"/>
      <c r="E6" s="273"/>
      <c r="F6" s="273"/>
      <c r="G6" s="273"/>
      <c r="H6" s="273"/>
      <c r="I6" s="273"/>
      <c r="J6" s="273"/>
      <c r="K6" s="273"/>
      <c r="L6" s="273"/>
      <c r="M6" s="273"/>
      <c r="N6" s="273"/>
      <c r="O6" s="273"/>
      <c r="P6" s="28"/>
    </row>
    <row r="7" spans="2:16" ht="15" thickBot="1">
      <c r="B7" s="26"/>
      <c r="C7" s="53"/>
      <c r="D7" s="53"/>
      <c r="E7" s="53"/>
      <c r="F7" s="53"/>
      <c r="G7" s="53"/>
      <c r="H7" s="53"/>
      <c r="I7" s="53"/>
      <c r="J7" s="53"/>
      <c r="K7" s="53"/>
      <c r="L7" s="53"/>
      <c r="M7" s="53"/>
      <c r="N7" s="53"/>
      <c r="O7" s="53"/>
      <c r="P7" s="27"/>
    </row>
    <row r="8" spans="2:16" ht="15">
      <c r="B8" s="26"/>
      <c r="C8" s="308"/>
      <c r="D8" s="310"/>
      <c r="E8" s="311"/>
      <c r="F8" s="311"/>
      <c r="G8" s="311"/>
      <c r="H8" s="311"/>
      <c r="I8" s="311"/>
      <c r="J8" s="311"/>
      <c r="K8" s="312"/>
      <c r="L8" s="319"/>
      <c r="M8" s="320"/>
      <c r="N8" s="320"/>
      <c r="O8" s="321"/>
      <c r="P8" s="29"/>
    </row>
    <row r="9" spans="2:16" ht="15">
      <c r="B9" s="26"/>
      <c r="C9" s="309"/>
      <c r="D9" s="276" t="s">
        <v>42</v>
      </c>
      <c r="E9" s="277"/>
      <c r="F9" s="277"/>
      <c r="G9" s="277"/>
      <c r="H9" s="277"/>
      <c r="I9" s="277"/>
      <c r="J9" s="277"/>
      <c r="K9" s="278"/>
      <c r="L9" s="322"/>
      <c r="M9" s="323"/>
      <c r="N9" s="323"/>
      <c r="O9" s="324"/>
      <c r="P9" s="29"/>
    </row>
    <row r="10" spans="2:16" ht="15">
      <c r="B10" s="26"/>
      <c r="C10" s="309"/>
      <c r="D10" s="276"/>
      <c r="E10" s="277"/>
      <c r="F10" s="277"/>
      <c r="G10" s="277"/>
      <c r="H10" s="277"/>
      <c r="I10" s="277"/>
      <c r="J10" s="277"/>
      <c r="K10" s="278"/>
      <c r="L10" s="274" t="s">
        <v>43</v>
      </c>
      <c r="M10" s="325"/>
      <c r="N10" s="326"/>
      <c r="O10" s="327"/>
      <c r="P10" s="29"/>
    </row>
    <row r="11" spans="2:16" ht="15">
      <c r="B11" s="26"/>
      <c r="C11" s="309"/>
      <c r="D11" s="276" t="s">
        <v>44</v>
      </c>
      <c r="E11" s="277"/>
      <c r="F11" s="277"/>
      <c r="G11" s="277"/>
      <c r="H11" s="277"/>
      <c r="I11" s="277"/>
      <c r="J11" s="277"/>
      <c r="K11" s="278"/>
      <c r="L11" s="313"/>
      <c r="M11" s="328"/>
      <c r="N11" s="329"/>
      <c r="O11" s="330"/>
      <c r="P11" s="30"/>
    </row>
    <row r="12" spans="2:16" ht="12.75" customHeight="1">
      <c r="B12" s="26"/>
      <c r="C12" s="309"/>
      <c r="D12" s="279"/>
      <c r="E12" s="280"/>
      <c r="F12" s="280"/>
      <c r="G12" s="280"/>
      <c r="H12" s="280"/>
      <c r="I12" s="280"/>
      <c r="J12" s="280"/>
      <c r="K12" s="281"/>
      <c r="L12" s="274" t="s">
        <v>45</v>
      </c>
      <c r="M12" s="274">
        <v>1</v>
      </c>
      <c r="N12" s="274" t="s">
        <v>46</v>
      </c>
      <c r="O12" s="317">
        <v>1</v>
      </c>
      <c r="P12" s="29"/>
    </row>
    <row r="13" spans="2:16" ht="13.5">
      <c r="B13" s="26"/>
      <c r="C13" s="309"/>
      <c r="D13" s="279"/>
      <c r="E13" s="280"/>
      <c r="F13" s="280"/>
      <c r="G13" s="280"/>
      <c r="H13" s="280"/>
      <c r="I13" s="280"/>
      <c r="J13" s="280"/>
      <c r="K13" s="281"/>
      <c r="L13" s="275"/>
      <c r="M13" s="275"/>
      <c r="N13" s="275"/>
      <c r="O13" s="318"/>
      <c r="P13" s="29"/>
    </row>
    <row r="14" spans="2:16" ht="15">
      <c r="B14" s="26"/>
      <c r="C14" s="309"/>
      <c r="D14" s="276" t="s">
        <v>47</v>
      </c>
      <c r="E14" s="277"/>
      <c r="F14" s="277"/>
      <c r="G14" s="277"/>
      <c r="H14" s="277"/>
      <c r="I14" s="277"/>
      <c r="J14" s="277"/>
      <c r="K14" s="278"/>
      <c r="L14" s="275"/>
      <c r="M14" s="275"/>
      <c r="N14" s="275"/>
      <c r="O14" s="318"/>
      <c r="P14" s="29"/>
    </row>
    <row r="15" spans="2:16" ht="15.75" thickBot="1">
      <c r="B15" s="26"/>
      <c r="C15" s="54"/>
      <c r="D15" s="55"/>
      <c r="E15" s="55"/>
      <c r="F15" s="55"/>
      <c r="G15" s="55"/>
      <c r="H15" s="55"/>
      <c r="I15" s="55"/>
      <c r="J15" s="55"/>
      <c r="K15" s="55"/>
      <c r="L15" s="55"/>
      <c r="M15" s="56"/>
      <c r="N15" s="56"/>
      <c r="O15" s="57"/>
      <c r="P15" s="31"/>
    </row>
    <row r="16" spans="2:16" ht="15">
      <c r="B16" s="26"/>
      <c r="C16" s="58"/>
      <c r="D16" s="218"/>
      <c r="E16" s="218"/>
      <c r="F16" s="218"/>
      <c r="G16" s="218"/>
      <c r="H16" s="218"/>
      <c r="I16" s="218"/>
      <c r="J16" s="218"/>
      <c r="K16" s="218"/>
      <c r="L16" s="59" t="s">
        <v>48</v>
      </c>
      <c r="M16" s="60" t="s">
        <v>49</v>
      </c>
      <c r="N16" s="60" t="s">
        <v>50</v>
      </c>
      <c r="O16" s="61" t="s">
        <v>51</v>
      </c>
      <c r="P16" s="30"/>
    </row>
    <row r="17" spans="2:16" ht="15">
      <c r="B17" s="26"/>
      <c r="C17" s="62"/>
      <c r="D17" s="219"/>
      <c r="E17" s="219"/>
      <c r="F17" s="219"/>
      <c r="G17" s="219"/>
      <c r="H17" s="219"/>
      <c r="I17" s="219"/>
      <c r="J17" s="219"/>
      <c r="K17" s="219"/>
      <c r="L17" s="63"/>
      <c r="M17" s="64"/>
      <c r="N17" s="64"/>
      <c r="O17" s="65"/>
      <c r="P17" s="32"/>
    </row>
    <row r="18" spans="2:16" ht="18" customHeight="1">
      <c r="B18" s="26"/>
      <c r="C18" s="365" t="s">
        <v>52</v>
      </c>
      <c r="D18" s="366"/>
      <c r="E18" s="366"/>
      <c r="F18" s="366"/>
      <c r="G18" s="219"/>
      <c r="H18" s="219"/>
      <c r="I18" s="219" t="s">
        <v>53</v>
      </c>
      <c r="J18" s="53"/>
      <c r="K18" s="219"/>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284" t="s">
        <v>54</v>
      </c>
      <c r="D22" s="285"/>
      <c r="E22" s="285"/>
      <c r="F22" s="285"/>
      <c r="G22" s="285"/>
      <c r="H22" s="285"/>
      <c r="I22" s="285"/>
      <c r="J22" s="285"/>
      <c r="K22" s="285"/>
      <c r="L22" s="285"/>
      <c r="M22" s="285"/>
      <c r="N22" s="285"/>
      <c r="O22" s="286"/>
      <c r="P22" s="34"/>
    </row>
    <row r="23" spans="2:16" ht="15" thickBot="1">
      <c r="B23" s="26"/>
      <c r="C23" s="76"/>
      <c r="D23" s="53"/>
      <c r="E23" s="53"/>
      <c r="F23" s="53"/>
      <c r="G23" s="53"/>
      <c r="H23" s="53"/>
      <c r="I23" s="53"/>
      <c r="J23" s="53"/>
      <c r="K23" s="53"/>
      <c r="L23" s="53"/>
      <c r="M23" s="53"/>
      <c r="N23" s="53"/>
      <c r="O23" s="77"/>
      <c r="P23" s="27"/>
    </row>
    <row r="24" spans="2:16" ht="15">
      <c r="B24" s="26"/>
      <c r="C24" s="78" t="s">
        <v>55</v>
      </c>
      <c r="D24" s="314" t="s">
        <v>11</v>
      </c>
      <c r="E24" s="315"/>
      <c r="F24" s="315"/>
      <c r="G24" s="315"/>
      <c r="H24" s="315"/>
      <c r="I24" s="315"/>
      <c r="J24" s="315"/>
      <c r="K24" s="315"/>
      <c r="L24" s="316"/>
      <c r="M24" s="282" t="s">
        <v>56</v>
      </c>
      <c r="N24" s="283"/>
      <c r="O24" s="78" t="s">
        <v>13</v>
      </c>
      <c r="P24" s="35"/>
    </row>
    <row r="25" spans="2:16" ht="15" thickBot="1">
      <c r="B25" s="26"/>
      <c r="C25" s="79"/>
      <c r="D25" s="293"/>
      <c r="E25" s="340"/>
      <c r="F25" s="340"/>
      <c r="G25" s="340"/>
      <c r="H25" s="340"/>
      <c r="I25" s="340"/>
      <c r="J25" s="340"/>
      <c r="K25" s="340"/>
      <c r="L25" s="294"/>
      <c r="M25" s="293"/>
      <c r="N25" s="294"/>
      <c r="O25" s="80"/>
      <c r="P25" s="36"/>
    </row>
    <row r="26" spans="2:16">
      <c r="B26" s="26"/>
      <c r="C26" s="299" t="s">
        <v>57</v>
      </c>
      <c r="D26" s="300"/>
      <c r="E26" s="300"/>
      <c r="F26" s="300"/>
      <c r="G26" s="300"/>
      <c r="H26" s="300"/>
      <c r="I26" s="300"/>
      <c r="J26" s="300"/>
      <c r="K26" s="300"/>
      <c r="L26" s="300"/>
      <c r="M26" s="300"/>
      <c r="N26" s="300"/>
      <c r="O26" s="301"/>
      <c r="P26" s="37"/>
    </row>
    <row r="27" spans="2:16">
      <c r="B27" s="26"/>
      <c r="C27" s="302"/>
      <c r="D27" s="303"/>
      <c r="E27" s="303"/>
      <c r="F27" s="303"/>
      <c r="G27" s="303"/>
      <c r="H27" s="303"/>
      <c r="I27" s="303"/>
      <c r="J27" s="303"/>
      <c r="K27" s="303"/>
      <c r="L27" s="303"/>
      <c r="M27" s="303"/>
      <c r="N27" s="303"/>
      <c r="O27" s="304"/>
      <c r="P27" s="37"/>
    </row>
    <row r="28" spans="2:16" ht="13.5" thickBot="1">
      <c r="B28" s="26"/>
      <c r="C28" s="305"/>
      <c r="D28" s="306"/>
      <c r="E28" s="306"/>
      <c r="F28" s="306"/>
      <c r="G28" s="306"/>
      <c r="H28" s="306"/>
      <c r="I28" s="306"/>
      <c r="J28" s="306"/>
      <c r="K28" s="306"/>
      <c r="L28" s="306"/>
      <c r="M28" s="306"/>
      <c r="N28" s="306"/>
      <c r="O28" s="307"/>
      <c r="P28" s="37"/>
    </row>
    <row r="29" spans="2:16" ht="15">
      <c r="B29" s="26"/>
      <c r="C29" s="295" t="s">
        <v>11</v>
      </c>
      <c r="D29" s="296"/>
      <c r="E29" s="296"/>
      <c r="F29" s="296"/>
      <c r="G29" s="297"/>
      <c r="H29" s="298" t="s">
        <v>58</v>
      </c>
      <c r="I29" s="296"/>
      <c r="J29" s="338" t="s">
        <v>59</v>
      </c>
      <c r="K29" s="339"/>
      <c r="L29" s="81" t="s">
        <v>60</v>
      </c>
      <c r="M29" s="298" t="s">
        <v>61</v>
      </c>
      <c r="N29" s="332"/>
      <c r="O29" s="82" t="s">
        <v>62</v>
      </c>
      <c r="P29" s="38"/>
    </row>
    <row r="30" spans="2:16" ht="14.25">
      <c r="B30" s="26"/>
      <c r="C30" s="287"/>
      <c r="D30" s="288"/>
      <c r="E30" s="288"/>
      <c r="F30" s="288"/>
      <c r="G30" s="289"/>
      <c r="H30" s="290"/>
      <c r="I30" s="289"/>
      <c r="J30" s="290"/>
      <c r="K30" s="289"/>
      <c r="L30" s="83"/>
      <c r="M30" s="291"/>
      <c r="N30" s="292"/>
      <c r="O30" s="84"/>
      <c r="P30" s="39"/>
    </row>
    <row r="31" spans="2:16" ht="14.25">
      <c r="B31" s="26"/>
      <c r="C31" s="85"/>
      <c r="D31" s="86"/>
      <c r="E31" s="86"/>
      <c r="F31" s="86"/>
      <c r="G31" s="87"/>
      <c r="H31" s="88"/>
      <c r="I31" s="87"/>
      <c r="J31" s="88"/>
      <c r="K31" s="87"/>
      <c r="L31" s="83"/>
      <c r="M31" s="291"/>
      <c r="N31" s="292"/>
      <c r="O31" s="84"/>
      <c r="P31" s="39"/>
    </row>
    <row r="32" spans="2:16" ht="15" thickBot="1">
      <c r="B32" s="26"/>
      <c r="C32" s="341"/>
      <c r="D32" s="342"/>
      <c r="E32" s="342"/>
      <c r="F32" s="342"/>
      <c r="G32" s="343"/>
      <c r="H32" s="344"/>
      <c r="I32" s="343"/>
      <c r="J32" s="344"/>
      <c r="K32" s="343"/>
      <c r="L32" s="89"/>
      <c r="M32" s="345"/>
      <c r="N32" s="346"/>
      <c r="O32" s="84"/>
      <c r="P32" s="39"/>
    </row>
    <row r="33" spans="2:16" ht="15.75" thickBot="1">
      <c r="B33" s="26"/>
      <c r="C33" s="333" t="s">
        <v>63</v>
      </c>
      <c r="D33" s="334"/>
      <c r="E33" s="334"/>
      <c r="F33" s="334"/>
      <c r="G33" s="334"/>
      <c r="H33" s="334"/>
      <c r="I33" s="334"/>
      <c r="J33" s="334"/>
      <c r="K33" s="334"/>
      <c r="L33" s="334"/>
      <c r="M33" s="334"/>
      <c r="N33" s="335"/>
      <c r="O33" s="90"/>
      <c r="P33" s="40"/>
    </row>
    <row r="34" spans="2:16" ht="13.5" customHeight="1">
      <c r="B34" s="26"/>
      <c r="C34" s="299" t="s">
        <v>64</v>
      </c>
      <c r="D34" s="300"/>
      <c r="E34" s="300"/>
      <c r="F34" s="300"/>
      <c r="G34" s="300"/>
      <c r="H34" s="300"/>
      <c r="I34" s="300"/>
      <c r="J34" s="300"/>
      <c r="K34" s="300"/>
      <c r="L34" s="300"/>
      <c r="M34" s="300"/>
      <c r="N34" s="300"/>
      <c r="O34" s="301"/>
      <c r="P34" s="37"/>
    </row>
    <row r="35" spans="2:16">
      <c r="B35" s="26"/>
      <c r="C35" s="302"/>
      <c r="D35" s="303"/>
      <c r="E35" s="303"/>
      <c r="F35" s="303"/>
      <c r="G35" s="303"/>
      <c r="H35" s="303"/>
      <c r="I35" s="303"/>
      <c r="J35" s="303"/>
      <c r="K35" s="303"/>
      <c r="L35" s="303"/>
      <c r="M35" s="303"/>
      <c r="N35" s="303"/>
      <c r="O35" s="304"/>
      <c r="P35" s="37"/>
    </row>
    <row r="36" spans="2:16" ht="13.5" thickBot="1">
      <c r="B36" s="26"/>
      <c r="C36" s="305"/>
      <c r="D36" s="306"/>
      <c r="E36" s="306"/>
      <c r="F36" s="306"/>
      <c r="G36" s="306"/>
      <c r="H36" s="306"/>
      <c r="I36" s="306"/>
      <c r="J36" s="306"/>
      <c r="K36" s="306"/>
      <c r="L36" s="306"/>
      <c r="M36" s="306"/>
      <c r="N36" s="306"/>
      <c r="O36" s="307"/>
      <c r="P36" s="37"/>
    </row>
    <row r="37" spans="2:16" ht="15">
      <c r="B37" s="26"/>
      <c r="C37" s="295" t="s">
        <v>11</v>
      </c>
      <c r="D37" s="331"/>
      <c r="E37" s="331"/>
      <c r="F37" s="331"/>
      <c r="G37" s="331"/>
      <c r="H37" s="331"/>
      <c r="I37" s="331"/>
      <c r="J37" s="332"/>
      <c r="K37" s="217" t="s">
        <v>56</v>
      </c>
      <c r="L37" s="81" t="s">
        <v>13</v>
      </c>
      <c r="M37" s="298" t="s">
        <v>65</v>
      </c>
      <c r="N37" s="332"/>
      <c r="O37" s="82" t="s">
        <v>62</v>
      </c>
      <c r="P37" s="38"/>
    </row>
    <row r="38" spans="2:16" ht="14.25">
      <c r="B38" s="26"/>
      <c r="C38" s="287"/>
      <c r="D38" s="288"/>
      <c r="E38" s="288"/>
      <c r="F38" s="288"/>
      <c r="G38" s="288"/>
      <c r="H38" s="288"/>
      <c r="I38" s="288"/>
      <c r="J38" s="289"/>
      <c r="K38" s="214"/>
      <c r="L38" s="91"/>
      <c r="M38" s="349"/>
      <c r="N38" s="350"/>
      <c r="O38" s="84"/>
      <c r="P38" s="39"/>
    </row>
    <row r="39" spans="2:16" ht="15" thickBot="1">
      <c r="B39" s="26"/>
      <c r="C39" s="341"/>
      <c r="D39" s="342"/>
      <c r="E39" s="342"/>
      <c r="F39" s="342"/>
      <c r="G39" s="342"/>
      <c r="H39" s="342"/>
      <c r="I39" s="342"/>
      <c r="J39" s="343"/>
      <c r="K39" s="86"/>
      <c r="L39" s="92"/>
      <c r="M39" s="347"/>
      <c r="N39" s="348"/>
      <c r="O39" s="93"/>
      <c r="P39" s="39"/>
    </row>
    <row r="40" spans="2:16" ht="15.75" thickBot="1">
      <c r="B40" s="26"/>
      <c r="C40" s="333" t="s">
        <v>63</v>
      </c>
      <c r="D40" s="334"/>
      <c r="E40" s="334"/>
      <c r="F40" s="334"/>
      <c r="G40" s="334"/>
      <c r="H40" s="334"/>
      <c r="I40" s="334"/>
      <c r="J40" s="334"/>
      <c r="K40" s="334"/>
      <c r="L40" s="334"/>
      <c r="M40" s="334"/>
      <c r="N40" s="335"/>
      <c r="O40" s="94">
        <v>0</v>
      </c>
      <c r="P40" s="39"/>
    </row>
    <row r="41" spans="2:16">
      <c r="B41" s="26"/>
      <c r="C41" s="299" t="s">
        <v>66</v>
      </c>
      <c r="D41" s="300"/>
      <c r="E41" s="300"/>
      <c r="F41" s="300"/>
      <c r="G41" s="300"/>
      <c r="H41" s="300"/>
      <c r="I41" s="300"/>
      <c r="J41" s="300"/>
      <c r="K41" s="300"/>
      <c r="L41" s="300"/>
      <c r="M41" s="300"/>
      <c r="N41" s="300"/>
      <c r="O41" s="301"/>
      <c r="P41" s="37"/>
    </row>
    <row r="42" spans="2:16">
      <c r="B42" s="26"/>
      <c r="C42" s="302"/>
      <c r="D42" s="303"/>
      <c r="E42" s="303"/>
      <c r="F42" s="303"/>
      <c r="G42" s="303"/>
      <c r="H42" s="303"/>
      <c r="I42" s="303"/>
      <c r="J42" s="303"/>
      <c r="K42" s="303"/>
      <c r="L42" s="303"/>
      <c r="M42" s="303"/>
      <c r="N42" s="303"/>
      <c r="O42" s="304"/>
      <c r="P42" s="37"/>
    </row>
    <row r="43" spans="2:16" ht="13.5" thickBot="1">
      <c r="B43" s="26"/>
      <c r="C43" s="305"/>
      <c r="D43" s="306"/>
      <c r="E43" s="306"/>
      <c r="F43" s="306"/>
      <c r="G43" s="306"/>
      <c r="H43" s="306"/>
      <c r="I43" s="306"/>
      <c r="J43" s="306"/>
      <c r="K43" s="306"/>
      <c r="L43" s="306"/>
      <c r="M43" s="306"/>
      <c r="N43" s="306"/>
      <c r="O43" s="307"/>
      <c r="P43" s="37"/>
    </row>
    <row r="44" spans="2:16" ht="17.25">
      <c r="B44" s="26"/>
      <c r="C44" s="295" t="s">
        <v>67</v>
      </c>
      <c r="D44" s="331"/>
      <c r="E44" s="331"/>
      <c r="F44" s="331"/>
      <c r="G44" s="331"/>
      <c r="H44" s="331"/>
      <c r="I44" s="331"/>
      <c r="J44" s="81" t="s">
        <v>68</v>
      </c>
      <c r="K44" s="215" t="s">
        <v>69</v>
      </c>
      <c r="L44" s="95" t="s">
        <v>70</v>
      </c>
      <c r="M44" s="298" t="s">
        <v>71</v>
      </c>
      <c r="N44" s="332"/>
      <c r="O44" s="82" t="s">
        <v>62</v>
      </c>
      <c r="P44" s="38"/>
    </row>
    <row r="45" spans="2:16" ht="14.25">
      <c r="B45" s="26"/>
      <c r="C45" s="287"/>
      <c r="D45" s="288"/>
      <c r="E45" s="288"/>
      <c r="F45" s="288"/>
      <c r="G45" s="288"/>
      <c r="H45" s="288"/>
      <c r="I45" s="288"/>
      <c r="J45" s="96"/>
      <c r="K45" s="97"/>
      <c r="L45" s="96"/>
      <c r="M45" s="356"/>
      <c r="N45" s="357"/>
      <c r="O45" s="84"/>
      <c r="P45" s="39"/>
    </row>
    <row r="46" spans="2:16" ht="15" thickBot="1">
      <c r="B46" s="26"/>
      <c r="C46" s="341"/>
      <c r="D46" s="342"/>
      <c r="E46" s="342"/>
      <c r="F46" s="342"/>
      <c r="G46" s="342"/>
      <c r="H46" s="342"/>
      <c r="I46" s="342"/>
      <c r="J46" s="98"/>
      <c r="K46" s="99"/>
      <c r="L46" s="98"/>
      <c r="M46" s="347"/>
      <c r="N46" s="348"/>
      <c r="O46" s="100"/>
      <c r="P46" s="39"/>
    </row>
    <row r="47" spans="2:16" ht="15.75" thickBot="1">
      <c r="B47" s="26"/>
      <c r="C47" s="333" t="s">
        <v>63</v>
      </c>
      <c r="D47" s="334"/>
      <c r="E47" s="334"/>
      <c r="F47" s="334"/>
      <c r="G47" s="334"/>
      <c r="H47" s="334"/>
      <c r="I47" s="334"/>
      <c r="J47" s="334"/>
      <c r="K47" s="334"/>
      <c r="L47" s="334"/>
      <c r="M47" s="334"/>
      <c r="N47" s="335"/>
      <c r="O47" s="90"/>
      <c r="P47" s="40"/>
    </row>
    <row r="48" spans="2:16">
      <c r="B48" s="26"/>
      <c r="C48" s="299" t="s">
        <v>72</v>
      </c>
      <c r="D48" s="300"/>
      <c r="E48" s="300"/>
      <c r="F48" s="300"/>
      <c r="G48" s="300"/>
      <c r="H48" s="300"/>
      <c r="I48" s="300"/>
      <c r="J48" s="300"/>
      <c r="K48" s="300"/>
      <c r="L48" s="300"/>
      <c r="M48" s="300"/>
      <c r="N48" s="300"/>
      <c r="O48" s="301"/>
      <c r="P48" s="37"/>
    </row>
    <row r="49" spans="2:16">
      <c r="B49" s="26"/>
      <c r="C49" s="302"/>
      <c r="D49" s="303"/>
      <c r="E49" s="303"/>
      <c r="F49" s="303"/>
      <c r="G49" s="303"/>
      <c r="H49" s="303"/>
      <c r="I49" s="303"/>
      <c r="J49" s="303"/>
      <c r="K49" s="303"/>
      <c r="L49" s="303"/>
      <c r="M49" s="303"/>
      <c r="N49" s="303"/>
      <c r="O49" s="304"/>
      <c r="P49" s="37"/>
    </row>
    <row r="50" spans="2:16" ht="13.5" thickBot="1">
      <c r="B50" s="26"/>
      <c r="C50" s="305"/>
      <c r="D50" s="306"/>
      <c r="E50" s="306"/>
      <c r="F50" s="306"/>
      <c r="G50" s="306"/>
      <c r="H50" s="306"/>
      <c r="I50" s="306"/>
      <c r="J50" s="306"/>
      <c r="K50" s="306"/>
      <c r="L50" s="306"/>
      <c r="M50" s="306"/>
      <c r="N50" s="306"/>
      <c r="O50" s="307"/>
      <c r="P50" s="37"/>
    </row>
    <row r="51" spans="2:16" ht="30">
      <c r="B51" s="26"/>
      <c r="C51" s="295" t="s">
        <v>73</v>
      </c>
      <c r="D51" s="331"/>
      <c r="E51" s="331"/>
      <c r="F51" s="331"/>
      <c r="G51" s="331"/>
      <c r="H51" s="331"/>
      <c r="I51" s="331"/>
      <c r="J51" s="81" t="s">
        <v>74</v>
      </c>
      <c r="K51" s="101" t="s">
        <v>75</v>
      </c>
      <c r="L51" s="102" t="s">
        <v>76</v>
      </c>
      <c r="M51" s="354" t="s">
        <v>61</v>
      </c>
      <c r="N51" s="355"/>
      <c r="O51" s="103" t="s">
        <v>62</v>
      </c>
      <c r="P51" s="41"/>
    </row>
    <row r="52" spans="2:16" ht="14.25">
      <c r="B52" s="26"/>
      <c r="C52" s="104"/>
      <c r="D52" s="105"/>
      <c r="E52" s="105"/>
      <c r="F52" s="105"/>
      <c r="G52" s="105"/>
      <c r="H52" s="105"/>
      <c r="I52" s="105"/>
      <c r="J52" s="106"/>
      <c r="K52" s="107"/>
      <c r="L52" s="108"/>
      <c r="M52" s="336"/>
      <c r="N52" s="337"/>
      <c r="O52" s="109"/>
      <c r="P52" s="42"/>
    </row>
    <row r="53" spans="2:16" ht="14.25">
      <c r="B53" s="26"/>
      <c r="C53" s="104"/>
      <c r="D53" s="105"/>
      <c r="E53" s="105"/>
      <c r="F53" s="105"/>
      <c r="G53" s="105"/>
      <c r="H53" s="105"/>
      <c r="I53" s="105"/>
      <c r="J53" s="106"/>
      <c r="K53" s="107"/>
      <c r="L53" s="108"/>
      <c r="M53" s="336"/>
      <c r="N53" s="337"/>
      <c r="O53" s="109"/>
      <c r="P53" s="42"/>
    </row>
    <row r="54" spans="2:16" ht="14.25">
      <c r="B54" s="26"/>
      <c r="C54" s="104"/>
      <c r="D54" s="105"/>
      <c r="E54" s="105"/>
      <c r="F54" s="105"/>
      <c r="G54" s="105"/>
      <c r="H54" s="105"/>
      <c r="I54" s="105"/>
      <c r="J54" s="106"/>
      <c r="K54" s="107"/>
      <c r="L54" s="108"/>
      <c r="M54" s="356"/>
      <c r="N54" s="357"/>
      <c r="O54" s="109"/>
      <c r="P54" s="42"/>
    </row>
    <row r="55" spans="2:16" ht="15" thickBot="1">
      <c r="B55" s="26"/>
      <c r="C55" s="341"/>
      <c r="D55" s="342"/>
      <c r="E55" s="342"/>
      <c r="F55" s="342"/>
      <c r="G55" s="342"/>
      <c r="H55" s="342"/>
      <c r="I55" s="342"/>
      <c r="J55" s="98"/>
      <c r="K55" s="99"/>
      <c r="L55" s="98"/>
      <c r="M55" s="347"/>
      <c r="N55" s="348"/>
      <c r="O55" s="100"/>
      <c r="P55" s="39"/>
    </row>
    <row r="56" spans="2:16" ht="15.75" thickBot="1">
      <c r="B56" s="26"/>
      <c r="C56" s="333" t="s">
        <v>63</v>
      </c>
      <c r="D56" s="334"/>
      <c r="E56" s="334"/>
      <c r="F56" s="334"/>
      <c r="G56" s="334"/>
      <c r="H56" s="334"/>
      <c r="I56" s="334"/>
      <c r="J56" s="334"/>
      <c r="K56" s="334"/>
      <c r="L56" s="334"/>
      <c r="M56" s="334"/>
      <c r="N56" s="335"/>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351" t="s">
        <v>77</v>
      </c>
      <c r="D58" s="352"/>
      <c r="E58" s="352"/>
      <c r="F58" s="352"/>
      <c r="G58" s="352"/>
      <c r="H58" s="352"/>
      <c r="I58" s="352"/>
      <c r="J58" s="352"/>
      <c r="K58" s="352"/>
      <c r="L58" s="352"/>
      <c r="M58" s="352"/>
      <c r="N58" s="353"/>
      <c r="O58" s="110"/>
      <c r="P58" s="43"/>
    </row>
    <row r="59" spans="2:16">
      <c r="B59" s="26"/>
      <c r="C59" s="299" t="s">
        <v>78</v>
      </c>
      <c r="D59" s="300"/>
      <c r="E59" s="300"/>
      <c r="F59" s="300"/>
      <c r="G59" s="300"/>
      <c r="H59" s="300"/>
      <c r="I59" s="300"/>
      <c r="J59" s="300"/>
      <c r="K59" s="300"/>
      <c r="L59" s="300"/>
      <c r="M59" s="300"/>
      <c r="N59" s="300"/>
      <c r="O59" s="301"/>
      <c r="P59" s="37"/>
    </row>
    <row r="60" spans="2:16">
      <c r="B60" s="26"/>
      <c r="C60" s="302"/>
      <c r="D60" s="303"/>
      <c r="E60" s="303"/>
      <c r="F60" s="303"/>
      <c r="G60" s="303"/>
      <c r="H60" s="303"/>
      <c r="I60" s="303"/>
      <c r="J60" s="303"/>
      <c r="K60" s="303"/>
      <c r="L60" s="303"/>
      <c r="M60" s="303"/>
      <c r="N60" s="303"/>
      <c r="O60" s="304"/>
      <c r="P60" s="37"/>
    </row>
    <row r="61" spans="2:16" ht="13.5" thickBot="1">
      <c r="B61" s="26"/>
      <c r="C61" s="305"/>
      <c r="D61" s="306"/>
      <c r="E61" s="306"/>
      <c r="F61" s="306"/>
      <c r="G61" s="306"/>
      <c r="H61" s="306"/>
      <c r="I61" s="306"/>
      <c r="J61" s="306"/>
      <c r="K61" s="306"/>
      <c r="L61" s="306"/>
      <c r="M61" s="306"/>
      <c r="N61" s="306"/>
      <c r="O61" s="307"/>
      <c r="P61" s="37"/>
    </row>
    <row r="62" spans="2:16" ht="15">
      <c r="B62" s="26"/>
      <c r="C62" s="295" t="s">
        <v>79</v>
      </c>
      <c r="D62" s="331"/>
      <c r="E62" s="331"/>
      <c r="F62" s="331"/>
      <c r="G62" s="331"/>
      <c r="H62" s="331"/>
      <c r="I62" s="331"/>
      <c r="J62" s="215"/>
      <c r="K62" s="216"/>
      <c r="L62" s="102" t="s">
        <v>80</v>
      </c>
      <c r="M62" s="354" t="s">
        <v>81</v>
      </c>
      <c r="N62" s="355"/>
      <c r="O62" s="103"/>
      <c r="P62" s="41"/>
    </row>
    <row r="63" spans="2:16" ht="14.25">
      <c r="B63" s="26"/>
      <c r="C63" s="287" t="s">
        <v>82</v>
      </c>
      <c r="D63" s="288"/>
      <c r="E63" s="288"/>
      <c r="F63" s="288"/>
      <c r="G63" s="288"/>
      <c r="H63" s="288"/>
      <c r="I63" s="288"/>
      <c r="J63" s="111"/>
      <c r="K63" s="112"/>
      <c r="L63" s="113"/>
      <c r="M63" s="373"/>
      <c r="N63" s="374"/>
      <c r="O63" s="114"/>
      <c r="P63" s="44"/>
    </row>
    <row r="64" spans="2:16" ht="14.25">
      <c r="B64" s="26"/>
      <c r="C64" s="85" t="s">
        <v>83</v>
      </c>
      <c r="D64" s="86"/>
      <c r="E64" s="86"/>
      <c r="F64" s="86"/>
      <c r="G64" s="86"/>
      <c r="H64" s="86"/>
      <c r="I64" s="86"/>
      <c r="J64" s="111"/>
      <c r="K64" s="112"/>
      <c r="L64" s="113"/>
      <c r="M64" s="373"/>
      <c r="N64" s="374"/>
      <c r="O64" s="114"/>
      <c r="P64" s="44"/>
    </row>
    <row r="65" spans="2:16" ht="15" thickBot="1">
      <c r="B65" s="26"/>
      <c r="C65" s="70" t="s">
        <v>84</v>
      </c>
      <c r="D65" s="71"/>
      <c r="E65" s="71"/>
      <c r="F65" s="71"/>
      <c r="G65" s="71"/>
      <c r="H65" s="71"/>
      <c r="I65" s="71"/>
      <c r="J65" s="115"/>
      <c r="K65" s="116"/>
      <c r="L65" s="113"/>
      <c r="M65" s="375"/>
      <c r="N65" s="376"/>
      <c r="O65" s="114"/>
      <c r="P65" s="44"/>
    </row>
    <row r="66" spans="2:16" ht="15.75" thickBot="1">
      <c r="B66" s="26"/>
      <c r="C66" s="333" t="s">
        <v>63</v>
      </c>
      <c r="D66" s="334"/>
      <c r="E66" s="334"/>
      <c r="F66" s="334"/>
      <c r="G66" s="334"/>
      <c r="H66" s="334"/>
      <c r="I66" s="334"/>
      <c r="J66" s="334"/>
      <c r="K66" s="334"/>
      <c r="L66" s="334"/>
      <c r="M66" s="334"/>
      <c r="N66" s="335"/>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351" t="s">
        <v>85</v>
      </c>
      <c r="D68" s="352"/>
      <c r="E68" s="352"/>
      <c r="F68" s="352"/>
      <c r="G68" s="352"/>
      <c r="H68" s="352"/>
      <c r="I68" s="352"/>
      <c r="J68" s="352"/>
      <c r="K68" s="352"/>
      <c r="L68" s="352"/>
      <c r="M68" s="352"/>
      <c r="N68" s="353"/>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86</v>
      </c>
      <c r="I72" s="119"/>
      <c r="J72" s="119"/>
      <c r="K72" s="119"/>
      <c r="L72" s="53"/>
      <c r="M72" s="53"/>
      <c r="N72" s="53"/>
      <c r="O72" s="77"/>
      <c r="P72" s="27"/>
    </row>
    <row r="73" spans="2:16" ht="15">
      <c r="B73" s="26"/>
      <c r="C73" s="76"/>
      <c r="D73" s="53"/>
      <c r="E73" s="53"/>
      <c r="F73" s="53"/>
      <c r="G73" s="53"/>
      <c r="H73" s="119" t="s">
        <v>87</v>
      </c>
      <c r="I73" s="53"/>
      <c r="J73" s="53"/>
      <c r="K73" s="53"/>
      <c r="L73" s="53"/>
      <c r="M73" s="53"/>
      <c r="N73" s="53"/>
      <c r="O73" s="77"/>
      <c r="P73" s="46"/>
    </row>
    <row r="74" spans="2:16" ht="15">
      <c r="B74" s="26"/>
      <c r="C74" s="76"/>
      <c r="D74" s="53"/>
      <c r="E74" s="53"/>
      <c r="F74" s="53"/>
      <c r="G74" s="53"/>
      <c r="H74" s="119" t="s">
        <v>88</v>
      </c>
      <c r="I74" s="53"/>
      <c r="J74" s="53"/>
      <c r="K74" s="53"/>
      <c r="L74" s="53"/>
      <c r="M74" s="53"/>
      <c r="N74" s="53"/>
      <c r="O74" s="77"/>
      <c r="P74" s="46"/>
    </row>
    <row r="75" spans="2:16" ht="14.25">
      <c r="B75" s="26"/>
      <c r="C75" s="62"/>
      <c r="D75" s="120"/>
      <c r="E75" s="120"/>
      <c r="F75" s="120"/>
      <c r="G75" s="120"/>
      <c r="H75" s="119" t="s">
        <v>89</v>
      </c>
      <c r="I75" s="120"/>
      <c r="J75" s="120"/>
      <c r="K75" s="120"/>
      <c r="L75" s="120"/>
      <c r="M75" s="120"/>
      <c r="N75" s="120"/>
      <c r="O75" s="121"/>
      <c r="P75" s="47"/>
    </row>
    <row r="76" spans="2:16" ht="14.25">
      <c r="B76" s="26"/>
      <c r="C76" s="76"/>
      <c r="D76" s="53"/>
      <c r="E76" s="53"/>
      <c r="F76" s="53"/>
      <c r="G76" s="53"/>
      <c r="H76" s="53" t="s">
        <v>90</v>
      </c>
      <c r="I76" s="53"/>
      <c r="J76" s="53"/>
      <c r="K76" s="53"/>
      <c r="L76" s="53"/>
      <c r="M76" s="53"/>
      <c r="N76" s="53"/>
      <c r="O76" s="77"/>
      <c r="P76" s="27"/>
    </row>
    <row r="77" spans="2:16" ht="15">
      <c r="B77" s="26"/>
      <c r="C77" s="122" t="s">
        <v>91</v>
      </c>
      <c r="D77" s="123"/>
      <c r="E77" s="123"/>
      <c r="F77" s="123"/>
      <c r="G77" s="123"/>
      <c r="H77" s="123"/>
      <c r="I77" s="123"/>
      <c r="J77" s="123"/>
      <c r="K77" s="123"/>
      <c r="L77" s="123"/>
      <c r="M77" s="123"/>
      <c r="N77" s="123"/>
      <c r="O77" s="124"/>
      <c r="P77" s="27"/>
    </row>
    <row r="78" spans="2:16" ht="14.25">
      <c r="B78" s="26"/>
      <c r="C78" s="370"/>
      <c r="D78" s="371"/>
      <c r="E78" s="371"/>
      <c r="F78" s="371"/>
      <c r="G78" s="371"/>
      <c r="H78" s="371"/>
      <c r="I78" s="371"/>
      <c r="J78" s="371"/>
      <c r="K78" s="371"/>
      <c r="L78" s="371"/>
      <c r="M78" s="371"/>
      <c r="N78" s="371"/>
      <c r="O78" s="372"/>
      <c r="P78" s="47"/>
    </row>
    <row r="79" spans="2:16" ht="14.25">
      <c r="B79" s="26"/>
      <c r="C79" s="370"/>
      <c r="D79" s="371"/>
      <c r="E79" s="371"/>
      <c r="F79" s="371"/>
      <c r="G79" s="371"/>
      <c r="H79" s="371"/>
      <c r="I79" s="371"/>
      <c r="J79" s="371"/>
      <c r="K79" s="371"/>
      <c r="L79" s="371"/>
      <c r="M79" s="371"/>
      <c r="N79" s="371"/>
      <c r="O79" s="372"/>
      <c r="P79" s="47"/>
    </row>
    <row r="80" spans="2:16" ht="14.25">
      <c r="B80" s="26"/>
      <c r="C80" s="62"/>
      <c r="D80" s="120"/>
      <c r="E80" s="120"/>
      <c r="F80" s="120"/>
      <c r="G80" s="120"/>
      <c r="H80" s="120"/>
      <c r="I80" s="120"/>
      <c r="J80" s="120"/>
      <c r="K80" s="120"/>
      <c r="L80" s="120"/>
      <c r="M80" s="120"/>
      <c r="N80" s="120"/>
      <c r="O80" s="121"/>
      <c r="P80" s="47"/>
    </row>
    <row r="81" spans="2:16" ht="15">
      <c r="B81" s="26"/>
      <c r="C81" s="125" t="s">
        <v>92</v>
      </c>
      <c r="D81" s="120"/>
      <c r="E81" s="120"/>
      <c r="F81" s="120"/>
      <c r="G81" s="120"/>
      <c r="H81" s="120"/>
      <c r="I81" s="120"/>
      <c r="J81" s="120"/>
      <c r="K81" s="120"/>
      <c r="L81" s="120"/>
      <c r="M81" s="120"/>
      <c r="N81" s="120"/>
      <c r="O81" s="121"/>
      <c r="P81" s="47"/>
    </row>
    <row r="82" spans="2:16" ht="12.75" customHeight="1">
      <c r="B82" s="26"/>
      <c r="C82" s="367" t="s">
        <v>93</v>
      </c>
      <c r="D82" s="368"/>
      <c r="E82" s="368"/>
      <c r="F82" s="368"/>
      <c r="G82" s="368"/>
      <c r="H82" s="368"/>
      <c r="I82" s="368"/>
      <c r="J82" s="368"/>
      <c r="K82" s="368"/>
      <c r="L82" s="368"/>
      <c r="M82" s="368"/>
      <c r="N82" s="368"/>
      <c r="O82" s="369"/>
      <c r="P82" s="48"/>
    </row>
    <row r="83" spans="2:16" ht="24" customHeight="1">
      <c r="B83" s="26"/>
      <c r="C83" s="367"/>
      <c r="D83" s="368"/>
      <c r="E83" s="368"/>
      <c r="F83" s="368"/>
      <c r="G83" s="368"/>
      <c r="H83" s="368"/>
      <c r="I83" s="368"/>
      <c r="J83" s="368"/>
      <c r="K83" s="368"/>
      <c r="L83" s="368"/>
      <c r="M83" s="368"/>
      <c r="N83" s="368"/>
      <c r="O83" s="369"/>
      <c r="P83" s="48"/>
    </row>
    <row r="84" spans="2:16" ht="12.95" customHeight="1">
      <c r="B84" s="26"/>
      <c r="C84" s="367" t="s">
        <v>94</v>
      </c>
      <c r="D84" s="368"/>
      <c r="E84" s="368"/>
      <c r="F84" s="368"/>
      <c r="G84" s="368"/>
      <c r="H84" s="368"/>
      <c r="I84" s="368"/>
      <c r="J84" s="368"/>
      <c r="K84" s="368"/>
      <c r="L84" s="368"/>
      <c r="M84" s="368"/>
      <c r="N84" s="368"/>
      <c r="O84" s="369"/>
      <c r="P84" s="48"/>
    </row>
    <row r="85" spans="2:16" ht="32.25" customHeight="1">
      <c r="B85" s="26"/>
      <c r="C85" s="367"/>
      <c r="D85" s="368"/>
      <c r="E85" s="368"/>
      <c r="F85" s="368"/>
      <c r="G85" s="368"/>
      <c r="H85" s="368"/>
      <c r="I85" s="368"/>
      <c r="J85" s="368"/>
      <c r="K85" s="368"/>
      <c r="L85" s="368"/>
      <c r="M85" s="368"/>
      <c r="N85" s="368"/>
      <c r="O85" s="369"/>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86</v>
      </c>
      <c r="I87" s="53"/>
      <c r="J87" s="53"/>
      <c r="K87" s="53"/>
      <c r="L87" s="53"/>
      <c r="M87" s="53"/>
      <c r="N87" s="53"/>
      <c r="O87" s="77"/>
      <c r="P87" s="27"/>
    </row>
    <row r="88" spans="2:16" ht="14.25">
      <c r="B88" s="26"/>
      <c r="C88" s="76"/>
      <c r="D88" s="53"/>
      <c r="E88" s="53"/>
      <c r="F88" s="53"/>
      <c r="G88" s="53"/>
      <c r="H88" s="53" t="s">
        <v>87</v>
      </c>
      <c r="I88" s="86"/>
      <c r="J88" s="86"/>
      <c r="K88" s="86"/>
      <c r="L88" s="53"/>
      <c r="M88" s="53"/>
      <c r="N88" s="53"/>
      <c r="O88" s="77"/>
      <c r="P88" s="27"/>
    </row>
    <row r="89" spans="2:16" ht="14.25">
      <c r="B89" s="26"/>
      <c r="C89" s="76"/>
      <c r="D89" s="53"/>
      <c r="E89" s="53"/>
      <c r="F89" s="53"/>
      <c r="G89" s="53"/>
      <c r="H89" s="53" t="s">
        <v>95</v>
      </c>
      <c r="I89" s="126"/>
      <c r="J89" s="126"/>
      <c r="K89" s="126"/>
      <c r="L89" s="53"/>
      <c r="M89" s="53"/>
      <c r="N89" s="53"/>
      <c r="O89" s="77"/>
      <c r="P89" s="27"/>
    </row>
    <row r="90" spans="2:16" ht="14.25">
      <c r="B90" s="26"/>
      <c r="C90" s="127"/>
      <c r="D90" s="120"/>
      <c r="E90" s="120"/>
      <c r="F90" s="120"/>
      <c r="G90" s="120"/>
      <c r="H90" s="53" t="s">
        <v>89</v>
      </c>
      <c r="I90" s="53"/>
      <c r="J90" s="53"/>
      <c r="K90" s="53"/>
      <c r="L90" s="120"/>
      <c r="M90" s="120"/>
      <c r="N90" s="120"/>
      <c r="O90" s="121"/>
      <c r="P90" s="47"/>
    </row>
    <row r="91" spans="2:16" ht="17.25" customHeight="1">
      <c r="B91" s="26"/>
      <c r="C91" s="127"/>
      <c r="D91" s="126"/>
      <c r="E91" s="126"/>
      <c r="F91" s="53"/>
      <c r="G91" s="53"/>
      <c r="H91" s="53"/>
      <c r="I91" s="53"/>
      <c r="J91" s="53"/>
      <c r="K91" s="359"/>
      <c r="L91" s="359"/>
      <c r="M91" s="359"/>
      <c r="N91" s="359"/>
      <c r="O91" s="360"/>
      <c r="P91" s="49"/>
    </row>
    <row r="92" spans="2:16" ht="18.75" customHeight="1" thickBot="1">
      <c r="B92" s="26"/>
      <c r="C92" s="363"/>
      <c r="D92" s="364"/>
      <c r="E92" s="364"/>
      <c r="F92" s="99"/>
      <c r="G92" s="99"/>
      <c r="H92" s="99"/>
      <c r="I92" s="99"/>
      <c r="J92" s="99"/>
      <c r="K92" s="361"/>
      <c r="L92" s="361"/>
      <c r="M92" s="361"/>
      <c r="N92" s="361"/>
      <c r="O92" s="362"/>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customXml/itemProps3.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dcterms:created xsi:type="dcterms:W3CDTF">2006-06-27T16:47:25Z</dcterms:created>
  <dcterms:modified xsi:type="dcterms:W3CDTF">2025-06-19T19:57:46Z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