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alamas\Desktop\PROCESOS 2025 DEISY\3. CONCURSOS DE MERITOS UDAE\2. CM-06-2025 Construccion Encuestas Plan Sectorial Desarrollo UDAE\14. ADENDA 2\"/>
    </mc:Choice>
  </mc:AlternateContent>
  <xr:revisionPtr revIDLastSave="0" documentId="13_ncr:1_{3380FADE-9A7D-42E0-810D-478549F8D738}" xr6:coauthVersionLast="47" xr6:coauthVersionMax="47" xr10:uidLastSave="{00000000-0000-0000-0000-000000000000}"/>
  <workbookProtection workbookAlgorithmName="SHA-512" workbookHashValue="FU7o17yO2eaa3cF4VtLEb8soquB05V/29NOCzecLWZ7D9rBqQpehR/vkFCbXchITYkFkE30QEKp90KzIPe4kfQ==" workbookSaltValue="SmtuwdQ8cJVXaqIRE0kytQ==" workbookSpinCount="100000" lockStructure="1"/>
  <bookViews>
    <workbookView xWindow="0" yWindow="0" windowWidth="14400" windowHeight="15600" firstSheet="3" activeTab="3" xr2:uid="{00000000-000D-0000-FFFF-FFFF00000000}"/>
  </bookViews>
  <sheets>
    <sheet name="1, Gerente ProyectoHabilitante" sheetId="13" r:id="rId1"/>
    <sheet name="1,Gerente Proyecto Ponderable" sheetId="14" r:id="rId2"/>
    <sheet name="2,ExpertoDiseñosMuestralHabilit" sheetId="9" r:id="rId3"/>
    <sheet name="2,ExpertoDiseñosMuestralPondera" sheetId="12" r:id="rId4"/>
    <sheet name="Hoja1" sheetId="11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12" l="1"/>
  <c r="K24" i="12"/>
  <c r="D24" i="12"/>
  <c r="O23" i="12"/>
  <c r="K23" i="12"/>
  <c r="E23" i="12"/>
  <c r="K22" i="12"/>
  <c r="D22" i="12"/>
  <c r="N18" i="12"/>
  <c r="E18" i="12"/>
  <c r="E16" i="12"/>
  <c r="E14" i="12"/>
  <c r="E12" i="12"/>
  <c r="E10" i="12"/>
  <c r="E16" i="9"/>
  <c r="E14" i="9"/>
  <c r="E12" i="9"/>
  <c r="E10" i="9"/>
  <c r="I25" i="14"/>
  <c r="K24" i="14"/>
  <c r="D24" i="14"/>
  <c r="O23" i="14"/>
  <c r="K23" i="14"/>
  <c r="E23" i="14"/>
  <c r="K22" i="14"/>
  <c r="D22" i="14"/>
  <c r="N18" i="14"/>
  <c r="E18" i="14"/>
  <c r="E16" i="14"/>
  <c r="E14" i="14"/>
  <c r="E12" i="14"/>
  <c r="E10" i="14"/>
  <c r="K48" i="14"/>
  <c r="L48" i="14" s="1"/>
  <c r="K47" i="14"/>
  <c r="L47" i="14" s="1"/>
  <c r="K46" i="14"/>
  <c r="L46" i="14" s="1"/>
  <c r="K45" i="14"/>
  <c r="L45" i="14" s="1"/>
  <c r="K44" i="14"/>
  <c r="L44" i="14" s="1"/>
  <c r="K43" i="14"/>
  <c r="L43" i="14" s="1"/>
  <c r="K42" i="14"/>
  <c r="L42" i="14" s="1"/>
  <c r="K41" i="14"/>
  <c r="L41" i="14" s="1"/>
  <c r="K40" i="14"/>
  <c r="L40" i="14" s="1"/>
  <c r="K39" i="14"/>
  <c r="L39" i="14" s="1"/>
  <c r="K38" i="14"/>
  <c r="L38" i="14" s="1"/>
  <c r="K37" i="14"/>
  <c r="L37" i="14" s="1"/>
  <c r="K36" i="14"/>
  <c r="L36" i="14" s="1"/>
  <c r="K35" i="14"/>
  <c r="L35" i="14" s="1"/>
  <c r="K34" i="14"/>
  <c r="L34" i="14" s="1"/>
  <c r="K33" i="14"/>
  <c r="L33" i="14" s="1"/>
  <c r="L32" i="14"/>
  <c r="K32" i="14"/>
  <c r="K31" i="14"/>
  <c r="L31" i="14" s="1"/>
  <c r="K30" i="14"/>
  <c r="L30" i="14" s="1"/>
  <c r="K48" i="13"/>
  <c r="L48" i="13" s="1"/>
  <c r="K47" i="13"/>
  <c r="L47" i="13" s="1"/>
  <c r="K46" i="13"/>
  <c r="L46" i="13" s="1"/>
  <c r="K45" i="13"/>
  <c r="L45" i="13" s="1"/>
  <c r="K44" i="13"/>
  <c r="L44" i="13" s="1"/>
  <c r="K43" i="13"/>
  <c r="L43" i="13" s="1"/>
  <c r="K42" i="13"/>
  <c r="L42" i="13" s="1"/>
  <c r="K41" i="13"/>
  <c r="L41" i="13" s="1"/>
  <c r="K40" i="13"/>
  <c r="L40" i="13" s="1"/>
  <c r="K39" i="13"/>
  <c r="L39" i="13" s="1"/>
  <c r="K38" i="13"/>
  <c r="L38" i="13" s="1"/>
  <c r="K37" i="13"/>
  <c r="L37" i="13" s="1"/>
  <c r="K36" i="13"/>
  <c r="L36" i="13" s="1"/>
  <c r="K35" i="13"/>
  <c r="L35" i="13" s="1"/>
  <c r="K34" i="13"/>
  <c r="L34" i="13" s="1"/>
  <c r="K33" i="13"/>
  <c r="L33" i="13" s="1"/>
  <c r="K32" i="13"/>
  <c r="L32" i="13" s="1"/>
  <c r="K31" i="13"/>
  <c r="L31" i="13" s="1"/>
  <c r="K30" i="13"/>
  <c r="L30" i="13" s="1"/>
  <c r="L49" i="14" l="1"/>
  <c r="L49" i="13"/>
  <c r="K49" i="12"/>
  <c r="L49" i="12" s="1"/>
  <c r="K48" i="12"/>
  <c r="L48" i="12" s="1"/>
  <c r="K47" i="12"/>
  <c r="L47" i="12" s="1"/>
  <c r="K46" i="12"/>
  <c r="L46" i="12" s="1"/>
  <c r="K45" i="12"/>
  <c r="L45" i="12" s="1"/>
  <c r="K44" i="12"/>
  <c r="L44" i="12" s="1"/>
  <c r="K43" i="12"/>
  <c r="L43" i="12" s="1"/>
  <c r="K42" i="12"/>
  <c r="L42" i="12" s="1"/>
  <c r="K41" i="12"/>
  <c r="L41" i="12" s="1"/>
  <c r="K40" i="12"/>
  <c r="L40" i="12" s="1"/>
  <c r="K39" i="12"/>
  <c r="L39" i="12" s="1"/>
  <c r="K38" i="12"/>
  <c r="L38" i="12" s="1"/>
  <c r="K37" i="12"/>
  <c r="L37" i="12" s="1"/>
  <c r="K36" i="12"/>
  <c r="L36" i="12" s="1"/>
  <c r="K35" i="12"/>
  <c r="L35" i="12" s="1"/>
  <c r="K34" i="12"/>
  <c r="L34" i="12" s="1"/>
  <c r="K33" i="12"/>
  <c r="L33" i="12" s="1"/>
  <c r="K32" i="12"/>
  <c r="L32" i="12" s="1"/>
  <c r="K31" i="12"/>
  <c r="L31" i="12" s="1"/>
  <c r="L50" i="12" l="1"/>
  <c r="K36" i="9"/>
  <c r="L36" i="9" s="1"/>
  <c r="K38" i="9"/>
  <c r="L38" i="9" s="1"/>
  <c r="K37" i="9"/>
  <c r="L37" i="9" s="1"/>
  <c r="K33" i="9"/>
  <c r="L33" i="9" s="1"/>
  <c r="K35" i="9"/>
  <c r="L35" i="9" s="1"/>
  <c r="K31" i="9"/>
  <c r="L31" i="9" s="1"/>
  <c r="K32" i="9"/>
  <c r="L32" i="9" s="1"/>
  <c r="K34" i="9"/>
  <c r="L34" i="9" s="1"/>
  <c r="K39" i="9"/>
  <c r="L39" i="9" s="1"/>
  <c r="K49" i="9" l="1"/>
  <c r="L49" i="9" s="1"/>
  <c r="K48" i="9"/>
  <c r="L48" i="9" s="1"/>
  <c r="K47" i="9"/>
  <c r="L47" i="9" s="1"/>
  <c r="K46" i="9"/>
  <c r="L46" i="9" s="1"/>
  <c r="K45" i="9"/>
  <c r="L45" i="9" s="1"/>
  <c r="K44" i="9"/>
  <c r="L44" i="9" s="1"/>
  <c r="K43" i="9"/>
  <c r="L43" i="9" s="1"/>
  <c r="K42" i="9"/>
  <c r="L42" i="9" s="1"/>
  <c r="K41" i="9"/>
  <c r="L41" i="9" s="1"/>
  <c r="K40" i="9"/>
  <c r="L40" i="9" s="1"/>
  <c r="L50" i="9" l="1"/>
</calcChain>
</file>

<file path=xl/sharedStrings.xml><?xml version="1.0" encoding="utf-8"?>
<sst xmlns="http://schemas.openxmlformats.org/spreadsheetml/2006/main" count="149" uniqueCount="55">
  <si>
    <t>Rama Judicial del Poder Público</t>
  </si>
  <si>
    <t>Consejo Superior de la Judicatura</t>
  </si>
  <si>
    <t>Dirección Ejecutiva de Administración Judicial</t>
  </si>
  <si>
    <t>NUMERO DE PROCESO:</t>
  </si>
  <si>
    <t>FECHA DE CIERRE DEL PROCESO:</t>
  </si>
  <si>
    <t>OBJETO DEL PROCESO:</t>
  </si>
  <si>
    <t>NOMBRE DEL PROPONENTE:</t>
  </si>
  <si>
    <t>NOMBRES Y APELLIDOS DE LA PERSONA:</t>
  </si>
  <si>
    <t>CC:</t>
  </si>
  <si>
    <t xml:space="preserve">1. ACREDITACIÓN DE IDONEIDAD </t>
  </si>
  <si>
    <t>Título profesional:</t>
  </si>
  <si>
    <t>UNIVERSIDAD:</t>
  </si>
  <si>
    <t>NUMERO:</t>
  </si>
  <si>
    <t>FECHA EXPEDICION:</t>
  </si>
  <si>
    <t>2. Anexa formato “CARTA DE COMPROMISO PROFESIONAL”:</t>
  </si>
  <si>
    <t>CER.</t>
  </si>
  <si>
    <t>PROYECTO</t>
  </si>
  <si>
    <t>CARGO / ACTIVIDAD DESEMPEÑADA</t>
  </si>
  <si>
    <t>TIEMPO DE EXPERIENCIA</t>
  </si>
  <si>
    <t>OBSERVACIÓN</t>
  </si>
  <si>
    <t>INICIO</t>
  </si>
  <si>
    <t>FINALIZACIÓN</t>
  </si>
  <si>
    <t>DURACIÓN
(Dias)</t>
  </si>
  <si>
    <t>DURACIÓN
(años y/o fracción)</t>
  </si>
  <si>
    <t>EXPERIENCIA TOTAL ACREDITADA</t>
  </si>
  <si>
    <t>Años Min.</t>
  </si>
  <si>
    <t>TÍTULO DE POSGRADO (ESPECIALIZACIÓN, MAESTRÍA, DOCTORADO, OTRO)</t>
  </si>
  <si>
    <t>UNIVERSIDAD QUE OTORGA EL TITULO</t>
  </si>
  <si>
    <t>OBSERVACION</t>
  </si>
  <si>
    <t>Otros</t>
  </si>
  <si>
    <t>Director de Interventoria</t>
  </si>
  <si>
    <t>Director de Obra</t>
  </si>
  <si>
    <t>Residente de Obra</t>
  </si>
  <si>
    <t>Residente de Interventoria</t>
  </si>
  <si>
    <t>LOTE 1 - Ubate</t>
  </si>
  <si>
    <t>LOTE 2 - Lérida</t>
  </si>
  <si>
    <t>FORMATO - EXPERIENCIA DEL EQUIPO MÍNIMO DE TRABAJO</t>
  </si>
  <si>
    <t xml:space="preserve"> EXPERIENCIA DEL EQUIPO MÍNIMO DE TRABAJO</t>
  </si>
  <si>
    <t>EXPERIENCIA DEL EQUIPO MÍNIMO DE TRABAJO</t>
  </si>
  <si>
    <t>CM-06-2025</t>
  </si>
  <si>
    <t>Título posgrado:</t>
  </si>
  <si>
    <t>EXPERIENCIA PONDERABLE DEL GERENTE DE PROYECTO</t>
  </si>
  <si>
    <t>EXPERIENCIA HABILITANTE EXPERTO EN DISEÑOS MUESTRALES</t>
  </si>
  <si>
    <t>EXPERIENCIA HABILITANTE GERENTE DE PROYECTO</t>
  </si>
  <si>
    <t>Tarjeta o matrícula profesional expedida por:
(Si Aplica)</t>
  </si>
  <si>
    <t>1. ACREDITACIÓN DE IDONEIDAD MINIMAS</t>
  </si>
  <si>
    <t xml:space="preserve">Determinar las necesidades de la Rama Judicial para la construcción del Plan Sectorial de Desarrollo 2027-2030. </t>
  </si>
  <si>
    <t xml:space="preserve"> EXPERIENCIA y FORMACIÓN ACADÉMICA DEL EQUIPO MÍNIMO DE TRABAJO</t>
  </si>
  <si>
    <t>EXPERIENCIA y FORMACIÓN ACADÉMICA PONDERABLE DEL EXPERTO EN DISEÑOS MUESTRALES</t>
  </si>
  <si>
    <t>4. FORMACIÓN ACADÉMICA PONDERABLE DEL GERENTE DE PROYECTO</t>
  </si>
  <si>
    <t xml:space="preserve">4. FORMACIÓN ACADÉMICA PONDERABLE DEL EXPERTO EN DISEÑOS MUESTRALES </t>
  </si>
  <si>
    <t xml:space="preserve">
3. ACREDITACIÓN  EXPERIENCIA PROFESIONAL ESPECÍFICA CERTIFICADA
Mínimo cinco (05) años de experiencia específica en los roles de gerencia o dirección o coordinación o líder o gestión de proyectos que correspondan al diseño e implementación de encuestas o evaluaciones o estudios o consultorías para procesos de planeación estratégica o evaluación institucional, o procesos o resultados o impactos de proyectos, o políticas o programas públicos. </t>
  </si>
  <si>
    <t>3. ACREDITACIÓN  EXPERIENCIA PROFESIONAL ESPECÍFICA CERTIFICADA
Mínimo tres (3) años de experiencia específica como asesor o consultor o coordinador o director o director de componente o responsable técnico o contratista o profesional o experto o especialista o líder o gerente de diseños muestrales o estimación de muestras estadísticas, para recolección de información cuantitativa o censos o encuestas o trabajo de campo</t>
  </si>
  <si>
    <t xml:space="preserve">3. ACREDITACIÓN  EXPERIENCIA ADICIONAL PONDERABLE DEL EXPERTO EN DISEÑOS MUESTRALES
que el Experto en Diseños Muestrales cuenta con experiencia adicional a la mínima exigida como asesor o consultor o coordinador o profesional o experto o especialista de diseños muestrales y/o estimación de muestras estadísticas, para recolección de información cuantitativa o censos o encuestas o trabajo de campo
</t>
  </si>
  <si>
    <t xml:space="preserve">3. ACREDITACIÓN  EXPERIENCIA ADICIONAL PONDERABLE DEL GERENTE PROYECTO
que el Director de Proyecto cuenta con experiencia adicional a la mínima exigida como gerente o director o coordinador o líder o gestor de proyectos  de proyectos que correspondan al diseño e implementación de encuestas para procesos de planeación estratégica.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</si>
</sst>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color theme="0" tint="-0.14999847407452621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EBBB4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2" fillId="0" borderId="0"/>
    <xf numFmtId="0" fontId="5" fillId="0" borderId="0"/>
  </cellStyleXfs>
  <cellXfs count="245">
    <xf numFmtId="0" fontId="0" fillId="0" borderId="0" xfId="0"/>
    <xf numFmtId="165" fontId="18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vertical="center"/>
      <protection locked="0"/>
    </xf>
    <xf numFmtId="0" fontId="3" fillId="2" borderId="5" xfId="0" applyFont="1" applyFill="1" applyBorder="1" applyAlignment="1" applyProtection="1">
      <alignment horizontal="left" vertical="center" wrapText="1"/>
      <protection locked="0"/>
    </xf>
    <xf numFmtId="14" fontId="13" fillId="3" borderId="4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164" fontId="5" fillId="0" borderId="0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2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/>
      <protection locked="0"/>
    </xf>
    <xf numFmtId="9" fontId="5" fillId="0" borderId="0" xfId="3" applyFont="1" applyAlignment="1" applyProtection="1">
      <alignment horizontal="center"/>
      <protection locked="0"/>
    </xf>
    <xf numFmtId="9" fontId="5" fillId="0" borderId="0" xfId="0" applyNumberFormat="1" applyFont="1" applyAlignment="1" applyProtection="1">
      <alignment horizont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15" fillId="0" borderId="24" xfId="0" applyFont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14" fontId="14" fillId="2" borderId="18" xfId="0" applyNumberFormat="1" applyFont="1" applyFill="1" applyBorder="1" applyProtection="1">
      <protection locked="0"/>
    </xf>
    <xf numFmtId="0" fontId="5" fillId="2" borderId="5" xfId="0" applyFont="1" applyFill="1" applyBorder="1" applyProtection="1">
      <protection locked="0"/>
    </xf>
    <xf numFmtId="2" fontId="2" fillId="2" borderId="19" xfId="0" applyNumberFormat="1" applyFont="1" applyFill="1" applyBorder="1" applyAlignment="1" applyProtection="1">
      <alignment vertical="center"/>
      <protection locked="0"/>
    </xf>
    <xf numFmtId="2" fontId="2" fillId="2" borderId="5" xfId="0" applyNumberFormat="1" applyFont="1" applyFill="1" applyBorder="1" applyAlignment="1" applyProtection="1">
      <alignment vertical="center"/>
      <protection locked="0"/>
    </xf>
    <xf numFmtId="0" fontId="17" fillId="0" borderId="24" xfId="0" applyFont="1" applyBorder="1" applyAlignment="1" applyProtection="1">
      <alignment horizontal="center" vertical="center" wrapText="1"/>
      <protection locked="0"/>
    </xf>
    <xf numFmtId="0" fontId="18" fillId="2" borderId="27" xfId="0" applyFont="1" applyFill="1" applyBorder="1" applyAlignment="1" applyProtection="1">
      <alignment horizontal="center" vertical="center" wrapText="1"/>
      <protection locked="0"/>
    </xf>
    <xf numFmtId="2" fontId="19" fillId="0" borderId="15" xfId="0" applyNumberFormat="1" applyFont="1" applyBorder="1" applyAlignment="1" applyProtection="1">
      <alignment horizontal="center" vertical="center" wrapText="1"/>
      <protection locked="0"/>
    </xf>
    <xf numFmtId="2" fontId="21" fillId="0" borderId="15" xfId="0" applyNumberFormat="1" applyFont="1" applyBorder="1" applyAlignment="1" applyProtection="1">
      <alignment horizontal="center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wrapText="1"/>
      <protection locked="0"/>
    </xf>
    <xf numFmtId="2" fontId="19" fillId="0" borderId="23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5" xfId="0" applyFont="1" applyFill="1" applyBorder="1" applyProtection="1">
      <protection locked="0"/>
    </xf>
    <xf numFmtId="2" fontId="26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2" fillId="0" borderId="0" xfId="0" applyFont="1" applyAlignment="1">
      <alignment horizontal="right" vertical="center" wrapText="1"/>
    </xf>
    <xf numFmtId="0" fontId="1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4" fontId="13" fillId="0" borderId="40" xfId="0" applyNumberFormat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4" fontId="14" fillId="0" borderId="18" xfId="0" applyNumberFormat="1" applyFont="1" applyBorder="1"/>
    <xf numFmtId="0" fontId="5" fillId="0" borderId="5" xfId="0" applyFont="1" applyBorder="1"/>
    <xf numFmtId="2" fontId="2" fillId="0" borderId="19" xfId="0" applyNumberFormat="1" applyFont="1" applyBorder="1" applyAlignment="1">
      <alignment vertical="center"/>
    </xf>
    <xf numFmtId="2" fontId="2" fillId="0" borderId="5" xfId="0" applyNumberFormat="1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6" fillId="0" borderId="0" xfId="0" applyFont="1"/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4" fontId="14" fillId="2" borderId="18" xfId="0" applyNumberFormat="1" applyFont="1" applyFill="1" applyBorder="1"/>
    <xf numFmtId="0" fontId="5" fillId="2" borderId="5" xfId="0" applyFont="1" applyFill="1" applyBorder="1"/>
    <xf numFmtId="2" fontId="2" fillId="2" borderId="19" xfId="0" applyNumberFormat="1" applyFont="1" applyFill="1" applyBorder="1" applyAlignment="1">
      <alignment vertical="center"/>
    </xf>
    <xf numFmtId="2" fontId="2" fillId="2" borderId="5" xfId="0" applyNumberFormat="1" applyFont="1" applyFill="1" applyBorder="1" applyAlignment="1">
      <alignment vertical="center"/>
    </xf>
    <xf numFmtId="0" fontId="13" fillId="0" borderId="41" xfId="0" applyFont="1" applyBorder="1" applyAlignment="1" applyProtection="1">
      <alignment horizontal="left" vertical="center"/>
      <protection locked="0"/>
    </xf>
    <xf numFmtId="0" fontId="13" fillId="0" borderId="39" xfId="0" applyFont="1" applyBorder="1" applyAlignment="1" applyProtection="1">
      <alignment horizontal="left" vertical="center"/>
      <protection locked="0"/>
    </xf>
    <xf numFmtId="0" fontId="13" fillId="3" borderId="24" xfId="0" applyFont="1" applyFill="1" applyBorder="1" applyAlignment="1" applyProtection="1">
      <alignment horizontal="center" vertical="center"/>
      <protection locked="0"/>
    </xf>
    <xf numFmtId="0" fontId="13" fillId="3" borderId="38" xfId="0" applyFont="1" applyFill="1" applyBorder="1" applyAlignment="1" applyProtection="1">
      <alignment horizontal="center" vertical="center"/>
      <protection locked="0"/>
    </xf>
    <xf numFmtId="0" fontId="13" fillId="3" borderId="24" xfId="0" applyFont="1" applyFill="1" applyBorder="1" applyAlignment="1" applyProtection="1">
      <alignment horizontal="center" vertical="center" wrapText="1"/>
      <protection locked="0"/>
    </xf>
    <xf numFmtId="0" fontId="13" fillId="3" borderId="38" xfId="0" applyFont="1" applyFill="1" applyBorder="1" applyAlignment="1" applyProtection="1">
      <alignment horizontal="center" vertical="center" wrapText="1"/>
      <protection locked="0"/>
    </xf>
    <xf numFmtId="0" fontId="13" fillId="3" borderId="42" xfId="0" applyFont="1" applyFill="1" applyBorder="1" applyAlignment="1" applyProtection="1">
      <alignment horizontal="center" vertical="center" wrapText="1"/>
      <protection locked="0"/>
    </xf>
    <xf numFmtId="14" fontId="13" fillId="3" borderId="0" xfId="0" applyNumberFormat="1" applyFont="1" applyFill="1" applyAlignment="1" applyProtection="1">
      <alignment horizontal="left" vertical="center"/>
      <protection locked="0"/>
    </xf>
    <xf numFmtId="0" fontId="19" fillId="3" borderId="10" xfId="0" applyFont="1" applyFill="1" applyBorder="1" applyAlignment="1" applyProtection="1">
      <alignment horizontal="center" vertical="center" wrapText="1"/>
      <protection locked="0"/>
    </xf>
    <xf numFmtId="0" fontId="19" fillId="3" borderId="12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41" fontId="13" fillId="3" borderId="21" xfId="1" applyFont="1" applyFill="1" applyBorder="1" applyAlignment="1" applyProtection="1">
      <alignment horizontal="center" vertical="center" wrapText="1"/>
      <protection locked="0"/>
    </xf>
    <xf numFmtId="41" fontId="13" fillId="3" borderId="22" xfId="1" applyFont="1" applyFill="1" applyBorder="1" applyAlignment="1" applyProtection="1">
      <alignment horizontal="center" vertical="center" wrapText="1"/>
      <protection locked="0"/>
    </xf>
    <xf numFmtId="41" fontId="13" fillId="3" borderId="29" xfId="1" applyFont="1" applyFill="1" applyBorder="1" applyAlignment="1" applyProtection="1">
      <alignment horizontal="center" vertical="center" wrapText="1"/>
      <protection locked="0"/>
    </xf>
    <xf numFmtId="49" fontId="15" fillId="3" borderId="10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11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37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0" fontId="3" fillId="2" borderId="5" xfId="0" applyFont="1" applyFill="1" applyBorder="1" applyAlignment="1" applyProtection="1">
      <alignment horizontal="right" vertical="center" wrapText="1"/>
      <protection locked="0"/>
    </xf>
    <xf numFmtId="41" fontId="5" fillId="3" borderId="4" xfId="1" applyFont="1" applyFill="1" applyBorder="1" applyAlignment="1" applyProtection="1">
      <alignment horizontal="center" vertical="center" wrapText="1"/>
      <protection locked="0"/>
    </xf>
    <xf numFmtId="41" fontId="5" fillId="3" borderId="5" xfId="1" applyFont="1" applyFill="1" applyBorder="1" applyAlignment="1" applyProtection="1">
      <alignment horizontal="center" vertical="center" wrapText="1"/>
      <protection locked="0"/>
    </xf>
    <xf numFmtId="41" fontId="5" fillId="3" borderId="25" xfId="1" applyFont="1" applyFill="1" applyBorder="1" applyAlignment="1" applyProtection="1">
      <alignment horizontal="center" vertical="center" wrapText="1"/>
      <protection locked="0"/>
    </xf>
    <xf numFmtId="0" fontId="19" fillId="3" borderId="21" xfId="0" applyFont="1" applyFill="1" applyBorder="1" applyAlignment="1" applyProtection="1">
      <alignment horizontal="center" vertical="center" wrapText="1"/>
      <protection locked="0"/>
    </xf>
    <xf numFmtId="0" fontId="19" fillId="3" borderId="22" xfId="0" applyFont="1" applyFill="1" applyBorder="1" applyAlignment="1" applyProtection="1">
      <alignment horizontal="center" vertical="center" wrapText="1"/>
      <protection locked="0"/>
    </xf>
    <xf numFmtId="14" fontId="15" fillId="3" borderId="21" xfId="1" applyNumberFormat="1" applyFont="1" applyFill="1" applyBorder="1" applyAlignment="1" applyProtection="1">
      <alignment horizontal="center" vertical="center" wrapText="1"/>
      <protection locked="0"/>
    </xf>
    <xf numFmtId="41" fontId="15" fillId="3" borderId="22" xfId="1" applyFont="1" applyFill="1" applyBorder="1" applyAlignment="1" applyProtection="1">
      <alignment horizontal="center" vertical="center" wrapText="1"/>
      <protection locked="0"/>
    </xf>
    <xf numFmtId="41" fontId="15" fillId="3" borderId="29" xfId="1" applyFont="1" applyFill="1" applyBorder="1" applyAlignment="1" applyProtection="1">
      <alignment horizontal="center" vertical="center" wrapText="1"/>
      <protection locked="0"/>
    </xf>
    <xf numFmtId="49" fontId="15" fillId="3" borderId="21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22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29" xfId="1" applyNumberFormat="1" applyFont="1" applyFill="1" applyBorder="1" applyAlignment="1" applyProtection="1">
      <alignment horizontal="center" vertical="center" wrapText="1"/>
      <protection locked="0"/>
    </xf>
    <xf numFmtId="0" fontId="19" fillId="3" borderId="13" xfId="0" applyFont="1" applyFill="1" applyBorder="1" applyAlignment="1" applyProtection="1">
      <alignment horizontal="center" vertical="center" wrapText="1"/>
      <protection locked="0"/>
    </xf>
    <xf numFmtId="0" fontId="19" fillId="3" borderId="28" xfId="0" applyFont="1" applyFill="1" applyBorder="1" applyAlignment="1" applyProtection="1">
      <alignment horizontal="center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/>
      <protection locked="0"/>
    </xf>
    <xf numFmtId="0" fontId="5" fillId="3" borderId="26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49" fontId="15" fillId="3" borderId="30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3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left" vertical="top" wrapText="1"/>
      <protection locked="0"/>
    </xf>
    <xf numFmtId="0" fontId="3" fillId="6" borderId="5" xfId="0" applyFont="1" applyFill="1" applyBorder="1" applyAlignment="1" applyProtection="1">
      <alignment horizontal="left" vertical="top" wrapText="1"/>
      <protection locked="0"/>
    </xf>
    <xf numFmtId="0" fontId="3" fillId="6" borderId="25" xfId="0" applyFont="1" applyFill="1" applyBorder="1" applyAlignment="1" applyProtection="1">
      <alignment horizontal="left" vertical="top" wrapText="1"/>
      <protection locked="0"/>
    </xf>
    <xf numFmtId="0" fontId="16" fillId="4" borderId="20" xfId="0" applyFont="1" applyFill="1" applyBorder="1" applyAlignment="1" applyProtection="1">
      <alignment horizontal="center" vertical="center" wrapText="1"/>
      <protection locked="0"/>
    </xf>
    <xf numFmtId="0" fontId="16" fillId="4" borderId="32" xfId="0" applyFont="1" applyFill="1" applyBorder="1" applyAlignment="1" applyProtection="1">
      <alignment horizontal="center" vertical="center" wrapText="1"/>
      <protection locked="0"/>
    </xf>
    <xf numFmtId="0" fontId="16" fillId="4" borderId="30" xfId="0" applyFont="1" applyFill="1" applyBorder="1" applyAlignment="1" applyProtection="1">
      <alignment horizontal="center" vertical="center" wrapText="1"/>
      <protection locked="0"/>
    </xf>
    <xf numFmtId="0" fontId="16" fillId="4" borderId="3" xfId="0" applyFont="1" applyFill="1" applyBorder="1" applyAlignment="1" applyProtection="1">
      <alignment horizontal="center" vertical="center" wrapText="1"/>
      <protection locked="0"/>
    </xf>
    <xf numFmtId="0" fontId="16" fillId="4" borderId="33" xfId="0" applyFont="1" applyFill="1" applyBorder="1" applyAlignment="1" applyProtection="1">
      <alignment horizontal="center" vertical="center" wrapText="1"/>
      <protection locked="0"/>
    </xf>
    <xf numFmtId="0" fontId="16" fillId="4" borderId="7" xfId="0" applyFont="1" applyFill="1" applyBorder="1" applyAlignment="1" applyProtection="1">
      <alignment horizontal="center" vertical="center" wrapText="1"/>
      <protection locked="0"/>
    </xf>
    <xf numFmtId="0" fontId="16" fillId="4" borderId="31" xfId="0" applyFont="1" applyFill="1" applyBorder="1" applyAlignment="1" applyProtection="1">
      <alignment horizontal="center" vertical="center" wrapText="1"/>
      <protection locked="0"/>
    </xf>
    <xf numFmtId="0" fontId="16" fillId="4" borderId="34" xfId="0" applyFont="1" applyFill="1" applyBorder="1" applyAlignment="1" applyProtection="1">
      <alignment horizontal="center" vertical="center" wrapText="1"/>
      <protection locked="0"/>
    </xf>
    <xf numFmtId="0" fontId="16" fillId="4" borderId="13" xfId="0" applyFont="1" applyFill="1" applyBorder="1" applyAlignment="1" applyProtection="1">
      <alignment horizontal="center" vertical="center" wrapText="1"/>
      <protection locked="0"/>
    </xf>
    <xf numFmtId="0" fontId="16" fillId="4" borderId="26" xfId="0" applyFont="1" applyFill="1" applyBorder="1" applyAlignment="1" applyProtection="1">
      <alignment horizontal="center" vertical="center" wrapText="1"/>
      <protection locked="0"/>
    </xf>
    <xf numFmtId="0" fontId="16" fillId="4" borderId="28" xfId="0" applyFont="1" applyFill="1" applyBorder="1" applyAlignment="1" applyProtection="1">
      <alignment horizontal="center" vertical="center" wrapText="1"/>
      <protection locked="0"/>
    </xf>
    <xf numFmtId="0" fontId="16" fillId="4" borderId="8" xfId="0" applyFont="1" applyFill="1" applyBorder="1" applyAlignment="1" applyProtection="1">
      <alignment horizontal="center" vertical="center" wrapText="1"/>
      <protection locked="0"/>
    </xf>
    <xf numFmtId="0" fontId="16" fillId="4" borderId="9" xfId="0" applyFont="1" applyFill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left" vertical="center" wrapText="1"/>
      <protection locked="0"/>
    </xf>
    <xf numFmtId="0" fontId="13" fillId="0" borderId="11" xfId="0" applyFont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13" fillId="3" borderId="10" xfId="0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12" xfId="0" applyFont="1" applyFill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left" vertical="center" wrapText="1"/>
      <protection locked="0"/>
    </xf>
    <xf numFmtId="0" fontId="15" fillId="0" borderId="1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 applyAlignment="1" applyProtection="1">
      <alignment horizontal="left" vertical="center" wrapText="1"/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3" fontId="5" fillId="3" borderId="0" xfId="0" applyNumberFormat="1" applyFont="1" applyFill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8" xfId="0" applyFont="1" applyFill="1" applyBorder="1" applyAlignment="1" applyProtection="1">
      <alignment horizontal="left" vertical="center"/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 applyAlignment="1" applyProtection="1">
      <alignment horizontal="left" vertical="center"/>
      <protection locked="0"/>
    </xf>
    <xf numFmtId="0" fontId="13" fillId="0" borderId="35" xfId="0" applyFont="1" applyBorder="1" applyAlignment="1" applyProtection="1">
      <alignment horizontal="left" vertical="center"/>
      <protection locked="0"/>
    </xf>
    <xf numFmtId="0" fontId="13" fillId="0" borderId="28" xfId="0" applyFont="1" applyBorder="1" applyAlignment="1" applyProtection="1">
      <alignment horizontal="left" vertical="center"/>
      <protection locked="0"/>
    </xf>
    <xf numFmtId="0" fontId="13" fillId="3" borderId="13" xfId="0" applyFont="1" applyFill="1" applyBorder="1" applyAlignment="1" applyProtection="1">
      <alignment horizontal="center" vertical="center"/>
      <protection locked="0"/>
    </xf>
    <xf numFmtId="0" fontId="13" fillId="3" borderId="26" xfId="0" applyFont="1" applyFill="1" applyBorder="1" applyAlignment="1" applyProtection="1">
      <alignment horizontal="center" vertical="center"/>
      <protection locked="0"/>
    </xf>
    <xf numFmtId="0" fontId="13" fillId="3" borderId="13" xfId="0" applyFont="1" applyFill="1" applyBorder="1" applyAlignment="1" applyProtection="1">
      <alignment horizontal="center" vertical="center" wrapText="1"/>
      <protection locked="0"/>
    </xf>
    <xf numFmtId="0" fontId="13" fillId="3" borderId="26" xfId="0" applyFont="1" applyFill="1" applyBorder="1" applyAlignment="1" applyProtection="1">
      <alignment horizontal="center" vertical="center" wrapText="1"/>
      <protection locked="0"/>
    </xf>
    <xf numFmtId="0" fontId="13" fillId="3" borderId="14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8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6" borderId="0" xfId="0" applyFont="1" applyFill="1" applyAlignment="1" applyProtection="1">
      <alignment horizontal="center" vertical="center" wrapText="1"/>
      <protection locked="0"/>
    </xf>
    <xf numFmtId="0" fontId="13" fillId="0" borderId="41" xfId="0" applyFont="1" applyBorder="1" applyAlignment="1">
      <alignment horizontal="left" vertical="center"/>
    </xf>
    <xf numFmtId="0" fontId="13" fillId="0" borderId="39" xfId="0" applyFont="1" applyBorder="1" applyAlignment="1">
      <alignment horizontal="left" vertical="center"/>
    </xf>
    <xf numFmtId="0" fontId="13" fillId="0" borderId="24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1" fontId="20" fillId="3" borderId="4" xfId="0" applyNumberFormat="1" applyFont="1" applyFill="1" applyBorder="1" applyAlignment="1" applyProtection="1">
      <alignment horizontal="center" vertical="center" shrinkToFit="1"/>
      <protection locked="0"/>
    </xf>
    <xf numFmtId="1" fontId="20" fillId="3" borderId="5" xfId="0" applyNumberFormat="1" applyFont="1" applyFill="1" applyBorder="1" applyAlignment="1" applyProtection="1">
      <alignment horizontal="center" vertical="center" shrinkToFit="1"/>
      <protection locked="0"/>
    </xf>
    <xf numFmtId="1" fontId="20" fillId="3" borderId="25" xfId="0" applyNumberFormat="1" applyFont="1" applyFill="1" applyBorder="1" applyAlignment="1" applyProtection="1">
      <alignment horizontal="center" vertical="center" shrinkToFit="1"/>
      <protection locked="0"/>
    </xf>
    <xf numFmtId="0" fontId="27" fillId="3" borderId="4" xfId="0" applyFont="1" applyFill="1" applyBorder="1" applyAlignment="1" applyProtection="1">
      <alignment horizontal="center" vertical="center"/>
      <protection locked="0"/>
    </xf>
    <xf numFmtId="0" fontId="27" fillId="3" borderId="5" xfId="0" applyFont="1" applyFill="1" applyBorder="1" applyAlignment="1" applyProtection="1">
      <alignment horizontal="center" vertical="center"/>
      <protection locked="0"/>
    </xf>
    <xf numFmtId="0" fontId="27" fillId="3" borderId="25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25" xfId="0" applyFont="1" applyFill="1" applyBorder="1" applyAlignment="1" applyProtection="1">
      <alignment horizontal="center" vertical="center"/>
      <protection locked="0"/>
    </xf>
    <xf numFmtId="1" fontId="16" fillId="0" borderId="4" xfId="0" applyNumberFormat="1" applyFont="1" applyBorder="1" applyAlignment="1" applyProtection="1">
      <alignment horizontal="center" vertical="center" shrinkToFit="1"/>
      <protection locked="0"/>
    </xf>
    <xf numFmtId="1" fontId="16" fillId="0" borderId="5" xfId="0" applyNumberFormat="1" applyFont="1" applyBorder="1" applyAlignment="1" applyProtection="1">
      <alignment horizontal="center" vertical="center" shrinkToFit="1"/>
      <protection locked="0"/>
    </xf>
    <xf numFmtId="1" fontId="16" fillId="0" borderId="25" xfId="0" applyNumberFormat="1" applyFont="1" applyBorder="1" applyAlignment="1" applyProtection="1">
      <alignment horizontal="center" vertical="center" shrinkToFit="1"/>
      <protection locked="0"/>
    </xf>
    <xf numFmtId="0" fontId="24" fillId="0" borderId="4" xfId="0" applyFont="1" applyBorder="1" applyAlignment="1" applyProtection="1">
      <alignment horizontal="center" vertical="center" wrapText="1"/>
      <protection locked="0"/>
    </xf>
    <xf numFmtId="0" fontId="24" fillId="0" borderId="5" xfId="0" applyFont="1" applyBorder="1" applyAlignment="1" applyProtection="1">
      <alignment horizontal="center" vertical="center" wrapText="1"/>
      <protection locked="0"/>
    </xf>
    <xf numFmtId="0" fontId="24" fillId="0" borderId="25" xfId="0" applyFont="1" applyBorder="1" applyAlignment="1" applyProtection="1">
      <alignment horizontal="center" vertical="center" wrapText="1"/>
      <protection locked="0"/>
    </xf>
    <xf numFmtId="0" fontId="25" fillId="0" borderId="4" xfId="0" applyFont="1" applyBorder="1" applyAlignment="1" applyProtection="1">
      <alignment horizontal="center" vertical="center" wrapText="1"/>
      <protection locked="0"/>
    </xf>
    <xf numFmtId="0" fontId="25" fillId="0" borderId="5" xfId="0" applyFont="1" applyBorder="1" applyAlignment="1" applyProtection="1">
      <alignment horizontal="center" vertical="center" wrapText="1"/>
      <protection locked="0"/>
    </xf>
    <xf numFmtId="0" fontId="25" fillId="0" borderId="25" xfId="0" applyFont="1" applyBorder="1" applyAlignment="1" applyProtection="1">
      <alignment horizontal="center" vertical="center" wrapText="1"/>
      <protection locked="0"/>
    </xf>
    <xf numFmtId="1" fontId="23" fillId="6" borderId="1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23" fillId="6" borderId="4" xfId="0" applyFont="1" applyFill="1" applyBorder="1" applyAlignment="1" applyProtection="1">
      <alignment horizontal="left" vertical="top" wrapText="1"/>
      <protection locked="0"/>
    </xf>
    <xf numFmtId="0" fontId="23" fillId="6" borderId="5" xfId="0" applyFont="1" applyFill="1" applyBorder="1" applyAlignment="1" applyProtection="1">
      <alignment horizontal="left" vertical="top" wrapText="1"/>
      <protection locked="0"/>
    </xf>
    <xf numFmtId="0" fontId="23" fillId="6" borderId="25" xfId="0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>
      <alignment horizontal="left" vertical="center"/>
    </xf>
    <xf numFmtId="0" fontId="13" fillId="0" borderId="36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14" fontId="13" fillId="0" borderId="0" xfId="0" applyNumberFormat="1" applyFont="1" applyAlignment="1">
      <alignment horizontal="left" vertical="center"/>
    </xf>
    <xf numFmtId="3" fontId="5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15" fillId="3" borderId="13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26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14" xfId="1" applyNumberFormat="1" applyFont="1" applyFill="1" applyBorder="1" applyAlignment="1" applyProtection="1">
      <alignment horizontal="center" vertical="center" wrapText="1"/>
      <protection locked="0"/>
    </xf>
    <xf numFmtId="41" fontId="13" fillId="3" borderId="10" xfId="1" applyFont="1" applyFill="1" applyBorder="1" applyAlignment="1" applyProtection="1">
      <alignment horizontal="center" vertical="center" wrapText="1"/>
      <protection locked="0"/>
    </xf>
    <xf numFmtId="41" fontId="13" fillId="3" borderId="11" xfId="1" applyFont="1" applyFill="1" applyBorder="1" applyAlignment="1" applyProtection="1">
      <alignment horizontal="center" vertical="center" wrapText="1"/>
      <protection locked="0"/>
    </xf>
    <xf numFmtId="41" fontId="13" fillId="3" borderId="37" xfId="1" applyFont="1" applyFill="1" applyBorder="1" applyAlignment="1" applyProtection="1">
      <alignment horizontal="center" vertical="center" wrapText="1"/>
      <protection locked="0"/>
    </xf>
    <xf numFmtId="0" fontId="3" fillId="6" borderId="4" xfId="0" applyFont="1" applyFill="1" applyBorder="1" applyAlignment="1" applyProtection="1">
      <alignment horizontal="left" vertical="center" wrapText="1"/>
      <protection locked="0"/>
    </xf>
    <xf numFmtId="0" fontId="3" fillId="6" borderId="5" xfId="0" applyFont="1" applyFill="1" applyBorder="1" applyAlignment="1" applyProtection="1">
      <alignment horizontal="left" vertical="center" wrapText="1"/>
      <protection locked="0"/>
    </xf>
    <xf numFmtId="0" fontId="3" fillId="6" borderId="25" xfId="0" applyFont="1" applyFill="1" applyBorder="1" applyAlignment="1" applyProtection="1">
      <alignment horizontal="left" vertical="center" wrapText="1"/>
      <protection locked="0"/>
    </xf>
    <xf numFmtId="1" fontId="23" fillId="6" borderId="4" xfId="0" applyNumberFormat="1" applyFont="1" applyFill="1" applyBorder="1" applyAlignment="1" applyProtection="1">
      <alignment horizontal="left" vertical="center" shrinkToFit="1"/>
      <protection locked="0"/>
    </xf>
    <xf numFmtId="1" fontId="23" fillId="6" borderId="5" xfId="0" applyNumberFormat="1" applyFont="1" applyFill="1" applyBorder="1" applyAlignment="1" applyProtection="1">
      <alignment horizontal="left" vertical="center" shrinkToFit="1"/>
      <protection locked="0"/>
    </xf>
    <xf numFmtId="1" fontId="23" fillId="6" borderId="25" xfId="0" applyNumberFormat="1" applyFont="1" applyFill="1" applyBorder="1" applyAlignment="1" applyProtection="1">
      <alignment horizontal="left" vertical="center" shrinkToFit="1"/>
      <protection locked="0"/>
    </xf>
    <xf numFmtId="14" fontId="15" fillId="3" borderId="24" xfId="1" applyNumberFormat="1" applyFont="1" applyFill="1" applyBorder="1" applyAlignment="1" applyProtection="1">
      <alignment horizontal="center" vertical="center" wrapText="1"/>
      <protection locked="0"/>
    </xf>
    <xf numFmtId="14" fontId="15" fillId="3" borderId="38" xfId="1" applyNumberFormat="1" applyFont="1" applyFill="1" applyBorder="1" applyAlignment="1" applyProtection="1">
      <alignment horizontal="center" vertical="center" wrapText="1"/>
      <protection locked="0"/>
    </xf>
    <xf numFmtId="14" fontId="15" fillId="3" borderId="42" xfId="1" applyNumberFormat="1" applyFont="1" applyFill="1" applyBorder="1" applyAlignment="1" applyProtection="1">
      <alignment horizontal="center" vertical="center" wrapText="1"/>
      <protection locked="0"/>
    </xf>
  </cellXfs>
  <cellStyles count="14">
    <cellStyle name="Millares [0]" xfId="1" builtinId="6"/>
    <cellStyle name="Millares [0] 2" xfId="7" xr:uid="{00000000-0005-0000-0000-000002000000}"/>
    <cellStyle name="Millares [0] 3" xfId="10" xr:uid="{00000000-0005-0000-0000-000003000000}"/>
    <cellStyle name="Millares 2" xfId="6" xr:uid="{00000000-0005-0000-0000-000004000000}"/>
    <cellStyle name="Millares 3" xfId="9" xr:uid="{00000000-0005-0000-0000-000005000000}"/>
    <cellStyle name="Moneda" xfId="2" builtinId="4"/>
    <cellStyle name="Moneda 2" xfId="8" xr:uid="{00000000-0005-0000-0000-000007000000}"/>
    <cellStyle name="Moneda 3" xfId="11" xr:uid="{00000000-0005-0000-0000-000008000000}"/>
    <cellStyle name="Normal" xfId="0" builtinId="0"/>
    <cellStyle name="Normal 10 2" xfId="5" xr:uid="{00000000-0005-0000-0000-00000A000000}"/>
    <cellStyle name="Normal 2 2" xfId="13" xr:uid="{00000000-0005-0000-0000-00000B000000}"/>
    <cellStyle name="Normal 3" xfId="4" xr:uid="{00000000-0005-0000-0000-00000C000000}"/>
    <cellStyle name="Normal 3 2" xfId="12" xr:uid="{00000000-0005-0000-0000-00000D000000}"/>
    <cellStyle name="Porcentaje" xfId="3" builtinId="5"/>
  </cellStyles>
  <dxfs count="24"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colors>
    <mruColors>
      <color rgb="FFFEBBB4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210811</xdr:colOff>
      <xdr:row>1</xdr:row>
      <xdr:rowOff>18907</xdr:rowOff>
    </xdr:from>
    <xdr:to>
      <xdr:col>5</xdr:col>
      <xdr:colOff>23813</xdr:colOff>
      <xdr:row>6</xdr:row>
      <xdr:rowOff>23812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81A0E035-2712-425A-87B6-F4DE72DD0AE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536" y="114157"/>
          <a:ext cx="2660977" cy="8621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210811</xdr:colOff>
      <xdr:row>1</xdr:row>
      <xdr:rowOff>18907</xdr:rowOff>
    </xdr:from>
    <xdr:to>
      <xdr:col>5</xdr:col>
      <xdr:colOff>23813</xdr:colOff>
      <xdr:row>6</xdr:row>
      <xdr:rowOff>23812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69EEC4EA-C762-4313-8A4F-FF3524596D4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536" y="114157"/>
          <a:ext cx="2660977" cy="8621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210811</xdr:colOff>
      <xdr:row>1</xdr:row>
      <xdr:rowOff>18907</xdr:rowOff>
    </xdr:from>
    <xdr:to>
      <xdr:col>5</xdr:col>
      <xdr:colOff>23813</xdr:colOff>
      <xdr:row>6</xdr:row>
      <xdr:rowOff>23812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CD3AEB63-CFD0-48E3-9007-1F5F254414D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155" y="114157"/>
          <a:ext cx="2658596" cy="8621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210811</xdr:colOff>
      <xdr:row>1</xdr:row>
      <xdr:rowOff>18907</xdr:rowOff>
    </xdr:from>
    <xdr:to>
      <xdr:col>5</xdr:col>
      <xdr:colOff>23813</xdr:colOff>
      <xdr:row>6</xdr:row>
      <xdr:rowOff>23812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AB6D35F1-9DC6-4A9B-BC25-D1C04BE6EB7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536" y="114157"/>
          <a:ext cx="2660977" cy="8621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691C0-0155-47B9-9FB8-DD8C8F4D4528}">
  <dimension ref="A1:S50"/>
  <sheetViews>
    <sheetView topLeftCell="A16" zoomScale="115" zoomScaleNormal="115" workbookViewId="0">
      <selection activeCell="E16" sqref="E16:O16"/>
    </sheetView>
  </sheetViews>
  <sheetFormatPr baseColWidth="10" defaultColWidth="11.42578125" defaultRowHeight="12.75" x14ac:dyDescent="0.2"/>
  <cols>
    <col min="1" max="1" width="1.42578125" style="5" customWidth="1"/>
    <col min="2" max="2" width="5.5703125" style="5" customWidth="1"/>
    <col min="3" max="3" width="19.42578125" style="5" customWidth="1"/>
    <col min="4" max="4" width="17.7109375" style="5" customWidth="1"/>
    <col min="5" max="8" width="5.5703125" style="5" customWidth="1"/>
    <col min="9" max="9" width="11.7109375" style="5" customWidth="1"/>
    <col min="10" max="10" width="12.85546875" style="5" customWidth="1"/>
    <col min="11" max="12" width="11.7109375" style="5" customWidth="1"/>
    <col min="13" max="14" width="7.140625" style="5" customWidth="1"/>
    <col min="15" max="15" width="14.140625" style="6" customWidth="1"/>
    <col min="16" max="16" width="14.42578125" style="5" customWidth="1"/>
    <col min="17" max="17" width="7.140625" style="5" customWidth="1"/>
    <col min="18" max="18" width="13.28515625" style="5" customWidth="1"/>
    <col min="19" max="19" width="38.7109375" style="5" customWidth="1"/>
    <col min="20" max="16384" width="11.42578125" style="5"/>
  </cols>
  <sheetData>
    <row r="1" spans="1:19" ht="7.5" customHeight="1" x14ac:dyDescent="0.2"/>
    <row r="2" spans="1:19" s="7" customFormat="1" ht="15" customHeight="1" x14ac:dyDescent="0.25">
      <c r="A2" s="169"/>
      <c r="B2" s="169"/>
      <c r="C2" s="169"/>
      <c r="E2" s="170" t="s">
        <v>0</v>
      </c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8"/>
      <c r="Q2" s="8"/>
      <c r="R2" s="8"/>
      <c r="S2" s="8"/>
    </row>
    <row r="3" spans="1:19" s="7" customFormat="1" ht="15" customHeight="1" x14ac:dyDescent="0.25">
      <c r="A3" s="169"/>
      <c r="B3" s="169"/>
      <c r="C3" s="169"/>
      <c r="E3" s="170" t="s">
        <v>1</v>
      </c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8"/>
      <c r="Q3" s="8"/>
      <c r="R3" s="8"/>
      <c r="S3" s="8"/>
    </row>
    <row r="4" spans="1:19" s="7" customFormat="1" ht="15" customHeight="1" x14ac:dyDescent="0.25">
      <c r="A4" s="169"/>
      <c r="B4" s="169"/>
      <c r="C4" s="169"/>
      <c r="E4" s="170" t="s">
        <v>2</v>
      </c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8"/>
      <c r="Q4" s="8"/>
      <c r="R4" s="8"/>
      <c r="S4" s="8"/>
    </row>
    <row r="5" spans="1:19" s="7" customFormat="1" ht="15" customHeight="1" x14ac:dyDescent="0.2">
      <c r="A5" s="169"/>
      <c r="B5" s="169"/>
      <c r="C5" s="169"/>
      <c r="D5" s="9"/>
      <c r="E5" s="9"/>
      <c r="F5" s="9"/>
      <c r="G5" s="9"/>
      <c r="H5" s="9"/>
      <c r="I5" s="9"/>
      <c r="J5" s="9"/>
      <c r="K5" s="9"/>
      <c r="L5" s="5"/>
      <c r="M5" s="5"/>
      <c r="N5" s="5"/>
      <c r="O5" s="6"/>
      <c r="P5" s="10"/>
    </row>
    <row r="6" spans="1:19" ht="7.5" customHeight="1" x14ac:dyDescent="0.2"/>
    <row r="7" spans="1:19" ht="8.25" customHeight="1" x14ac:dyDescent="0.2"/>
    <row r="8" spans="1:19" ht="15.75" x14ac:dyDescent="0.2">
      <c r="B8" s="171" t="s">
        <v>36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</row>
    <row r="9" spans="1:19" ht="22.5" customHeight="1" x14ac:dyDescent="0.2">
      <c r="C9" s="172" t="s">
        <v>43</v>
      </c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</row>
    <row r="10" spans="1:19" ht="21.75" customHeight="1" x14ac:dyDescent="0.2">
      <c r="B10" s="11" t="s">
        <v>3</v>
      </c>
      <c r="C10" s="12"/>
      <c r="E10" s="168" t="s">
        <v>39</v>
      </c>
      <c r="F10" s="168"/>
      <c r="G10" s="168"/>
      <c r="H10" s="168"/>
      <c r="I10" s="168"/>
      <c r="K10" s="13"/>
      <c r="L10" s="13"/>
      <c r="O10" s="5"/>
      <c r="P10" s="13"/>
    </row>
    <row r="11" spans="1:19" ht="6" customHeight="1" x14ac:dyDescent="0.2">
      <c r="B11" s="11"/>
      <c r="C11" s="11"/>
      <c r="D11" s="14"/>
      <c r="E11" s="15"/>
      <c r="F11" s="16"/>
      <c r="G11" s="16"/>
      <c r="H11" s="16"/>
      <c r="I11" s="16"/>
      <c r="J11" s="13"/>
      <c r="K11" s="7"/>
      <c r="L11" s="7"/>
      <c r="M11" s="16"/>
      <c r="N11" s="16"/>
      <c r="O11" s="16"/>
      <c r="P11" s="17"/>
    </row>
    <row r="12" spans="1:19" ht="21.75" customHeight="1" x14ac:dyDescent="0.2">
      <c r="B12" s="11" t="s">
        <v>4</v>
      </c>
      <c r="C12" s="18"/>
      <c r="E12" s="90"/>
      <c r="F12" s="90"/>
      <c r="G12" s="90"/>
      <c r="H12" s="90"/>
      <c r="I12" s="90"/>
      <c r="K12" s="13"/>
      <c r="L12" s="13"/>
      <c r="O12" s="5"/>
      <c r="P12" s="13"/>
    </row>
    <row r="13" spans="1:19" ht="6" customHeight="1" x14ac:dyDescent="0.2">
      <c r="B13" s="11"/>
      <c r="C13" s="11"/>
      <c r="D13" s="14"/>
      <c r="E13" s="15"/>
      <c r="F13" s="16"/>
      <c r="G13" s="16"/>
      <c r="H13" s="16"/>
      <c r="I13" s="16"/>
      <c r="J13" s="13"/>
      <c r="K13" s="7"/>
      <c r="L13" s="7"/>
      <c r="M13" s="16"/>
      <c r="N13" s="16"/>
      <c r="O13" s="16"/>
      <c r="P13" s="17"/>
    </row>
    <row r="14" spans="1:19" ht="22.5" customHeight="1" x14ac:dyDescent="0.2">
      <c r="B14" s="11" t="s">
        <v>5</v>
      </c>
      <c r="C14" s="18"/>
      <c r="E14" s="150" t="s">
        <v>46</v>
      </c>
      <c r="F14" s="150"/>
      <c r="G14" s="150"/>
      <c r="H14" s="150"/>
      <c r="I14" s="150"/>
      <c r="J14" s="150"/>
      <c r="K14" s="150"/>
      <c r="L14" s="150"/>
      <c r="M14" s="150"/>
      <c r="N14" s="150"/>
      <c r="O14" s="150"/>
    </row>
    <row r="15" spans="1:19" ht="6" customHeight="1" x14ac:dyDescent="0.2">
      <c r="B15" s="11"/>
      <c r="C15" s="11"/>
      <c r="D15" s="14"/>
      <c r="E15" s="15"/>
      <c r="F15" s="16"/>
      <c r="G15" s="16"/>
      <c r="H15" s="16"/>
      <c r="I15" s="16"/>
      <c r="J15" s="13"/>
      <c r="K15" s="7"/>
      <c r="L15" s="7"/>
      <c r="M15" s="16"/>
      <c r="N15" s="16"/>
      <c r="O15" s="16"/>
    </row>
    <row r="16" spans="1:19" ht="26.25" customHeight="1" x14ac:dyDescent="0.2">
      <c r="B16" s="19" t="s">
        <v>6</v>
      </c>
      <c r="C16" s="19"/>
      <c r="D16" s="20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</row>
    <row r="17" spans="1:18" ht="6" customHeight="1" x14ac:dyDescent="0.2">
      <c r="A17" s="21"/>
      <c r="B17" s="11"/>
      <c r="C17" s="11"/>
      <c r="D17" s="11"/>
      <c r="E17" s="11"/>
      <c r="F17" s="22"/>
      <c r="G17" s="22"/>
      <c r="H17" s="22"/>
      <c r="J17" s="23"/>
      <c r="K17" s="23"/>
      <c r="L17" s="23"/>
      <c r="M17" s="24"/>
      <c r="N17" s="24"/>
      <c r="O17" s="21"/>
    </row>
    <row r="18" spans="1:18" ht="26.25" customHeight="1" x14ac:dyDescent="0.2">
      <c r="B18" s="11" t="s">
        <v>7</v>
      </c>
      <c r="E18" s="152"/>
      <c r="F18" s="152"/>
      <c r="G18" s="152"/>
      <c r="H18" s="152"/>
      <c r="I18" s="152"/>
      <c r="J18" s="152"/>
      <c r="K18" s="152"/>
      <c r="L18" s="152"/>
      <c r="M18" s="25" t="s">
        <v>8</v>
      </c>
      <c r="N18" s="153"/>
      <c r="O18" s="153"/>
      <c r="P18" s="26"/>
      <c r="Q18" s="24"/>
      <c r="R18" s="27"/>
    </row>
    <row r="19" spans="1:18" ht="7.5" customHeight="1" x14ac:dyDescent="0.2">
      <c r="A19" s="21"/>
      <c r="B19" s="11"/>
      <c r="C19" s="11"/>
      <c r="D19" s="11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26"/>
      <c r="R19" s="28"/>
    </row>
    <row r="20" spans="1:18" x14ac:dyDescent="0.2">
      <c r="B20" s="155" t="s">
        <v>45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7"/>
      <c r="P20" s="29"/>
    </row>
    <row r="21" spans="1:18" x14ac:dyDescent="0.2">
      <c r="B21" s="158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60"/>
      <c r="P21" s="29"/>
    </row>
    <row r="22" spans="1:18" ht="31.5" customHeight="1" x14ac:dyDescent="0.2">
      <c r="B22" s="161" t="s">
        <v>10</v>
      </c>
      <c r="C22" s="162"/>
      <c r="D22" s="163"/>
      <c r="E22" s="164"/>
      <c r="F22" s="164"/>
      <c r="G22" s="164"/>
      <c r="H22" s="164"/>
      <c r="I22" s="164"/>
      <c r="J22" s="30" t="s">
        <v>11</v>
      </c>
      <c r="K22" s="165"/>
      <c r="L22" s="166"/>
      <c r="M22" s="166"/>
      <c r="N22" s="166"/>
      <c r="O22" s="167"/>
      <c r="P22" s="29"/>
    </row>
    <row r="23" spans="1:18" ht="40.5" customHeight="1" x14ac:dyDescent="0.2">
      <c r="B23" s="142" t="s">
        <v>44</v>
      </c>
      <c r="C23" s="143"/>
      <c r="D23" s="144"/>
      <c r="E23" s="145"/>
      <c r="F23" s="146"/>
      <c r="G23" s="146"/>
      <c r="H23" s="146"/>
      <c r="I23" s="147"/>
      <c r="J23" s="31" t="s">
        <v>12</v>
      </c>
      <c r="K23" s="145"/>
      <c r="L23" s="147"/>
      <c r="M23" s="148" t="s">
        <v>13</v>
      </c>
      <c r="N23" s="149"/>
      <c r="O23" s="4"/>
      <c r="P23" s="29"/>
    </row>
    <row r="24" spans="1:18" ht="39" customHeight="1" x14ac:dyDescent="0.2">
      <c r="A24" s="21"/>
      <c r="B24" s="83" t="s">
        <v>40</v>
      </c>
      <c r="C24" s="84"/>
      <c r="D24" s="85"/>
      <c r="E24" s="86"/>
      <c r="F24" s="86"/>
      <c r="G24" s="86"/>
      <c r="H24" s="86"/>
      <c r="I24" s="86"/>
      <c r="J24" s="32" t="s">
        <v>11</v>
      </c>
      <c r="K24" s="87"/>
      <c r="L24" s="88"/>
      <c r="M24" s="88"/>
      <c r="N24" s="88"/>
      <c r="O24" s="89"/>
    </row>
    <row r="25" spans="1:18" ht="24.75" customHeight="1" x14ac:dyDescent="0.2">
      <c r="B25" s="33" t="s">
        <v>14</v>
      </c>
      <c r="C25" s="34"/>
      <c r="D25" s="34"/>
      <c r="E25" s="35"/>
      <c r="F25" s="36"/>
      <c r="G25" s="37"/>
      <c r="H25" s="38"/>
      <c r="I25" s="2"/>
      <c r="J25" s="123"/>
      <c r="K25" s="124"/>
      <c r="L25" s="124"/>
      <c r="M25" s="124"/>
      <c r="N25" s="124"/>
      <c r="O25" s="125"/>
      <c r="P25" s="29"/>
    </row>
    <row r="26" spans="1:18" ht="6" customHeight="1" x14ac:dyDescent="0.2">
      <c r="A26" s="21"/>
      <c r="B26" s="11"/>
      <c r="C26" s="11"/>
      <c r="D26" s="11"/>
      <c r="E26" s="22"/>
      <c r="F26" s="22"/>
      <c r="G26" s="22"/>
      <c r="I26" s="23"/>
      <c r="J26" s="23"/>
      <c r="K26" s="24"/>
      <c r="L26" s="24"/>
      <c r="M26" s="24"/>
      <c r="N26" s="24"/>
    </row>
    <row r="27" spans="1:18" ht="69" customHeight="1" x14ac:dyDescent="0.2">
      <c r="B27" s="126" t="s">
        <v>51</v>
      </c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8"/>
      <c r="P27" s="29"/>
    </row>
    <row r="28" spans="1:18" ht="15.75" customHeight="1" x14ac:dyDescent="0.2">
      <c r="B28" s="129" t="s">
        <v>15</v>
      </c>
      <c r="C28" s="131" t="s">
        <v>16</v>
      </c>
      <c r="D28" s="132"/>
      <c r="E28" s="131" t="s">
        <v>17</v>
      </c>
      <c r="F28" s="132"/>
      <c r="G28" s="132"/>
      <c r="H28" s="135"/>
      <c r="I28" s="137" t="s">
        <v>18</v>
      </c>
      <c r="J28" s="138"/>
      <c r="K28" s="138"/>
      <c r="L28" s="139"/>
      <c r="M28" s="131" t="s">
        <v>19</v>
      </c>
      <c r="N28" s="132"/>
      <c r="O28" s="140"/>
      <c r="P28" s="29"/>
    </row>
    <row r="29" spans="1:18" ht="30.75" customHeight="1" x14ac:dyDescent="0.2">
      <c r="B29" s="130"/>
      <c r="C29" s="133"/>
      <c r="D29" s="134"/>
      <c r="E29" s="133"/>
      <c r="F29" s="134"/>
      <c r="G29" s="134"/>
      <c r="H29" s="136"/>
      <c r="I29" s="39" t="s">
        <v>20</v>
      </c>
      <c r="J29" s="39" t="s">
        <v>21</v>
      </c>
      <c r="K29" s="39" t="s">
        <v>22</v>
      </c>
      <c r="L29" s="39" t="s">
        <v>23</v>
      </c>
      <c r="M29" s="133"/>
      <c r="N29" s="134"/>
      <c r="O29" s="141"/>
      <c r="P29" s="29"/>
    </row>
    <row r="30" spans="1:18" ht="28.5" customHeight="1" x14ac:dyDescent="0.2">
      <c r="B30" s="40">
        <v>1</v>
      </c>
      <c r="C30" s="115"/>
      <c r="D30" s="116"/>
      <c r="E30" s="117"/>
      <c r="F30" s="118"/>
      <c r="G30" s="118"/>
      <c r="H30" s="119"/>
      <c r="I30" s="1"/>
      <c r="J30" s="1"/>
      <c r="K30" s="41">
        <f>DAYS360(I30,J30)</f>
        <v>0</v>
      </c>
      <c r="L30" s="42">
        <f t="shared" ref="L30:L48" si="0">K30/360</f>
        <v>0</v>
      </c>
      <c r="M30" s="120"/>
      <c r="N30" s="121"/>
      <c r="O30" s="122"/>
    </row>
    <row r="31" spans="1:18" ht="28.5" customHeight="1" x14ac:dyDescent="0.2">
      <c r="B31" s="40">
        <v>2</v>
      </c>
      <c r="C31" s="91"/>
      <c r="D31" s="92"/>
      <c r="E31" s="93"/>
      <c r="F31" s="94"/>
      <c r="G31" s="94"/>
      <c r="H31" s="95"/>
      <c r="I31" s="1"/>
      <c r="J31" s="1"/>
      <c r="K31" s="41">
        <f>DAYS360(I31,J31)</f>
        <v>0</v>
      </c>
      <c r="L31" s="42">
        <f t="shared" si="0"/>
        <v>0</v>
      </c>
      <c r="M31" s="99"/>
      <c r="N31" s="100"/>
      <c r="O31" s="101"/>
    </row>
    <row r="32" spans="1:18" ht="28.5" customHeight="1" x14ac:dyDescent="0.2">
      <c r="B32" s="40">
        <v>3</v>
      </c>
      <c r="C32" s="91"/>
      <c r="D32" s="92"/>
      <c r="E32" s="93"/>
      <c r="F32" s="94"/>
      <c r="G32" s="94"/>
      <c r="H32" s="95"/>
      <c r="I32" s="1"/>
      <c r="J32" s="1"/>
      <c r="K32" s="41">
        <f>DAYS360(I32,J32)</f>
        <v>0</v>
      </c>
      <c r="L32" s="42">
        <f t="shared" si="0"/>
        <v>0</v>
      </c>
      <c r="M32" s="99"/>
      <c r="N32" s="100"/>
      <c r="O32" s="101"/>
    </row>
    <row r="33" spans="2:17" ht="28.5" customHeight="1" x14ac:dyDescent="0.2">
      <c r="B33" s="40">
        <v>4</v>
      </c>
      <c r="C33" s="91"/>
      <c r="D33" s="92"/>
      <c r="E33" s="93"/>
      <c r="F33" s="94"/>
      <c r="G33" s="94"/>
      <c r="H33" s="95"/>
      <c r="I33" s="1"/>
      <c r="J33" s="1"/>
      <c r="K33" s="41">
        <f>DAYS360(I33,J33)</f>
        <v>0</v>
      </c>
      <c r="L33" s="42">
        <f t="shared" si="0"/>
        <v>0</v>
      </c>
      <c r="M33" s="99"/>
      <c r="N33" s="100"/>
      <c r="O33" s="101"/>
    </row>
    <row r="34" spans="2:17" ht="28.5" customHeight="1" x14ac:dyDescent="0.2">
      <c r="B34" s="40">
        <v>5</v>
      </c>
      <c r="C34" s="91"/>
      <c r="D34" s="92"/>
      <c r="E34" s="93"/>
      <c r="F34" s="94"/>
      <c r="G34" s="94"/>
      <c r="H34" s="95"/>
      <c r="I34" s="1"/>
      <c r="J34" s="1"/>
      <c r="K34" s="41">
        <f>DAYS360(I34,J34)</f>
        <v>0</v>
      </c>
      <c r="L34" s="42">
        <f t="shared" si="0"/>
        <v>0</v>
      </c>
      <c r="M34" s="112"/>
      <c r="N34" s="113"/>
      <c r="O34" s="114"/>
    </row>
    <row r="35" spans="2:17" ht="28.5" customHeight="1" x14ac:dyDescent="0.2">
      <c r="B35" s="43">
        <v>6</v>
      </c>
      <c r="C35" s="91"/>
      <c r="D35" s="92"/>
      <c r="E35" s="93"/>
      <c r="F35" s="94"/>
      <c r="G35" s="94"/>
      <c r="H35" s="95"/>
      <c r="I35" s="1"/>
      <c r="J35" s="1"/>
      <c r="K35" s="41">
        <f t="shared" ref="K35:K48" si="1">DAYS360(I35,J35)</f>
        <v>0</v>
      </c>
      <c r="L35" s="42">
        <f t="shared" si="0"/>
        <v>0</v>
      </c>
      <c r="M35" s="99"/>
      <c r="N35" s="100"/>
      <c r="O35" s="101"/>
    </row>
    <row r="36" spans="2:17" ht="28.5" customHeight="1" x14ac:dyDescent="0.2">
      <c r="B36" s="43">
        <v>7</v>
      </c>
      <c r="C36" s="91"/>
      <c r="D36" s="92"/>
      <c r="E36" s="93"/>
      <c r="F36" s="94"/>
      <c r="G36" s="94"/>
      <c r="H36" s="95"/>
      <c r="I36" s="1"/>
      <c r="J36" s="1"/>
      <c r="K36" s="41">
        <f t="shared" si="1"/>
        <v>0</v>
      </c>
      <c r="L36" s="42">
        <f t="shared" si="0"/>
        <v>0</v>
      </c>
      <c r="M36" s="96"/>
      <c r="N36" s="97"/>
      <c r="O36" s="98"/>
    </row>
    <row r="37" spans="2:17" ht="28.5" customHeight="1" x14ac:dyDescent="0.2">
      <c r="B37" s="43">
        <v>8</v>
      </c>
      <c r="C37" s="91"/>
      <c r="D37" s="92"/>
      <c r="E37" s="93"/>
      <c r="F37" s="94"/>
      <c r="G37" s="94"/>
      <c r="H37" s="95"/>
      <c r="I37" s="1"/>
      <c r="J37" s="1"/>
      <c r="K37" s="41">
        <f>DAYS360(I37,J37)</f>
        <v>0</v>
      </c>
      <c r="L37" s="42">
        <f t="shared" si="0"/>
        <v>0</v>
      </c>
      <c r="M37" s="99"/>
      <c r="N37" s="100"/>
      <c r="O37" s="101"/>
    </row>
    <row r="38" spans="2:17" ht="28.5" customHeight="1" x14ac:dyDescent="0.2">
      <c r="B38" s="43">
        <v>9</v>
      </c>
      <c r="C38" s="91"/>
      <c r="D38" s="92"/>
      <c r="E38" s="93"/>
      <c r="F38" s="94"/>
      <c r="G38" s="94"/>
      <c r="H38" s="95"/>
      <c r="I38" s="1"/>
      <c r="J38" s="1"/>
      <c r="K38" s="41">
        <f t="shared" si="1"/>
        <v>0</v>
      </c>
      <c r="L38" s="42">
        <f t="shared" si="0"/>
        <v>0</v>
      </c>
      <c r="M38" s="96"/>
      <c r="N38" s="97"/>
      <c r="O38" s="98"/>
    </row>
    <row r="39" spans="2:17" ht="28.5" customHeight="1" x14ac:dyDescent="0.2">
      <c r="B39" s="43">
        <v>10</v>
      </c>
      <c r="C39" s="91"/>
      <c r="D39" s="92"/>
      <c r="E39" s="93"/>
      <c r="F39" s="94"/>
      <c r="G39" s="94"/>
      <c r="H39" s="95"/>
      <c r="I39" s="1"/>
      <c r="J39" s="1"/>
      <c r="K39" s="41">
        <f t="shared" si="1"/>
        <v>0</v>
      </c>
      <c r="L39" s="42">
        <f t="shared" si="0"/>
        <v>0</v>
      </c>
      <c r="M39" s="99"/>
      <c r="N39" s="100"/>
      <c r="O39" s="101"/>
    </row>
    <row r="40" spans="2:17" ht="28.5" customHeight="1" x14ac:dyDescent="0.2">
      <c r="B40" s="43">
        <v>11</v>
      </c>
      <c r="C40" s="91"/>
      <c r="D40" s="92"/>
      <c r="E40" s="93"/>
      <c r="F40" s="94"/>
      <c r="G40" s="94"/>
      <c r="H40" s="95"/>
      <c r="I40" s="1"/>
      <c r="J40" s="1"/>
      <c r="K40" s="41">
        <f t="shared" si="1"/>
        <v>0</v>
      </c>
      <c r="L40" s="42">
        <f t="shared" si="0"/>
        <v>0</v>
      </c>
      <c r="M40" s="99"/>
      <c r="N40" s="100"/>
      <c r="O40" s="101"/>
    </row>
    <row r="41" spans="2:17" ht="28.5" customHeight="1" x14ac:dyDescent="0.2">
      <c r="B41" s="43">
        <v>12</v>
      </c>
      <c r="C41" s="91"/>
      <c r="D41" s="92"/>
      <c r="E41" s="93"/>
      <c r="F41" s="94"/>
      <c r="G41" s="94"/>
      <c r="H41" s="95"/>
      <c r="I41" s="1"/>
      <c r="J41" s="1"/>
      <c r="K41" s="41">
        <f t="shared" si="1"/>
        <v>0</v>
      </c>
      <c r="L41" s="42">
        <f t="shared" si="0"/>
        <v>0</v>
      </c>
      <c r="M41" s="99"/>
      <c r="N41" s="100"/>
      <c r="O41" s="101"/>
    </row>
    <row r="42" spans="2:17" ht="28.5" customHeight="1" x14ac:dyDescent="0.2">
      <c r="B42" s="43">
        <v>13</v>
      </c>
      <c r="C42" s="91"/>
      <c r="D42" s="92"/>
      <c r="E42" s="93"/>
      <c r="F42" s="94"/>
      <c r="G42" s="94"/>
      <c r="H42" s="95"/>
      <c r="I42" s="1"/>
      <c r="J42" s="1"/>
      <c r="K42" s="41">
        <f t="shared" si="1"/>
        <v>0</v>
      </c>
      <c r="L42" s="42">
        <f t="shared" si="0"/>
        <v>0</v>
      </c>
      <c r="M42" s="99"/>
      <c r="N42" s="100"/>
      <c r="O42" s="101"/>
    </row>
    <row r="43" spans="2:17" ht="28.5" customHeight="1" x14ac:dyDescent="0.2">
      <c r="B43" s="43">
        <v>14</v>
      </c>
      <c r="C43" s="91"/>
      <c r="D43" s="92"/>
      <c r="E43" s="93"/>
      <c r="F43" s="94"/>
      <c r="G43" s="94"/>
      <c r="H43" s="95"/>
      <c r="I43" s="1"/>
      <c r="J43" s="1"/>
      <c r="K43" s="41">
        <f t="shared" si="1"/>
        <v>0</v>
      </c>
      <c r="L43" s="42">
        <f t="shared" si="0"/>
        <v>0</v>
      </c>
      <c r="M43" s="99"/>
      <c r="N43" s="100"/>
      <c r="O43" s="101"/>
    </row>
    <row r="44" spans="2:17" ht="28.5" customHeight="1" x14ac:dyDescent="0.2">
      <c r="B44" s="43">
        <v>15</v>
      </c>
      <c r="C44" s="91"/>
      <c r="D44" s="92"/>
      <c r="E44" s="93"/>
      <c r="F44" s="94"/>
      <c r="G44" s="94"/>
      <c r="H44" s="95"/>
      <c r="I44" s="1"/>
      <c r="J44" s="1"/>
      <c r="K44" s="41">
        <f t="shared" si="1"/>
        <v>0</v>
      </c>
      <c r="L44" s="42">
        <f t="shared" si="0"/>
        <v>0</v>
      </c>
      <c r="M44" s="96"/>
      <c r="N44" s="97"/>
      <c r="O44" s="98"/>
    </row>
    <row r="45" spans="2:17" ht="28.5" customHeight="1" x14ac:dyDescent="0.2">
      <c r="B45" s="43">
        <v>16</v>
      </c>
      <c r="C45" s="91"/>
      <c r="D45" s="92"/>
      <c r="E45" s="93"/>
      <c r="F45" s="94"/>
      <c r="G45" s="94"/>
      <c r="H45" s="95"/>
      <c r="I45" s="1"/>
      <c r="J45" s="1"/>
      <c r="K45" s="41">
        <f t="shared" si="1"/>
        <v>0</v>
      </c>
      <c r="L45" s="42">
        <f t="shared" si="0"/>
        <v>0</v>
      </c>
      <c r="M45" s="96"/>
      <c r="N45" s="97"/>
      <c r="O45" s="98"/>
    </row>
    <row r="46" spans="2:17" ht="28.5" customHeight="1" x14ac:dyDescent="0.2">
      <c r="B46" s="43">
        <v>17</v>
      </c>
      <c r="C46" s="91"/>
      <c r="D46" s="92"/>
      <c r="E46" s="93"/>
      <c r="F46" s="94"/>
      <c r="G46" s="94"/>
      <c r="H46" s="95"/>
      <c r="I46" s="1"/>
      <c r="J46" s="1"/>
      <c r="K46" s="41">
        <f t="shared" si="1"/>
        <v>0</v>
      </c>
      <c r="L46" s="42">
        <f t="shared" si="0"/>
        <v>0</v>
      </c>
      <c r="M46" s="96"/>
      <c r="N46" s="97"/>
      <c r="O46" s="98"/>
    </row>
    <row r="47" spans="2:17" ht="28.5" customHeight="1" x14ac:dyDescent="0.2">
      <c r="B47" s="43">
        <v>18</v>
      </c>
      <c r="C47" s="107"/>
      <c r="D47" s="108"/>
      <c r="E47" s="93"/>
      <c r="F47" s="94"/>
      <c r="G47" s="94"/>
      <c r="H47" s="95"/>
      <c r="I47" s="1"/>
      <c r="J47" s="1"/>
      <c r="K47" s="41">
        <f t="shared" si="1"/>
        <v>0</v>
      </c>
      <c r="L47" s="42">
        <f t="shared" si="0"/>
        <v>0</v>
      </c>
      <c r="M47" s="96"/>
      <c r="N47" s="97"/>
      <c r="O47" s="98"/>
    </row>
    <row r="48" spans="2:17" ht="28.5" customHeight="1" x14ac:dyDescent="0.2">
      <c r="B48" s="43">
        <v>19</v>
      </c>
      <c r="C48" s="107"/>
      <c r="D48" s="108"/>
      <c r="E48" s="93"/>
      <c r="F48" s="94"/>
      <c r="G48" s="94"/>
      <c r="H48" s="95"/>
      <c r="I48" s="1"/>
      <c r="J48" s="1"/>
      <c r="K48" s="44">
        <f t="shared" si="1"/>
        <v>0</v>
      </c>
      <c r="L48" s="42">
        <f t="shared" si="0"/>
        <v>0</v>
      </c>
      <c r="M48" s="109"/>
      <c r="N48" s="110"/>
      <c r="O48" s="111"/>
      <c r="Q48" s="45"/>
    </row>
    <row r="49" spans="1:15" ht="24" customHeight="1" x14ac:dyDescent="0.2">
      <c r="B49" s="102" t="s">
        <v>24</v>
      </c>
      <c r="C49" s="103"/>
      <c r="D49" s="103"/>
      <c r="E49" s="103"/>
      <c r="F49" s="103"/>
      <c r="G49" s="103"/>
      <c r="H49" s="103"/>
      <c r="I49" s="46" t="s">
        <v>25</v>
      </c>
      <c r="J49" s="3"/>
      <c r="K49" s="47"/>
      <c r="L49" s="48">
        <f>SUM(L30:L48)</f>
        <v>0</v>
      </c>
      <c r="M49" s="104"/>
      <c r="N49" s="105"/>
      <c r="O49" s="106"/>
    </row>
    <row r="50" spans="1:15" x14ac:dyDescent="0.2">
      <c r="A50" s="21"/>
      <c r="B50" s="11"/>
      <c r="C50" s="11"/>
      <c r="D50" s="11"/>
      <c r="E50" s="22"/>
      <c r="F50" s="22"/>
      <c r="G50" s="22"/>
      <c r="I50" s="23"/>
      <c r="J50" s="23"/>
      <c r="K50" s="24"/>
      <c r="L50" s="24"/>
      <c r="M50" s="24"/>
      <c r="N50" s="24"/>
    </row>
  </sheetData>
  <mergeCells count="90">
    <mergeCell ref="E10:I10"/>
    <mergeCell ref="A2:C5"/>
    <mergeCell ref="E2:O2"/>
    <mergeCell ref="E3:O3"/>
    <mergeCell ref="E4:O4"/>
    <mergeCell ref="B8:O8"/>
    <mergeCell ref="C9:O9"/>
    <mergeCell ref="B23:D23"/>
    <mergeCell ref="E23:I23"/>
    <mergeCell ref="K23:L23"/>
    <mergeCell ref="M23:N23"/>
    <mergeCell ref="E14:O14"/>
    <mergeCell ref="E16:O16"/>
    <mergeCell ref="E18:L18"/>
    <mergeCell ref="N18:O18"/>
    <mergeCell ref="E19:O19"/>
    <mergeCell ref="B20:O21"/>
    <mergeCell ref="B22:C22"/>
    <mergeCell ref="D22:I22"/>
    <mergeCell ref="K22:O22"/>
    <mergeCell ref="J25:O25"/>
    <mergeCell ref="B27:O27"/>
    <mergeCell ref="B28:B29"/>
    <mergeCell ref="C28:D29"/>
    <mergeCell ref="E28:H29"/>
    <mergeCell ref="I28:L28"/>
    <mergeCell ref="M28:O29"/>
    <mergeCell ref="C30:D30"/>
    <mergeCell ref="E30:H30"/>
    <mergeCell ref="M30:O30"/>
    <mergeCell ref="C31:D31"/>
    <mergeCell ref="E31:H31"/>
    <mergeCell ref="M31:O31"/>
    <mergeCell ref="C32:D32"/>
    <mergeCell ref="E32:H32"/>
    <mergeCell ref="M32:O32"/>
    <mergeCell ref="C33:D33"/>
    <mergeCell ref="E33:H33"/>
    <mergeCell ref="M33:O33"/>
    <mergeCell ref="C34:D34"/>
    <mergeCell ref="E34:H34"/>
    <mergeCell ref="M34:O34"/>
    <mergeCell ref="C35:D35"/>
    <mergeCell ref="E35:H35"/>
    <mergeCell ref="M35:O35"/>
    <mergeCell ref="C36:D36"/>
    <mergeCell ref="E36:H36"/>
    <mergeCell ref="M36:O36"/>
    <mergeCell ref="C37:D37"/>
    <mergeCell ref="E37:H37"/>
    <mergeCell ref="M37:O37"/>
    <mergeCell ref="C41:D41"/>
    <mergeCell ref="E41:H41"/>
    <mergeCell ref="M41:O41"/>
    <mergeCell ref="C38:D38"/>
    <mergeCell ref="E38:H38"/>
    <mergeCell ref="M38:O38"/>
    <mergeCell ref="C39:D39"/>
    <mergeCell ref="E39:H39"/>
    <mergeCell ref="M39:O39"/>
    <mergeCell ref="B49:H49"/>
    <mergeCell ref="M49:O49"/>
    <mergeCell ref="C44:D44"/>
    <mergeCell ref="E44:H44"/>
    <mergeCell ref="M44:O44"/>
    <mergeCell ref="C45:D45"/>
    <mergeCell ref="E45:H45"/>
    <mergeCell ref="M45:O45"/>
    <mergeCell ref="C47:D47"/>
    <mergeCell ref="E47:H47"/>
    <mergeCell ref="M47:O47"/>
    <mergeCell ref="C48:D48"/>
    <mergeCell ref="E48:H48"/>
    <mergeCell ref="M48:O48"/>
    <mergeCell ref="B24:C24"/>
    <mergeCell ref="D24:I24"/>
    <mergeCell ref="K24:O24"/>
    <mergeCell ref="E12:I12"/>
    <mergeCell ref="C46:D46"/>
    <mergeCell ref="E46:H46"/>
    <mergeCell ref="M46:O46"/>
    <mergeCell ref="C42:D42"/>
    <mergeCell ref="E42:H42"/>
    <mergeCell ref="M42:O42"/>
    <mergeCell ref="C43:D43"/>
    <mergeCell ref="E43:H43"/>
    <mergeCell ref="M43:O43"/>
    <mergeCell ref="C40:D40"/>
    <mergeCell ref="E40:H40"/>
    <mergeCell ref="M40:O40"/>
  </mergeCells>
  <conditionalFormatting sqref="G25">
    <cfRule type="expression" dxfId="23" priority="1">
      <formula>$E$12=0</formula>
    </cfRule>
    <cfRule type="expression" dxfId="22" priority="2">
      <formula>$O$23=0</formula>
    </cfRule>
  </conditionalFormatting>
  <conditionalFormatting sqref="I30:I48">
    <cfRule type="cellIs" dxfId="21" priority="5" operator="lessThan">
      <formula>$O$23</formula>
    </cfRule>
  </conditionalFormatting>
  <conditionalFormatting sqref="J30:J35 J37:J48">
    <cfRule type="cellIs" dxfId="20" priority="4" operator="greaterThan">
      <formula>$E$12</formula>
    </cfRule>
  </conditionalFormatting>
  <conditionalFormatting sqref="J36">
    <cfRule type="cellIs" dxfId="19" priority="3" operator="lessThan">
      <formula>$O$23</formula>
    </cfRule>
  </conditionalFormatting>
  <conditionalFormatting sqref="L49">
    <cfRule type="cellIs" dxfId="18" priority="6" operator="greaterThanOrEqual">
      <formula>$J$49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74DD-2FE4-48AD-ABF7-A5D8C7570009}">
  <dimension ref="A1:S55"/>
  <sheetViews>
    <sheetView topLeftCell="A7" zoomScale="80" zoomScaleNormal="80" workbookViewId="0">
      <selection activeCell="M12" sqref="M12"/>
    </sheetView>
  </sheetViews>
  <sheetFormatPr baseColWidth="10" defaultColWidth="11.42578125" defaultRowHeight="12.75" x14ac:dyDescent="0.2"/>
  <cols>
    <col min="1" max="1" width="1.42578125" style="5" customWidth="1"/>
    <col min="2" max="2" width="5.5703125" style="5" customWidth="1"/>
    <col min="3" max="3" width="19.42578125" style="5" customWidth="1"/>
    <col min="4" max="4" width="17.7109375" style="5" customWidth="1"/>
    <col min="5" max="8" width="5.5703125" style="5" customWidth="1"/>
    <col min="9" max="9" width="11.7109375" style="5" customWidth="1"/>
    <col min="10" max="10" width="12.85546875" style="5" customWidth="1"/>
    <col min="11" max="12" width="11.7109375" style="5" customWidth="1"/>
    <col min="13" max="14" width="7.140625" style="5" customWidth="1"/>
    <col min="15" max="15" width="14.140625" style="6" customWidth="1"/>
    <col min="16" max="16" width="14.42578125" style="5" customWidth="1"/>
    <col min="17" max="17" width="7.140625" style="5" customWidth="1"/>
    <col min="18" max="18" width="13.28515625" style="5" customWidth="1"/>
    <col min="19" max="19" width="38.7109375" style="5" customWidth="1"/>
    <col min="20" max="16384" width="11.42578125" style="5"/>
  </cols>
  <sheetData>
    <row r="1" spans="1:19" ht="7.5" customHeight="1" x14ac:dyDescent="0.2"/>
    <row r="2" spans="1:19" s="7" customFormat="1" ht="15" customHeight="1" x14ac:dyDescent="0.25">
      <c r="A2" s="169"/>
      <c r="B2" s="169"/>
      <c r="C2" s="169"/>
      <c r="E2" s="170" t="s">
        <v>0</v>
      </c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8"/>
      <c r="Q2" s="8"/>
      <c r="R2" s="8"/>
      <c r="S2" s="8"/>
    </row>
    <row r="3" spans="1:19" s="7" customFormat="1" ht="15" customHeight="1" x14ac:dyDescent="0.25">
      <c r="A3" s="169"/>
      <c r="B3" s="169"/>
      <c r="C3" s="169"/>
      <c r="E3" s="170" t="s">
        <v>1</v>
      </c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8"/>
      <c r="Q3" s="8"/>
      <c r="R3" s="8"/>
      <c r="S3" s="8"/>
    </row>
    <row r="4" spans="1:19" s="7" customFormat="1" ht="15" customHeight="1" x14ac:dyDescent="0.25">
      <c r="A4" s="169"/>
      <c r="B4" s="169"/>
      <c r="C4" s="169"/>
      <c r="E4" s="170" t="s">
        <v>2</v>
      </c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8"/>
      <c r="Q4" s="8"/>
      <c r="R4" s="8"/>
      <c r="S4" s="8"/>
    </row>
    <row r="5" spans="1:19" s="7" customFormat="1" ht="15" customHeight="1" x14ac:dyDescent="0.2">
      <c r="A5" s="169"/>
      <c r="B5" s="169"/>
      <c r="C5" s="169"/>
      <c r="D5" s="9"/>
      <c r="E5" s="9"/>
      <c r="F5" s="9"/>
      <c r="G5" s="9"/>
      <c r="H5" s="9"/>
      <c r="I5" s="9"/>
      <c r="J5" s="9"/>
      <c r="K5" s="9"/>
      <c r="L5" s="5"/>
      <c r="M5" s="5"/>
      <c r="N5" s="5"/>
      <c r="O5" s="6"/>
      <c r="P5" s="10"/>
    </row>
    <row r="6" spans="1:19" ht="7.5" customHeight="1" x14ac:dyDescent="0.2"/>
    <row r="7" spans="1:19" ht="8.25" customHeight="1" x14ac:dyDescent="0.2"/>
    <row r="8" spans="1:19" ht="15.75" x14ac:dyDescent="0.2">
      <c r="B8" s="171" t="s">
        <v>47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</row>
    <row r="9" spans="1:19" ht="30.75" customHeight="1" x14ac:dyDescent="0.2">
      <c r="B9" s="172" t="s">
        <v>41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</row>
    <row r="10" spans="1:19" ht="21.75" customHeight="1" x14ac:dyDescent="0.2">
      <c r="B10" s="50" t="s">
        <v>3</v>
      </c>
      <c r="C10" s="51"/>
      <c r="D10" s="52"/>
      <c r="E10" s="205" t="str">
        <f>'1, Gerente ProyectoHabilitante'!E10</f>
        <v>CM-06-2025</v>
      </c>
      <c r="F10" s="205"/>
      <c r="G10" s="205"/>
      <c r="H10" s="205"/>
      <c r="I10" s="205"/>
      <c r="J10" s="52"/>
      <c r="K10" s="49"/>
      <c r="L10" s="49"/>
      <c r="M10" s="52"/>
      <c r="N10" s="52"/>
      <c r="O10" s="52"/>
      <c r="P10" s="13"/>
    </row>
    <row r="11" spans="1:19" ht="6" customHeight="1" x14ac:dyDescent="0.2">
      <c r="B11" s="50"/>
      <c r="C11" s="50"/>
      <c r="D11" s="53"/>
      <c r="E11" s="54"/>
      <c r="F11" s="55"/>
      <c r="G11" s="55"/>
      <c r="H11" s="55"/>
      <c r="I11" s="55"/>
      <c r="J11" s="49"/>
      <c r="K11" s="56"/>
      <c r="L11" s="56"/>
      <c r="M11" s="55"/>
      <c r="N11" s="55"/>
      <c r="O11" s="55"/>
      <c r="P11" s="17"/>
    </row>
    <row r="12" spans="1:19" ht="21.75" customHeight="1" x14ac:dyDescent="0.2">
      <c r="B12" s="50" t="s">
        <v>4</v>
      </c>
      <c r="C12" s="57"/>
      <c r="D12" s="52"/>
      <c r="E12" s="214">
        <f>'1, Gerente ProyectoHabilitante'!E12</f>
        <v>0</v>
      </c>
      <c r="F12" s="214"/>
      <c r="G12" s="214"/>
      <c r="H12" s="214"/>
      <c r="I12" s="214"/>
      <c r="J12" s="52"/>
      <c r="K12" s="49"/>
      <c r="L12" s="49"/>
      <c r="M12" s="52"/>
      <c r="N12" s="52"/>
      <c r="O12" s="52"/>
      <c r="P12" s="13"/>
    </row>
    <row r="13" spans="1:19" ht="6" customHeight="1" x14ac:dyDescent="0.2">
      <c r="B13" s="50"/>
      <c r="C13" s="50"/>
      <c r="D13" s="53"/>
      <c r="E13" s="54"/>
      <c r="F13" s="55"/>
      <c r="G13" s="55"/>
      <c r="H13" s="55"/>
      <c r="I13" s="55"/>
      <c r="J13" s="49"/>
      <c r="K13" s="56"/>
      <c r="L13" s="56"/>
      <c r="M13" s="55"/>
      <c r="N13" s="55"/>
      <c r="O13" s="55"/>
      <c r="P13" s="17"/>
    </row>
    <row r="14" spans="1:19" ht="44.25" customHeight="1" x14ac:dyDescent="0.2">
      <c r="B14" s="50" t="s">
        <v>5</v>
      </c>
      <c r="C14" s="57"/>
      <c r="D14" s="52"/>
      <c r="E14" s="150" t="str">
        <f>'1, Gerente ProyectoHabilitante'!E14</f>
        <v xml:space="preserve">Determinar las necesidades de la Rama Judicial para la construcción del Plan Sectorial de Desarrollo 2027-2030. </v>
      </c>
      <c r="F14" s="150"/>
      <c r="G14" s="150"/>
      <c r="H14" s="150"/>
      <c r="I14" s="150"/>
      <c r="J14" s="150"/>
      <c r="K14" s="150"/>
      <c r="L14" s="150"/>
      <c r="M14" s="150"/>
      <c r="N14" s="150"/>
      <c r="O14" s="150"/>
    </row>
    <row r="15" spans="1:19" ht="6" customHeight="1" x14ac:dyDescent="0.2">
      <c r="B15" s="50"/>
      <c r="C15" s="50"/>
      <c r="D15" s="53"/>
      <c r="E15" s="54"/>
      <c r="F15" s="55"/>
      <c r="G15" s="55"/>
      <c r="H15" s="55"/>
      <c r="I15" s="55"/>
      <c r="J15" s="49"/>
      <c r="K15" s="56"/>
      <c r="L15" s="56"/>
      <c r="M15" s="55"/>
      <c r="N15" s="55"/>
      <c r="O15" s="55"/>
    </row>
    <row r="16" spans="1:19" ht="26.25" customHeight="1" x14ac:dyDescent="0.2">
      <c r="B16" s="58" t="s">
        <v>6</v>
      </c>
      <c r="C16" s="58"/>
      <c r="D16" s="59"/>
      <c r="E16" s="150">
        <f>'1, Gerente ProyectoHabilitante'!E16</f>
        <v>0</v>
      </c>
      <c r="F16" s="150"/>
      <c r="G16" s="150"/>
      <c r="H16" s="150"/>
      <c r="I16" s="150"/>
      <c r="J16" s="150"/>
      <c r="K16" s="150"/>
      <c r="L16" s="150"/>
      <c r="M16" s="150"/>
      <c r="N16" s="150"/>
      <c r="O16" s="150"/>
    </row>
    <row r="17" spans="1:18" ht="6" customHeight="1" x14ac:dyDescent="0.2">
      <c r="A17" s="21"/>
      <c r="B17" s="50"/>
      <c r="C17" s="50"/>
      <c r="D17" s="50"/>
      <c r="E17" s="50"/>
      <c r="F17" s="60"/>
      <c r="G17" s="60"/>
      <c r="H17" s="60"/>
      <c r="I17" s="52"/>
      <c r="J17" s="61"/>
      <c r="K17" s="61"/>
      <c r="L17" s="61"/>
      <c r="M17" s="62"/>
      <c r="N17" s="62"/>
      <c r="O17" s="63"/>
    </row>
    <row r="18" spans="1:18" ht="26.25" customHeight="1" x14ac:dyDescent="0.2">
      <c r="B18" s="50" t="s">
        <v>7</v>
      </c>
      <c r="C18" s="52"/>
      <c r="D18" s="52"/>
      <c r="E18" s="168">
        <f>'1, Gerente ProyectoHabilitante'!E18</f>
        <v>0</v>
      </c>
      <c r="F18" s="168"/>
      <c r="G18" s="168"/>
      <c r="H18" s="168"/>
      <c r="I18" s="168"/>
      <c r="J18" s="168"/>
      <c r="K18" s="168"/>
      <c r="L18" s="168"/>
      <c r="M18" s="64" t="s">
        <v>8</v>
      </c>
      <c r="N18" s="215">
        <f>'1, Gerente ProyectoHabilitante'!N18</f>
        <v>0</v>
      </c>
      <c r="O18" s="215"/>
      <c r="P18" s="26"/>
      <c r="Q18" s="24"/>
      <c r="R18" s="27"/>
    </row>
    <row r="19" spans="1:18" ht="7.5" customHeight="1" x14ac:dyDescent="0.2">
      <c r="A19" s="21"/>
      <c r="B19" s="50"/>
      <c r="C19" s="50"/>
      <c r="D19" s="50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6"/>
      <c r="R19" s="28"/>
    </row>
    <row r="20" spans="1:18" x14ac:dyDescent="0.2">
      <c r="B20" s="217" t="s">
        <v>9</v>
      </c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9"/>
      <c r="P20" s="29"/>
    </row>
    <row r="21" spans="1:18" x14ac:dyDescent="0.2">
      <c r="B21" s="220"/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2"/>
      <c r="P21" s="29"/>
    </row>
    <row r="22" spans="1:18" ht="31.5" customHeight="1" x14ac:dyDescent="0.2">
      <c r="B22" s="223" t="s">
        <v>10</v>
      </c>
      <c r="C22" s="224"/>
      <c r="D22" s="225">
        <f>'1, Gerente ProyectoHabilitante'!D22</f>
        <v>0</v>
      </c>
      <c r="E22" s="226"/>
      <c r="F22" s="226"/>
      <c r="G22" s="226"/>
      <c r="H22" s="226"/>
      <c r="I22" s="226"/>
      <c r="J22" s="65" t="s">
        <v>11</v>
      </c>
      <c r="K22" s="227">
        <f>'1, Gerente ProyectoHabilitante'!K22</f>
        <v>0</v>
      </c>
      <c r="L22" s="228"/>
      <c r="M22" s="228"/>
      <c r="N22" s="228"/>
      <c r="O22" s="229"/>
      <c r="P22" s="29"/>
    </row>
    <row r="23" spans="1:18" ht="40.5" customHeight="1" x14ac:dyDescent="0.2">
      <c r="B23" s="206" t="s">
        <v>44</v>
      </c>
      <c r="C23" s="207"/>
      <c r="D23" s="208"/>
      <c r="E23" s="209">
        <f>'1, Gerente ProyectoHabilitante'!E23</f>
        <v>0</v>
      </c>
      <c r="F23" s="210"/>
      <c r="G23" s="210"/>
      <c r="H23" s="210"/>
      <c r="I23" s="211"/>
      <c r="J23" s="66" t="s">
        <v>12</v>
      </c>
      <c r="K23" s="209">
        <f>'1, Gerente ProyectoHabilitante'!K23</f>
        <v>0</v>
      </c>
      <c r="L23" s="211"/>
      <c r="M23" s="212" t="s">
        <v>13</v>
      </c>
      <c r="N23" s="213"/>
      <c r="O23" s="67">
        <f>'1, Gerente ProyectoHabilitante'!O23</f>
        <v>0</v>
      </c>
      <c r="P23" s="29"/>
    </row>
    <row r="24" spans="1:18" ht="32.25" customHeight="1" x14ac:dyDescent="0.2">
      <c r="A24" s="21"/>
      <c r="B24" s="173" t="s">
        <v>40</v>
      </c>
      <c r="C24" s="174"/>
      <c r="D24" s="175">
        <f>'1, Gerente ProyectoHabilitante'!D24</f>
        <v>0</v>
      </c>
      <c r="E24" s="176"/>
      <c r="F24" s="176"/>
      <c r="G24" s="176"/>
      <c r="H24" s="176"/>
      <c r="I24" s="176"/>
      <c r="J24" s="68" t="s">
        <v>11</v>
      </c>
      <c r="K24" s="177">
        <f>'1, Gerente ProyectoHabilitante'!K24</f>
        <v>0</v>
      </c>
      <c r="L24" s="178"/>
      <c r="M24" s="178"/>
      <c r="N24" s="178"/>
      <c r="O24" s="179"/>
    </row>
    <row r="25" spans="1:18" ht="24.75" customHeight="1" x14ac:dyDescent="0.2">
      <c r="B25" s="69" t="s">
        <v>14</v>
      </c>
      <c r="C25" s="70"/>
      <c r="D25" s="70"/>
      <c r="E25" s="71"/>
      <c r="F25" s="72"/>
      <c r="G25" s="73"/>
      <c r="H25" s="74"/>
      <c r="I25" s="75">
        <f>'1, Gerente ProyectoHabilitante'!I25</f>
        <v>0</v>
      </c>
      <c r="J25" s="199"/>
      <c r="K25" s="200"/>
      <c r="L25" s="200"/>
      <c r="M25" s="200"/>
      <c r="N25" s="200"/>
      <c r="O25" s="201"/>
      <c r="P25" s="29"/>
    </row>
    <row r="26" spans="1:18" ht="6" customHeight="1" x14ac:dyDescent="0.2">
      <c r="A26" s="21"/>
      <c r="B26" s="11"/>
      <c r="C26" s="11"/>
      <c r="D26" s="11"/>
      <c r="E26" s="22"/>
      <c r="F26" s="22"/>
      <c r="G26" s="22"/>
      <c r="I26" s="23"/>
      <c r="J26" s="23"/>
      <c r="K26" s="24"/>
      <c r="L26" s="24"/>
      <c r="M26" s="24"/>
      <c r="N26" s="24"/>
    </row>
    <row r="27" spans="1:18" ht="62.25" customHeight="1" x14ac:dyDescent="0.2">
      <c r="B27" s="202" t="s">
        <v>54</v>
      </c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4"/>
      <c r="P27" s="29"/>
    </row>
    <row r="28" spans="1:18" ht="15.75" customHeight="1" x14ac:dyDescent="0.2">
      <c r="B28" s="129" t="s">
        <v>15</v>
      </c>
      <c r="C28" s="131" t="s">
        <v>16</v>
      </c>
      <c r="D28" s="132"/>
      <c r="E28" s="131" t="s">
        <v>17</v>
      </c>
      <c r="F28" s="132"/>
      <c r="G28" s="132"/>
      <c r="H28" s="135"/>
      <c r="I28" s="137" t="s">
        <v>18</v>
      </c>
      <c r="J28" s="138"/>
      <c r="K28" s="138"/>
      <c r="L28" s="139"/>
      <c r="M28" s="131" t="s">
        <v>19</v>
      </c>
      <c r="N28" s="132"/>
      <c r="O28" s="140"/>
      <c r="P28" s="29"/>
    </row>
    <row r="29" spans="1:18" ht="20.25" customHeight="1" x14ac:dyDescent="0.2">
      <c r="B29" s="130"/>
      <c r="C29" s="133"/>
      <c r="D29" s="134"/>
      <c r="E29" s="133"/>
      <c r="F29" s="134"/>
      <c r="G29" s="134"/>
      <c r="H29" s="136"/>
      <c r="I29" s="39" t="s">
        <v>20</v>
      </c>
      <c r="J29" s="39" t="s">
        <v>21</v>
      </c>
      <c r="K29" s="39" t="s">
        <v>22</v>
      </c>
      <c r="L29" s="39" t="s">
        <v>23</v>
      </c>
      <c r="M29" s="133"/>
      <c r="N29" s="134"/>
      <c r="O29" s="141"/>
      <c r="P29" s="29"/>
    </row>
    <row r="30" spans="1:18" ht="28.5" customHeight="1" x14ac:dyDescent="0.2">
      <c r="B30" s="40">
        <v>1</v>
      </c>
      <c r="C30" s="115"/>
      <c r="D30" s="116"/>
      <c r="E30" s="117"/>
      <c r="F30" s="118"/>
      <c r="G30" s="118"/>
      <c r="H30" s="119"/>
      <c r="I30" s="1"/>
      <c r="J30" s="1"/>
      <c r="K30" s="41">
        <f>DAYS360(I30,J30)</f>
        <v>0</v>
      </c>
      <c r="L30" s="42">
        <f t="shared" ref="L30:L48" si="0">K30/360</f>
        <v>0</v>
      </c>
      <c r="M30" s="120"/>
      <c r="N30" s="121"/>
      <c r="O30" s="122"/>
    </row>
    <row r="31" spans="1:18" ht="28.5" customHeight="1" x14ac:dyDescent="0.2">
      <c r="B31" s="40">
        <v>2</v>
      </c>
      <c r="C31" s="91"/>
      <c r="D31" s="92"/>
      <c r="E31" s="93"/>
      <c r="F31" s="94"/>
      <c r="G31" s="94"/>
      <c r="H31" s="95"/>
      <c r="I31" s="1"/>
      <c r="J31" s="1"/>
      <c r="K31" s="41">
        <f>DAYS360(I31,J31)</f>
        <v>0</v>
      </c>
      <c r="L31" s="42">
        <f t="shared" si="0"/>
        <v>0</v>
      </c>
      <c r="M31" s="99"/>
      <c r="N31" s="100"/>
      <c r="O31" s="101"/>
    </row>
    <row r="32" spans="1:18" ht="28.5" customHeight="1" x14ac:dyDescent="0.2">
      <c r="B32" s="40">
        <v>3</v>
      </c>
      <c r="C32" s="91"/>
      <c r="D32" s="92"/>
      <c r="E32" s="93"/>
      <c r="F32" s="94"/>
      <c r="G32" s="94"/>
      <c r="H32" s="95"/>
      <c r="I32" s="1"/>
      <c r="J32" s="1"/>
      <c r="K32" s="41">
        <f>DAYS360(I32,J32)</f>
        <v>0</v>
      </c>
      <c r="L32" s="42">
        <f t="shared" si="0"/>
        <v>0</v>
      </c>
      <c r="M32" s="99"/>
      <c r="N32" s="100"/>
      <c r="O32" s="101"/>
    </row>
    <row r="33" spans="2:17" ht="28.5" customHeight="1" x14ac:dyDescent="0.2">
      <c r="B33" s="40">
        <v>4</v>
      </c>
      <c r="C33" s="91"/>
      <c r="D33" s="92"/>
      <c r="E33" s="93"/>
      <c r="F33" s="94"/>
      <c r="G33" s="94"/>
      <c r="H33" s="95"/>
      <c r="I33" s="1"/>
      <c r="J33" s="1"/>
      <c r="K33" s="41">
        <f>DAYS360(I33,J33)</f>
        <v>0</v>
      </c>
      <c r="L33" s="42">
        <f t="shared" si="0"/>
        <v>0</v>
      </c>
      <c r="M33" s="99"/>
      <c r="N33" s="100"/>
      <c r="O33" s="101"/>
    </row>
    <row r="34" spans="2:17" ht="28.5" customHeight="1" x14ac:dyDescent="0.2">
      <c r="B34" s="40">
        <v>5</v>
      </c>
      <c r="C34" s="91"/>
      <c r="D34" s="92"/>
      <c r="E34" s="93"/>
      <c r="F34" s="94"/>
      <c r="G34" s="94"/>
      <c r="H34" s="95"/>
      <c r="I34" s="1"/>
      <c r="J34" s="1"/>
      <c r="K34" s="41">
        <f>DAYS360(I34,J34)</f>
        <v>0</v>
      </c>
      <c r="L34" s="42">
        <f t="shared" si="0"/>
        <v>0</v>
      </c>
      <c r="M34" s="112"/>
      <c r="N34" s="113"/>
      <c r="O34" s="114"/>
    </row>
    <row r="35" spans="2:17" ht="28.5" customHeight="1" x14ac:dyDescent="0.2">
      <c r="B35" s="43">
        <v>6</v>
      </c>
      <c r="C35" s="91"/>
      <c r="D35" s="92"/>
      <c r="E35" s="93"/>
      <c r="F35" s="94"/>
      <c r="G35" s="94"/>
      <c r="H35" s="95"/>
      <c r="I35" s="1"/>
      <c r="J35" s="1"/>
      <c r="K35" s="41">
        <f t="shared" ref="K35:K48" si="1">DAYS360(I35,J35)</f>
        <v>0</v>
      </c>
      <c r="L35" s="42">
        <f t="shared" si="0"/>
        <v>0</v>
      </c>
      <c r="M35" s="99"/>
      <c r="N35" s="100"/>
      <c r="O35" s="101"/>
    </row>
    <row r="36" spans="2:17" ht="28.5" customHeight="1" x14ac:dyDescent="0.2">
      <c r="B36" s="43">
        <v>7</v>
      </c>
      <c r="C36" s="91"/>
      <c r="D36" s="92"/>
      <c r="E36" s="93"/>
      <c r="F36" s="94"/>
      <c r="G36" s="94"/>
      <c r="H36" s="95"/>
      <c r="I36" s="1"/>
      <c r="J36" s="1"/>
      <c r="K36" s="41">
        <f t="shared" si="1"/>
        <v>0</v>
      </c>
      <c r="L36" s="42">
        <f t="shared" si="0"/>
        <v>0</v>
      </c>
      <c r="M36" s="96"/>
      <c r="N36" s="97"/>
      <c r="O36" s="98"/>
    </row>
    <row r="37" spans="2:17" ht="28.5" customHeight="1" x14ac:dyDescent="0.2">
      <c r="B37" s="43">
        <v>8</v>
      </c>
      <c r="C37" s="91"/>
      <c r="D37" s="92"/>
      <c r="E37" s="93"/>
      <c r="F37" s="94"/>
      <c r="G37" s="94"/>
      <c r="H37" s="95"/>
      <c r="I37" s="1"/>
      <c r="J37" s="1"/>
      <c r="K37" s="41">
        <f>DAYS360(I37,J37)</f>
        <v>0</v>
      </c>
      <c r="L37" s="42">
        <f t="shared" si="0"/>
        <v>0</v>
      </c>
      <c r="M37" s="99"/>
      <c r="N37" s="100"/>
      <c r="O37" s="101"/>
    </row>
    <row r="38" spans="2:17" ht="28.5" customHeight="1" x14ac:dyDescent="0.2">
      <c r="B38" s="43">
        <v>9</v>
      </c>
      <c r="C38" s="91"/>
      <c r="D38" s="92"/>
      <c r="E38" s="93"/>
      <c r="F38" s="94"/>
      <c r="G38" s="94"/>
      <c r="H38" s="95"/>
      <c r="I38" s="1"/>
      <c r="J38" s="1"/>
      <c r="K38" s="41">
        <f t="shared" si="1"/>
        <v>0</v>
      </c>
      <c r="L38" s="42">
        <f t="shared" si="0"/>
        <v>0</v>
      </c>
      <c r="M38" s="96"/>
      <c r="N38" s="97"/>
      <c r="O38" s="98"/>
    </row>
    <row r="39" spans="2:17" ht="28.5" customHeight="1" x14ac:dyDescent="0.2">
      <c r="B39" s="43">
        <v>10</v>
      </c>
      <c r="C39" s="91"/>
      <c r="D39" s="92"/>
      <c r="E39" s="93"/>
      <c r="F39" s="94"/>
      <c r="G39" s="94"/>
      <c r="H39" s="95"/>
      <c r="I39" s="1"/>
      <c r="J39" s="1"/>
      <c r="K39" s="41">
        <f t="shared" si="1"/>
        <v>0</v>
      </c>
      <c r="L39" s="42">
        <f t="shared" si="0"/>
        <v>0</v>
      </c>
      <c r="M39" s="99"/>
      <c r="N39" s="100"/>
      <c r="O39" s="101"/>
    </row>
    <row r="40" spans="2:17" ht="28.5" customHeight="1" x14ac:dyDescent="0.2">
      <c r="B40" s="43">
        <v>11</v>
      </c>
      <c r="C40" s="91"/>
      <c r="D40" s="92"/>
      <c r="E40" s="93"/>
      <c r="F40" s="94"/>
      <c r="G40" s="94"/>
      <c r="H40" s="95"/>
      <c r="I40" s="1"/>
      <c r="J40" s="1"/>
      <c r="K40" s="41">
        <f t="shared" si="1"/>
        <v>0</v>
      </c>
      <c r="L40" s="42">
        <f t="shared" si="0"/>
        <v>0</v>
      </c>
      <c r="M40" s="99"/>
      <c r="N40" s="100"/>
      <c r="O40" s="101"/>
    </row>
    <row r="41" spans="2:17" ht="28.5" customHeight="1" x14ac:dyDescent="0.2">
      <c r="B41" s="43">
        <v>12</v>
      </c>
      <c r="C41" s="91"/>
      <c r="D41" s="92"/>
      <c r="E41" s="93"/>
      <c r="F41" s="94"/>
      <c r="G41" s="94"/>
      <c r="H41" s="95"/>
      <c r="I41" s="1"/>
      <c r="J41" s="1"/>
      <c r="K41" s="41">
        <f t="shared" si="1"/>
        <v>0</v>
      </c>
      <c r="L41" s="42">
        <f t="shared" si="0"/>
        <v>0</v>
      </c>
      <c r="M41" s="99"/>
      <c r="N41" s="100"/>
      <c r="O41" s="101"/>
    </row>
    <row r="42" spans="2:17" ht="28.5" customHeight="1" x14ac:dyDescent="0.2">
      <c r="B42" s="43">
        <v>13</v>
      </c>
      <c r="C42" s="91"/>
      <c r="D42" s="92"/>
      <c r="E42" s="93"/>
      <c r="F42" s="94"/>
      <c r="G42" s="94"/>
      <c r="H42" s="95"/>
      <c r="I42" s="1"/>
      <c r="J42" s="1"/>
      <c r="K42" s="41">
        <f t="shared" si="1"/>
        <v>0</v>
      </c>
      <c r="L42" s="42">
        <f t="shared" si="0"/>
        <v>0</v>
      </c>
      <c r="M42" s="99"/>
      <c r="N42" s="100"/>
      <c r="O42" s="101"/>
    </row>
    <row r="43" spans="2:17" ht="28.5" customHeight="1" x14ac:dyDescent="0.2">
      <c r="B43" s="43">
        <v>14</v>
      </c>
      <c r="C43" s="91"/>
      <c r="D43" s="92"/>
      <c r="E43" s="93"/>
      <c r="F43" s="94"/>
      <c r="G43" s="94"/>
      <c r="H43" s="95"/>
      <c r="I43" s="1"/>
      <c r="J43" s="1"/>
      <c r="K43" s="41">
        <f t="shared" si="1"/>
        <v>0</v>
      </c>
      <c r="L43" s="42">
        <f t="shared" si="0"/>
        <v>0</v>
      </c>
      <c r="M43" s="99"/>
      <c r="N43" s="100"/>
      <c r="O43" s="101"/>
    </row>
    <row r="44" spans="2:17" ht="28.5" customHeight="1" x14ac:dyDescent="0.2">
      <c r="B44" s="43">
        <v>15</v>
      </c>
      <c r="C44" s="91"/>
      <c r="D44" s="92"/>
      <c r="E44" s="93"/>
      <c r="F44" s="94"/>
      <c r="G44" s="94"/>
      <c r="H44" s="95"/>
      <c r="I44" s="1"/>
      <c r="J44" s="1"/>
      <c r="K44" s="41">
        <f t="shared" si="1"/>
        <v>0</v>
      </c>
      <c r="L44" s="42">
        <f t="shared" si="0"/>
        <v>0</v>
      </c>
      <c r="M44" s="96"/>
      <c r="N44" s="97"/>
      <c r="O44" s="98"/>
    </row>
    <row r="45" spans="2:17" ht="28.5" customHeight="1" x14ac:dyDescent="0.2">
      <c r="B45" s="43">
        <v>16</v>
      </c>
      <c r="C45" s="91"/>
      <c r="D45" s="92"/>
      <c r="E45" s="93"/>
      <c r="F45" s="94"/>
      <c r="G45" s="94"/>
      <c r="H45" s="95"/>
      <c r="I45" s="1"/>
      <c r="J45" s="1"/>
      <c r="K45" s="41">
        <f t="shared" si="1"/>
        <v>0</v>
      </c>
      <c r="L45" s="42">
        <f t="shared" si="0"/>
        <v>0</v>
      </c>
      <c r="M45" s="96"/>
      <c r="N45" s="97"/>
      <c r="O45" s="98"/>
    </row>
    <row r="46" spans="2:17" ht="28.5" customHeight="1" x14ac:dyDescent="0.2">
      <c r="B46" s="43">
        <v>17</v>
      </c>
      <c r="C46" s="91"/>
      <c r="D46" s="92"/>
      <c r="E46" s="93"/>
      <c r="F46" s="94"/>
      <c r="G46" s="94"/>
      <c r="H46" s="95"/>
      <c r="I46" s="1"/>
      <c r="J46" s="1"/>
      <c r="K46" s="41">
        <f t="shared" si="1"/>
        <v>0</v>
      </c>
      <c r="L46" s="42">
        <f t="shared" si="0"/>
        <v>0</v>
      </c>
      <c r="M46" s="96"/>
      <c r="N46" s="97"/>
      <c r="O46" s="98"/>
    </row>
    <row r="47" spans="2:17" ht="28.5" customHeight="1" x14ac:dyDescent="0.2">
      <c r="B47" s="43">
        <v>18</v>
      </c>
      <c r="C47" s="107"/>
      <c r="D47" s="108"/>
      <c r="E47" s="93"/>
      <c r="F47" s="94"/>
      <c r="G47" s="94"/>
      <c r="H47" s="95"/>
      <c r="I47" s="1"/>
      <c r="J47" s="1"/>
      <c r="K47" s="41">
        <f t="shared" si="1"/>
        <v>0</v>
      </c>
      <c r="L47" s="42">
        <f t="shared" si="0"/>
        <v>0</v>
      </c>
      <c r="M47" s="96"/>
      <c r="N47" s="97"/>
      <c r="O47" s="98"/>
    </row>
    <row r="48" spans="2:17" ht="28.5" customHeight="1" x14ac:dyDescent="0.2">
      <c r="B48" s="43">
        <v>19</v>
      </c>
      <c r="C48" s="107"/>
      <c r="D48" s="108"/>
      <c r="E48" s="93"/>
      <c r="F48" s="94"/>
      <c r="G48" s="94"/>
      <c r="H48" s="95"/>
      <c r="I48" s="1"/>
      <c r="J48" s="1"/>
      <c r="K48" s="44">
        <f t="shared" si="1"/>
        <v>0</v>
      </c>
      <c r="L48" s="42">
        <f t="shared" si="0"/>
        <v>0</v>
      </c>
      <c r="M48" s="109"/>
      <c r="N48" s="110"/>
      <c r="O48" s="111"/>
      <c r="Q48" s="45"/>
    </row>
    <row r="49" spans="1:15" ht="24" customHeight="1" x14ac:dyDescent="0.2">
      <c r="B49" s="102" t="s">
        <v>24</v>
      </c>
      <c r="C49" s="103"/>
      <c r="D49" s="103"/>
      <c r="E49" s="103"/>
      <c r="F49" s="103"/>
      <c r="G49" s="103"/>
      <c r="H49" s="103"/>
      <c r="I49" s="46" t="s">
        <v>25</v>
      </c>
      <c r="J49" s="3"/>
      <c r="K49" s="47"/>
      <c r="L49" s="48">
        <f>SUM(L30:L48)</f>
        <v>0</v>
      </c>
      <c r="M49" s="104"/>
      <c r="N49" s="105"/>
      <c r="O49" s="106"/>
    </row>
    <row r="50" spans="1:15" x14ac:dyDescent="0.2">
      <c r="A50" s="21"/>
      <c r="B50" s="11"/>
      <c r="C50" s="11"/>
      <c r="D50" s="11"/>
      <c r="E50" s="22"/>
      <c r="F50" s="22"/>
      <c r="G50" s="22"/>
      <c r="I50" s="23"/>
      <c r="J50" s="23"/>
      <c r="K50" s="24"/>
      <c r="L50" s="24"/>
      <c r="M50" s="24"/>
      <c r="N50" s="24"/>
    </row>
    <row r="51" spans="1:15" ht="24.75" customHeight="1" x14ac:dyDescent="0.2">
      <c r="B51" s="198" t="s">
        <v>49</v>
      </c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</row>
    <row r="52" spans="1:15" ht="16.5" customHeight="1" x14ac:dyDescent="0.2">
      <c r="B52" s="189" t="s">
        <v>26</v>
      </c>
      <c r="C52" s="190"/>
      <c r="D52" s="190"/>
      <c r="E52" s="190"/>
      <c r="F52" s="190"/>
      <c r="G52" s="190"/>
      <c r="H52" s="191"/>
      <c r="I52" s="192" t="s">
        <v>27</v>
      </c>
      <c r="J52" s="193"/>
      <c r="K52" s="193"/>
      <c r="L52" s="194"/>
      <c r="M52" s="195" t="s">
        <v>28</v>
      </c>
      <c r="N52" s="196"/>
      <c r="O52" s="197"/>
    </row>
    <row r="53" spans="1:15" ht="30.75" customHeight="1" x14ac:dyDescent="0.2">
      <c r="B53" s="180"/>
      <c r="C53" s="181"/>
      <c r="D53" s="181"/>
      <c r="E53" s="181"/>
      <c r="F53" s="181"/>
      <c r="G53" s="181"/>
      <c r="H53" s="182"/>
      <c r="I53" s="183"/>
      <c r="J53" s="184"/>
      <c r="K53" s="184"/>
      <c r="L53" s="185"/>
      <c r="M53" s="186"/>
      <c r="N53" s="187"/>
      <c r="O53" s="188"/>
    </row>
    <row r="54" spans="1:15" ht="30.75" customHeight="1" x14ac:dyDescent="0.2">
      <c r="B54" s="180"/>
      <c r="C54" s="181"/>
      <c r="D54" s="181"/>
      <c r="E54" s="181"/>
      <c r="F54" s="181"/>
      <c r="G54" s="181"/>
      <c r="H54" s="182"/>
      <c r="I54" s="183"/>
      <c r="J54" s="184"/>
      <c r="K54" s="184"/>
      <c r="L54" s="185"/>
      <c r="M54" s="186"/>
      <c r="N54" s="187"/>
      <c r="O54" s="188"/>
    </row>
    <row r="55" spans="1:15" ht="30.75" customHeight="1" x14ac:dyDescent="0.2">
      <c r="B55" s="180"/>
      <c r="C55" s="181"/>
      <c r="D55" s="181"/>
      <c r="E55" s="181"/>
      <c r="F55" s="181"/>
      <c r="G55" s="181"/>
      <c r="H55" s="182"/>
      <c r="I55" s="183"/>
      <c r="J55" s="184"/>
      <c r="K55" s="184"/>
      <c r="L55" s="185"/>
      <c r="M55" s="186"/>
      <c r="N55" s="187"/>
      <c r="O55" s="188"/>
    </row>
  </sheetData>
  <sheetProtection algorithmName="SHA-512" hashValue="MPbCrAHf/smQaX7zgzUFINDaw8MIFxfxu6Qi0+Nef1sEfrIUF0z/3eqm5N8ZiUIxLgiClK585avG4SeD1XwaAw==" saltValue="b7kwu6nK3VnuODED3qI42g==" spinCount="100000" sheet="1" objects="1" scenarios="1"/>
  <mergeCells count="103">
    <mergeCell ref="E10:I10"/>
    <mergeCell ref="A2:C5"/>
    <mergeCell ref="E2:O2"/>
    <mergeCell ref="E3:O3"/>
    <mergeCell ref="E4:O4"/>
    <mergeCell ref="B8:O8"/>
    <mergeCell ref="B23:D23"/>
    <mergeCell ref="E23:I23"/>
    <mergeCell ref="K23:L23"/>
    <mergeCell ref="M23:N23"/>
    <mergeCell ref="E12:I12"/>
    <mergeCell ref="E14:O14"/>
    <mergeCell ref="E16:O16"/>
    <mergeCell ref="E18:L18"/>
    <mergeCell ref="N18:O18"/>
    <mergeCell ref="E19:O19"/>
    <mergeCell ref="B20:O21"/>
    <mergeCell ref="B22:C22"/>
    <mergeCell ref="D22:I22"/>
    <mergeCell ref="K22:O22"/>
    <mergeCell ref="B9:O9"/>
    <mergeCell ref="C30:D30"/>
    <mergeCell ref="E30:H30"/>
    <mergeCell ref="M30:O30"/>
    <mergeCell ref="C31:D31"/>
    <mergeCell ref="E31:H31"/>
    <mergeCell ref="M31:O31"/>
    <mergeCell ref="J25:O25"/>
    <mergeCell ref="B27:O27"/>
    <mergeCell ref="B28:B29"/>
    <mergeCell ref="C28:D29"/>
    <mergeCell ref="E28:H29"/>
    <mergeCell ref="I28:L28"/>
    <mergeCell ref="M28:O29"/>
    <mergeCell ref="C34:D34"/>
    <mergeCell ref="E34:H34"/>
    <mergeCell ref="M34:O34"/>
    <mergeCell ref="C35:D35"/>
    <mergeCell ref="E35:H35"/>
    <mergeCell ref="M35:O35"/>
    <mergeCell ref="C32:D32"/>
    <mergeCell ref="E32:H32"/>
    <mergeCell ref="M32:O32"/>
    <mergeCell ref="C33:D33"/>
    <mergeCell ref="E33:H33"/>
    <mergeCell ref="M33:O33"/>
    <mergeCell ref="C39:D39"/>
    <mergeCell ref="E39:H39"/>
    <mergeCell ref="M39:O39"/>
    <mergeCell ref="C36:D36"/>
    <mergeCell ref="E36:H36"/>
    <mergeCell ref="M36:O36"/>
    <mergeCell ref="C37:D37"/>
    <mergeCell ref="E37:H37"/>
    <mergeCell ref="M37:O37"/>
    <mergeCell ref="B51:O51"/>
    <mergeCell ref="C46:D46"/>
    <mergeCell ref="E46:H46"/>
    <mergeCell ref="M46:O46"/>
    <mergeCell ref="C47:D47"/>
    <mergeCell ref="E47:H47"/>
    <mergeCell ref="M47:O47"/>
    <mergeCell ref="C48:D48"/>
    <mergeCell ref="E48:H48"/>
    <mergeCell ref="M48:O48"/>
    <mergeCell ref="B49:H49"/>
    <mergeCell ref="M49:O49"/>
    <mergeCell ref="B54:H54"/>
    <mergeCell ref="I54:L54"/>
    <mergeCell ref="M54:O54"/>
    <mergeCell ref="B55:H55"/>
    <mergeCell ref="I55:L55"/>
    <mergeCell ref="M55:O55"/>
    <mergeCell ref="B52:H52"/>
    <mergeCell ref="I52:L52"/>
    <mergeCell ref="M52:O52"/>
    <mergeCell ref="B53:H53"/>
    <mergeCell ref="I53:L53"/>
    <mergeCell ref="M53:O53"/>
    <mergeCell ref="B24:C24"/>
    <mergeCell ref="D24:I24"/>
    <mergeCell ref="K24:O24"/>
    <mergeCell ref="M45:O45"/>
    <mergeCell ref="C42:D42"/>
    <mergeCell ref="E42:H42"/>
    <mergeCell ref="M42:O42"/>
    <mergeCell ref="C43:D43"/>
    <mergeCell ref="E43:H43"/>
    <mergeCell ref="M43:O43"/>
    <mergeCell ref="C40:D40"/>
    <mergeCell ref="E40:H40"/>
    <mergeCell ref="M40:O40"/>
    <mergeCell ref="C41:D41"/>
    <mergeCell ref="E41:H41"/>
    <mergeCell ref="M41:O41"/>
    <mergeCell ref="C38:D38"/>
    <mergeCell ref="E38:H38"/>
    <mergeCell ref="C44:D44"/>
    <mergeCell ref="E44:H44"/>
    <mergeCell ref="M44:O44"/>
    <mergeCell ref="C45:D45"/>
    <mergeCell ref="E45:H45"/>
    <mergeCell ref="M38:O38"/>
  </mergeCells>
  <conditionalFormatting sqref="G25">
    <cfRule type="expression" dxfId="17" priority="1">
      <formula>$E$12=0</formula>
    </cfRule>
    <cfRule type="expression" dxfId="16" priority="2">
      <formula>$O$23=0</formula>
    </cfRule>
  </conditionalFormatting>
  <conditionalFormatting sqref="I30:I48">
    <cfRule type="cellIs" dxfId="15" priority="5" operator="lessThan">
      <formula>$O$23</formula>
    </cfRule>
  </conditionalFormatting>
  <conditionalFormatting sqref="J30:J35 J37:J48">
    <cfRule type="cellIs" dxfId="14" priority="4" operator="greaterThan">
      <formula>$E$12</formula>
    </cfRule>
  </conditionalFormatting>
  <conditionalFormatting sqref="J36">
    <cfRule type="cellIs" dxfId="13" priority="3" operator="lessThan">
      <formula>$O$23</formula>
    </cfRule>
  </conditionalFormatting>
  <conditionalFormatting sqref="L49">
    <cfRule type="cellIs" dxfId="12" priority="6" operator="greaterThanOrEqual">
      <formula>$J$49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1"/>
  <sheetViews>
    <sheetView topLeftCell="A9" zoomScale="80" zoomScaleNormal="80" workbookViewId="0">
      <selection activeCell="M34" sqref="M34:O34"/>
    </sheetView>
  </sheetViews>
  <sheetFormatPr baseColWidth="10" defaultColWidth="11.42578125" defaultRowHeight="12.75" x14ac:dyDescent="0.2"/>
  <cols>
    <col min="1" max="1" width="1.42578125" style="5" customWidth="1"/>
    <col min="2" max="2" width="5.5703125" style="5" customWidth="1"/>
    <col min="3" max="3" width="19.42578125" style="5" customWidth="1"/>
    <col min="4" max="4" width="17.7109375" style="5" customWidth="1"/>
    <col min="5" max="8" width="5.5703125" style="5" customWidth="1"/>
    <col min="9" max="9" width="11.7109375" style="5" customWidth="1"/>
    <col min="10" max="10" width="12.85546875" style="5" customWidth="1"/>
    <col min="11" max="12" width="11.7109375" style="5" customWidth="1"/>
    <col min="13" max="14" width="7.140625" style="5" customWidth="1"/>
    <col min="15" max="15" width="14.140625" style="6" customWidth="1"/>
    <col min="16" max="16" width="14.42578125" style="5" customWidth="1"/>
    <col min="17" max="17" width="7.140625" style="5" customWidth="1"/>
    <col min="18" max="18" width="13.28515625" style="5" customWidth="1"/>
    <col min="19" max="19" width="38.7109375" style="5" customWidth="1"/>
    <col min="20" max="16384" width="11.42578125" style="5"/>
  </cols>
  <sheetData>
    <row r="1" spans="1:19" ht="7.5" customHeight="1" x14ac:dyDescent="0.2"/>
    <row r="2" spans="1:19" s="7" customFormat="1" ht="15" customHeight="1" x14ac:dyDescent="0.25">
      <c r="A2" s="169"/>
      <c r="B2" s="169"/>
      <c r="C2" s="169"/>
      <c r="E2" s="170" t="s">
        <v>0</v>
      </c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8"/>
      <c r="Q2" s="8"/>
      <c r="R2" s="8"/>
      <c r="S2" s="8"/>
    </row>
    <row r="3" spans="1:19" s="7" customFormat="1" ht="15" customHeight="1" x14ac:dyDescent="0.25">
      <c r="A3" s="169"/>
      <c r="B3" s="169"/>
      <c r="C3" s="169"/>
      <c r="E3" s="170" t="s">
        <v>1</v>
      </c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8"/>
      <c r="Q3" s="8"/>
      <c r="R3" s="8"/>
      <c r="S3" s="8"/>
    </row>
    <row r="4" spans="1:19" s="7" customFormat="1" ht="15" customHeight="1" x14ac:dyDescent="0.25">
      <c r="A4" s="169"/>
      <c r="B4" s="169"/>
      <c r="C4" s="169"/>
      <c r="E4" s="170" t="s">
        <v>2</v>
      </c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8"/>
      <c r="Q4" s="8"/>
      <c r="R4" s="8"/>
      <c r="S4" s="8"/>
    </row>
    <row r="5" spans="1:19" s="7" customFormat="1" ht="15" customHeight="1" x14ac:dyDescent="0.2">
      <c r="A5" s="169"/>
      <c r="B5" s="169"/>
      <c r="C5" s="169"/>
      <c r="D5" s="9"/>
      <c r="E5" s="9"/>
      <c r="F5" s="9"/>
      <c r="G5" s="9"/>
      <c r="H5" s="9"/>
      <c r="I5" s="9"/>
      <c r="J5" s="9"/>
      <c r="K5" s="9"/>
      <c r="L5" s="5"/>
      <c r="M5" s="5"/>
      <c r="N5" s="5"/>
      <c r="O5" s="6"/>
      <c r="P5" s="10"/>
    </row>
    <row r="6" spans="1:19" ht="7.5" customHeight="1" x14ac:dyDescent="0.2"/>
    <row r="7" spans="1:19" ht="8.25" customHeight="1" x14ac:dyDescent="0.2"/>
    <row r="8" spans="1:19" ht="15.75" x14ac:dyDescent="0.2">
      <c r="B8" s="171" t="s">
        <v>37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</row>
    <row r="9" spans="1:19" ht="22.5" customHeight="1" x14ac:dyDescent="0.2">
      <c r="B9" s="172" t="s">
        <v>42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</row>
    <row r="10" spans="1:19" ht="21.75" customHeight="1" x14ac:dyDescent="0.2">
      <c r="B10" s="11" t="s">
        <v>3</v>
      </c>
      <c r="C10" s="12"/>
      <c r="E10" s="205" t="str">
        <f>'1, Gerente ProyectoHabilitante'!E10</f>
        <v>CM-06-2025</v>
      </c>
      <c r="F10" s="205"/>
      <c r="G10" s="205"/>
      <c r="H10" s="205"/>
      <c r="I10" s="205"/>
      <c r="J10" s="52"/>
      <c r="K10" s="49"/>
      <c r="L10" s="49"/>
      <c r="M10" s="52"/>
      <c r="N10" s="52"/>
      <c r="O10" s="52"/>
      <c r="P10" s="13"/>
    </row>
    <row r="11" spans="1:19" ht="6" customHeight="1" x14ac:dyDescent="0.2">
      <c r="B11" s="11"/>
      <c r="C11" s="11"/>
      <c r="D11" s="14"/>
      <c r="E11" s="54"/>
      <c r="F11" s="55"/>
      <c r="G11" s="55"/>
      <c r="H11" s="55"/>
      <c r="I11" s="55"/>
      <c r="J11" s="49"/>
      <c r="K11" s="56"/>
      <c r="L11" s="56"/>
      <c r="M11" s="55"/>
      <c r="N11" s="55"/>
      <c r="O11" s="55"/>
      <c r="P11" s="17"/>
    </row>
    <row r="12" spans="1:19" ht="21.75" customHeight="1" x14ac:dyDescent="0.2">
      <c r="B12" s="11" t="s">
        <v>4</v>
      </c>
      <c r="C12" s="18"/>
      <c r="E12" s="214">
        <f>'1, Gerente ProyectoHabilitante'!E12</f>
        <v>0</v>
      </c>
      <c r="F12" s="214"/>
      <c r="G12" s="214"/>
      <c r="H12" s="214"/>
      <c r="I12" s="214"/>
      <c r="J12" s="52"/>
      <c r="K12" s="49"/>
      <c r="L12" s="49"/>
      <c r="M12" s="52"/>
      <c r="N12" s="52"/>
      <c r="O12" s="52"/>
      <c r="P12" s="13"/>
    </row>
    <row r="13" spans="1:19" ht="6" customHeight="1" x14ac:dyDescent="0.2">
      <c r="B13" s="11"/>
      <c r="C13" s="11"/>
      <c r="D13" s="14"/>
      <c r="E13" s="54"/>
      <c r="F13" s="55"/>
      <c r="G13" s="55"/>
      <c r="H13" s="55"/>
      <c r="I13" s="55"/>
      <c r="J13" s="49"/>
      <c r="K13" s="56"/>
      <c r="L13" s="56"/>
      <c r="M13" s="55"/>
      <c r="N13" s="55"/>
      <c r="O13" s="55"/>
      <c r="P13" s="17"/>
    </row>
    <row r="14" spans="1:19" ht="43.5" customHeight="1" x14ac:dyDescent="0.2">
      <c r="B14" s="11" t="s">
        <v>5</v>
      </c>
      <c r="C14" s="18"/>
      <c r="E14" s="150" t="str">
        <f>'1, Gerente ProyectoHabilitante'!E14</f>
        <v xml:space="preserve">Determinar las necesidades de la Rama Judicial para la construcción del Plan Sectorial de Desarrollo 2027-2030. </v>
      </c>
      <c r="F14" s="150"/>
      <c r="G14" s="150"/>
      <c r="H14" s="150"/>
      <c r="I14" s="150"/>
      <c r="J14" s="150"/>
      <c r="K14" s="150"/>
      <c r="L14" s="150"/>
      <c r="M14" s="150"/>
      <c r="N14" s="150"/>
      <c r="O14" s="150"/>
    </row>
    <row r="15" spans="1:19" ht="6" customHeight="1" x14ac:dyDescent="0.2">
      <c r="B15" s="11"/>
      <c r="C15" s="11"/>
      <c r="D15" s="14"/>
      <c r="E15" s="54"/>
      <c r="F15" s="55"/>
      <c r="G15" s="55"/>
      <c r="H15" s="55"/>
      <c r="I15" s="55"/>
      <c r="J15" s="49"/>
      <c r="K15" s="56"/>
      <c r="L15" s="56"/>
      <c r="M15" s="55"/>
      <c r="N15" s="55"/>
      <c r="O15" s="55"/>
    </row>
    <row r="16" spans="1:19" ht="26.25" customHeight="1" x14ac:dyDescent="0.2">
      <c r="B16" s="19" t="s">
        <v>6</v>
      </c>
      <c r="C16" s="19"/>
      <c r="D16" s="20"/>
      <c r="E16" s="150">
        <f>'1, Gerente ProyectoHabilitante'!E16</f>
        <v>0</v>
      </c>
      <c r="F16" s="150"/>
      <c r="G16" s="150"/>
      <c r="H16" s="150"/>
      <c r="I16" s="150"/>
      <c r="J16" s="150"/>
      <c r="K16" s="150"/>
      <c r="L16" s="150"/>
      <c r="M16" s="150"/>
      <c r="N16" s="150"/>
      <c r="O16" s="150"/>
    </row>
    <row r="17" spans="1:18" ht="6" customHeight="1" x14ac:dyDescent="0.2">
      <c r="A17" s="21"/>
      <c r="B17" s="11"/>
      <c r="C17" s="11"/>
      <c r="D17" s="11"/>
      <c r="E17" s="11"/>
      <c r="F17" s="22"/>
      <c r="G17" s="22"/>
      <c r="H17" s="22"/>
      <c r="J17" s="23"/>
      <c r="K17" s="23"/>
      <c r="L17" s="23"/>
      <c r="M17" s="24"/>
      <c r="N17" s="24"/>
      <c r="O17" s="21"/>
    </row>
    <row r="18" spans="1:18" ht="26.25" customHeight="1" x14ac:dyDescent="0.2">
      <c r="B18" s="11" t="s">
        <v>7</v>
      </c>
      <c r="E18" s="152"/>
      <c r="F18" s="152"/>
      <c r="G18" s="152"/>
      <c r="H18" s="152"/>
      <c r="I18" s="152"/>
      <c r="J18" s="152"/>
      <c r="K18" s="152"/>
      <c r="L18" s="152"/>
      <c r="M18" s="25" t="s">
        <v>8</v>
      </c>
      <c r="N18" s="153"/>
      <c r="O18" s="153"/>
      <c r="P18" s="26"/>
      <c r="Q18" s="24"/>
      <c r="R18" s="27"/>
    </row>
    <row r="19" spans="1:18" ht="7.5" customHeight="1" x14ac:dyDescent="0.2">
      <c r="A19" s="21"/>
      <c r="B19" s="11"/>
      <c r="C19" s="11"/>
      <c r="D19" s="11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26"/>
      <c r="R19" s="28"/>
    </row>
    <row r="20" spans="1:18" x14ac:dyDescent="0.2">
      <c r="B20" s="155" t="s">
        <v>9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7"/>
      <c r="P20" s="29"/>
    </row>
    <row r="21" spans="1:18" x14ac:dyDescent="0.2">
      <c r="B21" s="158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60"/>
      <c r="P21" s="29"/>
    </row>
    <row r="22" spans="1:18" ht="31.5" customHeight="1" x14ac:dyDescent="0.2">
      <c r="B22" s="161" t="s">
        <v>10</v>
      </c>
      <c r="C22" s="162"/>
      <c r="D22" s="163"/>
      <c r="E22" s="164"/>
      <c r="F22" s="164"/>
      <c r="G22" s="164"/>
      <c r="H22" s="164"/>
      <c r="I22" s="164"/>
      <c r="J22" s="30" t="s">
        <v>11</v>
      </c>
      <c r="K22" s="165"/>
      <c r="L22" s="166"/>
      <c r="M22" s="166"/>
      <c r="N22" s="166"/>
      <c r="O22" s="167"/>
      <c r="P22" s="29"/>
    </row>
    <row r="23" spans="1:18" ht="40.5" customHeight="1" x14ac:dyDescent="0.2">
      <c r="B23" s="142" t="s">
        <v>44</v>
      </c>
      <c r="C23" s="143"/>
      <c r="D23" s="144"/>
      <c r="E23" s="145"/>
      <c r="F23" s="146"/>
      <c r="G23" s="146"/>
      <c r="H23" s="146"/>
      <c r="I23" s="147"/>
      <c r="J23" s="31" t="s">
        <v>12</v>
      </c>
      <c r="K23" s="145"/>
      <c r="L23" s="147"/>
      <c r="M23" s="148" t="s">
        <v>13</v>
      </c>
      <c r="N23" s="149"/>
      <c r="O23" s="4"/>
      <c r="P23" s="29"/>
    </row>
    <row r="24" spans="1:18" ht="40.5" customHeight="1" x14ac:dyDescent="0.2">
      <c r="B24" s="83" t="s">
        <v>40</v>
      </c>
      <c r="C24" s="84"/>
      <c r="D24" s="85"/>
      <c r="E24" s="86"/>
      <c r="F24" s="86"/>
      <c r="G24" s="86"/>
      <c r="H24" s="86"/>
      <c r="I24" s="86"/>
      <c r="J24" s="32" t="s">
        <v>11</v>
      </c>
      <c r="K24" s="87"/>
      <c r="L24" s="88"/>
      <c r="M24" s="88"/>
      <c r="N24" s="88"/>
      <c r="O24" s="89"/>
      <c r="P24" s="29"/>
    </row>
    <row r="25" spans="1:18" ht="6" customHeight="1" x14ac:dyDescent="0.2">
      <c r="A25" s="21"/>
      <c r="B25" s="11"/>
      <c r="C25" s="11"/>
      <c r="D25" s="11"/>
      <c r="E25" s="22"/>
      <c r="F25" s="22"/>
      <c r="G25" s="22"/>
      <c r="I25" s="23"/>
      <c r="J25" s="23"/>
      <c r="K25" s="24"/>
      <c r="L25" s="24"/>
      <c r="M25" s="24"/>
      <c r="N25" s="24"/>
    </row>
    <row r="26" spans="1:18" ht="24.75" customHeight="1" x14ac:dyDescent="0.2">
      <c r="B26" s="33" t="s">
        <v>14</v>
      </c>
      <c r="C26" s="34"/>
      <c r="D26" s="34"/>
      <c r="E26" s="35"/>
      <c r="F26" s="36"/>
      <c r="G26" s="37"/>
      <c r="H26" s="38"/>
      <c r="I26" s="2"/>
      <c r="J26" s="123"/>
      <c r="K26" s="124"/>
      <c r="L26" s="124"/>
      <c r="M26" s="124"/>
      <c r="N26" s="124"/>
      <c r="O26" s="125"/>
      <c r="P26" s="29"/>
    </row>
    <row r="27" spans="1:18" ht="6" customHeight="1" x14ac:dyDescent="0.2">
      <c r="A27" s="21"/>
      <c r="B27" s="11"/>
      <c r="C27" s="11"/>
      <c r="D27" s="11"/>
      <c r="E27" s="22"/>
      <c r="F27" s="22"/>
      <c r="G27" s="22"/>
      <c r="I27" s="23"/>
      <c r="J27" s="23"/>
      <c r="K27" s="24"/>
      <c r="L27" s="24"/>
      <c r="M27" s="24"/>
      <c r="N27" s="24"/>
    </row>
    <row r="28" spans="1:18" ht="60.75" customHeight="1" x14ac:dyDescent="0.2">
      <c r="B28" s="126" t="s">
        <v>52</v>
      </c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8"/>
      <c r="P28" s="29"/>
    </row>
    <row r="29" spans="1:18" ht="15.75" customHeight="1" x14ac:dyDescent="0.2">
      <c r="B29" s="129" t="s">
        <v>15</v>
      </c>
      <c r="C29" s="131" t="s">
        <v>16</v>
      </c>
      <c r="D29" s="132"/>
      <c r="E29" s="131" t="s">
        <v>17</v>
      </c>
      <c r="F29" s="132"/>
      <c r="G29" s="132"/>
      <c r="H29" s="135"/>
      <c r="I29" s="137" t="s">
        <v>18</v>
      </c>
      <c r="J29" s="138"/>
      <c r="K29" s="138"/>
      <c r="L29" s="139"/>
      <c r="M29" s="131" t="s">
        <v>19</v>
      </c>
      <c r="N29" s="132"/>
      <c r="O29" s="140"/>
      <c r="P29" s="29"/>
    </row>
    <row r="30" spans="1:18" ht="20.25" customHeight="1" x14ac:dyDescent="0.2">
      <c r="B30" s="130"/>
      <c r="C30" s="133"/>
      <c r="D30" s="134"/>
      <c r="E30" s="133"/>
      <c r="F30" s="134"/>
      <c r="G30" s="134"/>
      <c r="H30" s="136"/>
      <c r="I30" s="39" t="s">
        <v>20</v>
      </c>
      <c r="J30" s="39" t="s">
        <v>21</v>
      </c>
      <c r="K30" s="39" t="s">
        <v>22</v>
      </c>
      <c r="L30" s="39" t="s">
        <v>23</v>
      </c>
      <c r="M30" s="133"/>
      <c r="N30" s="134"/>
      <c r="O30" s="141"/>
      <c r="P30" s="29"/>
    </row>
    <row r="31" spans="1:18" ht="28.5" customHeight="1" x14ac:dyDescent="0.2">
      <c r="B31" s="40">
        <v>1</v>
      </c>
      <c r="C31" s="115"/>
      <c r="D31" s="116"/>
      <c r="E31" s="117"/>
      <c r="F31" s="118"/>
      <c r="G31" s="118"/>
      <c r="H31" s="119"/>
      <c r="I31" s="1"/>
      <c r="J31" s="1"/>
      <c r="K31" s="41">
        <f>DAYS360(I31,J31)</f>
        <v>0</v>
      </c>
      <c r="L31" s="42">
        <f t="shared" ref="L31:L46" si="0">K31/360</f>
        <v>0</v>
      </c>
      <c r="M31" s="120"/>
      <c r="N31" s="121"/>
      <c r="O31" s="122"/>
    </row>
    <row r="32" spans="1:18" ht="28.5" customHeight="1" x14ac:dyDescent="0.2">
      <c r="B32" s="40">
        <v>2</v>
      </c>
      <c r="C32" s="91"/>
      <c r="D32" s="92"/>
      <c r="E32" s="93"/>
      <c r="F32" s="94"/>
      <c r="G32" s="94"/>
      <c r="H32" s="95"/>
      <c r="I32" s="1"/>
      <c r="J32" s="1"/>
      <c r="K32" s="41">
        <f>DAYS360(I32,J32)</f>
        <v>0</v>
      </c>
      <c r="L32" s="42">
        <f t="shared" si="0"/>
        <v>0</v>
      </c>
      <c r="M32" s="99"/>
      <c r="N32" s="100"/>
      <c r="O32" s="101"/>
    </row>
    <row r="33" spans="2:15" ht="28.5" customHeight="1" x14ac:dyDescent="0.2">
      <c r="B33" s="40">
        <v>3</v>
      </c>
      <c r="C33" s="91"/>
      <c r="D33" s="92"/>
      <c r="E33" s="93"/>
      <c r="F33" s="94"/>
      <c r="G33" s="94"/>
      <c r="H33" s="95"/>
      <c r="I33" s="1"/>
      <c r="J33" s="1"/>
      <c r="K33" s="41">
        <f>DAYS360(I33,J33)</f>
        <v>0</v>
      </c>
      <c r="L33" s="42">
        <f t="shared" si="0"/>
        <v>0</v>
      </c>
      <c r="M33" s="99"/>
      <c r="N33" s="100"/>
      <c r="O33" s="101"/>
    </row>
    <row r="34" spans="2:15" ht="28.5" customHeight="1" x14ac:dyDescent="0.2">
      <c r="B34" s="40">
        <v>4</v>
      </c>
      <c r="C34" s="91"/>
      <c r="D34" s="92"/>
      <c r="E34" s="93"/>
      <c r="F34" s="94"/>
      <c r="G34" s="94"/>
      <c r="H34" s="95"/>
      <c r="I34" s="1"/>
      <c r="J34" s="1"/>
      <c r="K34" s="41">
        <f>DAYS360(I34,J34)</f>
        <v>0</v>
      </c>
      <c r="L34" s="42">
        <f t="shared" si="0"/>
        <v>0</v>
      </c>
      <c r="M34" s="99"/>
      <c r="N34" s="100"/>
      <c r="O34" s="101"/>
    </row>
    <row r="35" spans="2:15" ht="28.5" customHeight="1" x14ac:dyDescent="0.2">
      <c r="B35" s="40">
        <v>5</v>
      </c>
      <c r="C35" s="91"/>
      <c r="D35" s="92"/>
      <c r="E35" s="93"/>
      <c r="F35" s="94"/>
      <c r="G35" s="94"/>
      <c r="H35" s="95"/>
      <c r="I35" s="1"/>
      <c r="J35" s="1"/>
      <c r="K35" s="41">
        <f>DAYS360(I35,J35)</f>
        <v>0</v>
      </c>
      <c r="L35" s="42">
        <f t="shared" si="0"/>
        <v>0</v>
      </c>
      <c r="M35" s="112"/>
      <c r="N35" s="113"/>
      <c r="O35" s="114"/>
    </row>
    <row r="36" spans="2:15" ht="28.5" customHeight="1" x14ac:dyDescent="0.2">
      <c r="B36" s="43">
        <v>6</v>
      </c>
      <c r="C36" s="91"/>
      <c r="D36" s="92"/>
      <c r="E36" s="93"/>
      <c r="F36" s="94"/>
      <c r="G36" s="94"/>
      <c r="H36" s="95"/>
      <c r="I36" s="1"/>
      <c r="J36" s="1"/>
      <c r="K36" s="41">
        <f t="shared" ref="K36:K39" si="1">DAYS360(I36,J36)</f>
        <v>0</v>
      </c>
      <c r="L36" s="42">
        <f t="shared" si="0"/>
        <v>0</v>
      </c>
      <c r="M36" s="99"/>
      <c r="N36" s="100"/>
      <c r="O36" s="101"/>
    </row>
    <row r="37" spans="2:15" ht="28.5" customHeight="1" x14ac:dyDescent="0.2">
      <c r="B37" s="43">
        <v>7</v>
      </c>
      <c r="C37" s="91"/>
      <c r="D37" s="92"/>
      <c r="E37" s="93"/>
      <c r="F37" s="94"/>
      <c r="G37" s="94"/>
      <c r="H37" s="95"/>
      <c r="I37" s="1"/>
      <c r="J37" s="1"/>
      <c r="K37" s="41">
        <f t="shared" si="1"/>
        <v>0</v>
      </c>
      <c r="L37" s="42">
        <f t="shared" si="0"/>
        <v>0</v>
      </c>
      <c r="M37" s="96"/>
      <c r="N37" s="97"/>
      <c r="O37" s="98"/>
    </row>
    <row r="38" spans="2:15" ht="28.5" customHeight="1" x14ac:dyDescent="0.2">
      <c r="B38" s="43">
        <v>8</v>
      </c>
      <c r="C38" s="91"/>
      <c r="D38" s="92"/>
      <c r="E38" s="93"/>
      <c r="F38" s="94"/>
      <c r="G38" s="94"/>
      <c r="H38" s="95"/>
      <c r="I38" s="1"/>
      <c r="J38" s="1"/>
      <c r="K38" s="41">
        <f>DAYS360(I38,J38)</f>
        <v>0</v>
      </c>
      <c r="L38" s="42">
        <f t="shared" si="0"/>
        <v>0</v>
      </c>
      <c r="M38" s="99"/>
      <c r="N38" s="100"/>
      <c r="O38" s="101"/>
    </row>
    <row r="39" spans="2:15" ht="28.5" customHeight="1" x14ac:dyDescent="0.2">
      <c r="B39" s="43">
        <v>9</v>
      </c>
      <c r="C39" s="91"/>
      <c r="D39" s="92"/>
      <c r="E39" s="93"/>
      <c r="F39" s="94"/>
      <c r="G39" s="94"/>
      <c r="H39" s="95"/>
      <c r="I39" s="1"/>
      <c r="J39" s="1"/>
      <c r="K39" s="41">
        <f t="shared" si="1"/>
        <v>0</v>
      </c>
      <c r="L39" s="42">
        <f t="shared" si="0"/>
        <v>0</v>
      </c>
      <c r="M39" s="96"/>
      <c r="N39" s="97"/>
      <c r="O39" s="98"/>
    </row>
    <row r="40" spans="2:15" ht="28.5" customHeight="1" x14ac:dyDescent="0.2">
      <c r="B40" s="43">
        <v>10</v>
      </c>
      <c r="C40" s="91"/>
      <c r="D40" s="92"/>
      <c r="E40" s="93"/>
      <c r="F40" s="94"/>
      <c r="G40" s="94"/>
      <c r="H40" s="95"/>
      <c r="I40" s="1"/>
      <c r="J40" s="1"/>
      <c r="K40" s="41">
        <f t="shared" ref="K40:K49" si="2">DAYS360(I40,J40)</f>
        <v>0</v>
      </c>
      <c r="L40" s="42">
        <f t="shared" si="0"/>
        <v>0</v>
      </c>
      <c r="M40" s="99"/>
      <c r="N40" s="100"/>
      <c r="O40" s="101"/>
    </row>
    <row r="41" spans="2:15" ht="28.5" customHeight="1" x14ac:dyDescent="0.2">
      <c r="B41" s="43">
        <v>11</v>
      </c>
      <c r="C41" s="91"/>
      <c r="D41" s="92"/>
      <c r="E41" s="93"/>
      <c r="F41" s="94"/>
      <c r="G41" s="94"/>
      <c r="H41" s="95"/>
      <c r="I41" s="1"/>
      <c r="J41" s="1"/>
      <c r="K41" s="41">
        <f t="shared" si="2"/>
        <v>0</v>
      </c>
      <c r="L41" s="42">
        <f t="shared" si="0"/>
        <v>0</v>
      </c>
      <c r="M41" s="99"/>
      <c r="N41" s="100"/>
      <c r="O41" s="101"/>
    </row>
    <row r="42" spans="2:15" ht="28.5" customHeight="1" x14ac:dyDescent="0.2">
      <c r="B42" s="43">
        <v>12</v>
      </c>
      <c r="C42" s="91"/>
      <c r="D42" s="92"/>
      <c r="E42" s="93"/>
      <c r="F42" s="94"/>
      <c r="G42" s="94"/>
      <c r="H42" s="95"/>
      <c r="I42" s="1"/>
      <c r="J42" s="1"/>
      <c r="K42" s="41">
        <f t="shared" si="2"/>
        <v>0</v>
      </c>
      <c r="L42" s="42">
        <f t="shared" si="0"/>
        <v>0</v>
      </c>
      <c r="M42" s="99"/>
      <c r="N42" s="100"/>
      <c r="O42" s="101"/>
    </row>
    <row r="43" spans="2:15" ht="28.5" customHeight="1" x14ac:dyDescent="0.2">
      <c r="B43" s="43">
        <v>13</v>
      </c>
      <c r="C43" s="91"/>
      <c r="D43" s="92"/>
      <c r="E43" s="93"/>
      <c r="F43" s="94"/>
      <c r="G43" s="94"/>
      <c r="H43" s="95"/>
      <c r="I43" s="1"/>
      <c r="J43" s="1"/>
      <c r="K43" s="41">
        <f t="shared" si="2"/>
        <v>0</v>
      </c>
      <c r="L43" s="42">
        <f t="shared" si="0"/>
        <v>0</v>
      </c>
      <c r="M43" s="99"/>
      <c r="N43" s="100"/>
      <c r="O43" s="101"/>
    </row>
    <row r="44" spans="2:15" ht="28.5" customHeight="1" x14ac:dyDescent="0.2">
      <c r="B44" s="43">
        <v>14</v>
      </c>
      <c r="C44" s="91"/>
      <c r="D44" s="92"/>
      <c r="E44" s="93"/>
      <c r="F44" s="94"/>
      <c r="G44" s="94"/>
      <c r="H44" s="95"/>
      <c r="I44" s="1"/>
      <c r="J44" s="1"/>
      <c r="K44" s="41">
        <f t="shared" si="2"/>
        <v>0</v>
      </c>
      <c r="L44" s="42">
        <f t="shared" si="0"/>
        <v>0</v>
      </c>
      <c r="M44" s="99"/>
      <c r="N44" s="100"/>
      <c r="O44" s="101"/>
    </row>
    <row r="45" spans="2:15" ht="28.5" customHeight="1" x14ac:dyDescent="0.2">
      <c r="B45" s="43">
        <v>15</v>
      </c>
      <c r="C45" s="91"/>
      <c r="D45" s="92"/>
      <c r="E45" s="93"/>
      <c r="F45" s="94"/>
      <c r="G45" s="94"/>
      <c r="H45" s="95"/>
      <c r="I45" s="1"/>
      <c r="J45" s="1"/>
      <c r="K45" s="41">
        <f t="shared" si="2"/>
        <v>0</v>
      </c>
      <c r="L45" s="42">
        <f t="shared" si="0"/>
        <v>0</v>
      </c>
      <c r="M45" s="96"/>
      <c r="N45" s="97"/>
      <c r="O45" s="98"/>
    </row>
    <row r="46" spans="2:15" ht="28.5" customHeight="1" x14ac:dyDescent="0.2">
      <c r="B46" s="43">
        <v>16</v>
      </c>
      <c r="C46" s="91"/>
      <c r="D46" s="92"/>
      <c r="E46" s="93"/>
      <c r="F46" s="94"/>
      <c r="G46" s="94"/>
      <c r="H46" s="95"/>
      <c r="I46" s="1"/>
      <c r="J46" s="1"/>
      <c r="K46" s="41">
        <f t="shared" si="2"/>
        <v>0</v>
      </c>
      <c r="L46" s="42">
        <f t="shared" si="0"/>
        <v>0</v>
      </c>
      <c r="M46" s="96"/>
      <c r="N46" s="97"/>
      <c r="O46" s="98"/>
    </row>
    <row r="47" spans="2:15" ht="28.5" customHeight="1" x14ac:dyDescent="0.2">
      <c r="B47" s="43">
        <v>17</v>
      </c>
      <c r="C47" s="91"/>
      <c r="D47" s="92"/>
      <c r="E47" s="93"/>
      <c r="F47" s="94"/>
      <c r="G47" s="94"/>
      <c r="H47" s="95"/>
      <c r="I47" s="1"/>
      <c r="J47" s="1"/>
      <c r="K47" s="41">
        <f t="shared" si="2"/>
        <v>0</v>
      </c>
      <c r="L47" s="42">
        <f t="shared" ref="L47:L49" si="3">K47/360</f>
        <v>0</v>
      </c>
      <c r="M47" s="96"/>
      <c r="N47" s="97"/>
      <c r="O47" s="98"/>
    </row>
    <row r="48" spans="2:15" ht="28.5" customHeight="1" x14ac:dyDescent="0.2">
      <c r="B48" s="43">
        <v>18</v>
      </c>
      <c r="C48" s="107"/>
      <c r="D48" s="108"/>
      <c r="E48" s="93"/>
      <c r="F48" s="94"/>
      <c r="G48" s="94"/>
      <c r="H48" s="95"/>
      <c r="I48" s="1"/>
      <c r="J48" s="1"/>
      <c r="K48" s="41">
        <f t="shared" si="2"/>
        <v>0</v>
      </c>
      <c r="L48" s="42">
        <f t="shared" si="3"/>
        <v>0</v>
      </c>
      <c r="M48" s="96"/>
      <c r="N48" s="97"/>
      <c r="O48" s="98"/>
    </row>
    <row r="49" spans="1:17" ht="28.5" customHeight="1" x14ac:dyDescent="0.2">
      <c r="B49" s="43">
        <v>19</v>
      </c>
      <c r="C49" s="107"/>
      <c r="D49" s="108"/>
      <c r="E49" s="93"/>
      <c r="F49" s="94"/>
      <c r="G49" s="94"/>
      <c r="H49" s="95"/>
      <c r="I49" s="1"/>
      <c r="J49" s="1"/>
      <c r="K49" s="44">
        <f t="shared" si="2"/>
        <v>0</v>
      </c>
      <c r="L49" s="42">
        <f t="shared" si="3"/>
        <v>0</v>
      </c>
      <c r="M49" s="109"/>
      <c r="N49" s="110"/>
      <c r="O49" s="111"/>
      <c r="Q49" s="45"/>
    </row>
    <row r="50" spans="1:17" ht="24" customHeight="1" x14ac:dyDescent="0.2">
      <c r="B50" s="102" t="s">
        <v>24</v>
      </c>
      <c r="C50" s="103"/>
      <c r="D50" s="103"/>
      <c r="E50" s="103"/>
      <c r="F50" s="103"/>
      <c r="G50" s="103"/>
      <c r="H50" s="103"/>
      <c r="I50" s="46" t="s">
        <v>25</v>
      </c>
      <c r="J50" s="3"/>
      <c r="K50" s="47"/>
      <c r="L50" s="48">
        <f>SUM(L31:L49)</f>
        <v>0</v>
      </c>
      <c r="M50" s="104"/>
      <c r="N50" s="105"/>
      <c r="O50" s="106"/>
    </row>
    <row r="51" spans="1:17" x14ac:dyDescent="0.2">
      <c r="A51" s="21"/>
      <c r="B51" s="11"/>
      <c r="C51" s="11"/>
      <c r="D51" s="11"/>
      <c r="E51" s="22"/>
      <c r="F51" s="22"/>
      <c r="G51" s="22"/>
      <c r="I51" s="23"/>
      <c r="J51" s="23"/>
      <c r="K51" s="24"/>
      <c r="L51" s="24"/>
      <c r="M51" s="24"/>
      <c r="N51" s="24"/>
    </row>
  </sheetData>
  <sheetProtection algorithmName="SHA-512" hashValue="zj4aMN3/MjZcMcXWprt+RAdkoJqcuqIxmoKykDct6Vf+1RMumSkjzZ5Yi/e8aWVSW6zPOPrIAg2XbgVCAJAWmw==" saltValue="PyjMdLP0GlPcf7TQouM4uQ==" spinCount="100000" sheet="1" objects="1" scenarios="1"/>
  <mergeCells count="90">
    <mergeCell ref="J26:O26"/>
    <mergeCell ref="E2:O2"/>
    <mergeCell ref="E3:O3"/>
    <mergeCell ref="E4:O4"/>
    <mergeCell ref="B23:D23"/>
    <mergeCell ref="E10:I10"/>
    <mergeCell ref="E12:I12"/>
    <mergeCell ref="E14:O14"/>
    <mergeCell ref="E16:O16"/>
    <mergeCell ref="A2:C5"/>
    <mergeCell ref="B8:O8"/>
    <mergeCell ref="B9:O9"/>
    <mergeCell ref="B24:C24"/>
    <mergeCell ref="D24:I24"/>
    <mergeCell ref="K24:O24"/>
    <mergeCell ref="I29:L29"/>
    <mergeCell ref="M29:O30"/>
    <mergeCell ref="E18:L18"/>
    <mergeCell ref="N18:O18"/>
    <mergeCell ref="B20:O21"/>
    <mergeCell ref="M23:N23"/>
    <mergeCell ref="D22:I22"/>
    <mergeCell ref="K22:O22"/>
    <mergeCell ref="E23:I23"/>
    <mergeCell ref="K23:L23"/>
    <mergeCell ref="B28:O28"/>
    <mergeCell ref="B29:B30"/>
    <mergeCell ref="C29:D30"/>
    <mergeCell ref="E19:O19"/>
    <mergeCell ref="E29:H30"/>
    <mergeCell ref="B22:C22"/>
    <mergeCell ref="C38:D38"/>
    <mergeCell ref="E38:H38"/>
    <mergeCell ref="M38:O38"/>
    <mergeCell ref="C36:D36"/>
    <mergeCell ref="E36:H36"/>
    <mergeCell ref="M36:O36"/>
    <mergeCell ref="E35:H35"/>
    <mergeCell ref="M35:O35"/>
    <mergeCell ref="C33:D33"/>
    <mergeCell ref="E33:H33"/>
    <mergeCell ref="M33:O33"/>
    <mergeCell ref="C31:D31"/>
    <mergeCell ref="E31:H31"/>
    <mergeCell ref="M31:O31"/>
    <mergeCell ref="C39:D39"/>
    <mergeCell ref="E39:H39"/>
    <mergeCell ref="M39:O39"/>
    <mergeCell ref="C34:D34"/>
    <mergeCell ref="E34:H34"/>
    <mergeCell ref="M34:O34"/>
    <mergeCell ref="C32:D32"/>
    <mergeCell ref="E32:H32"/>
    <mergeCell ref="M32:O32"/>
    <mergeCell ref="C37:D37"/>
    <mergeCell ref="E37:H37"/>
    <mergeCell ref="M37:O37"/>
    <mergeCell ref="C35:D35"/>
    <mergeCell ref="C40:D40"/>
    <mergeCell ref="E40:H40"/>
    <mergeCell ref="M40:O40"/>
    <mergeCell ref="C41:D41"/>
    <mergeCell ref="E41:H41"/>
    <mergeCell ref="M41:O41"/>
    <mergeCell ref="C42:D42"/>
    <mergeCell ref="E42:H42"/>
    <mergeCell ref="M42:O42"/>
    <mergeCell ref="C43:D43"/>
    <mergeCell ref="E43:H43"/>
    <mergeCell ref="M43:O43"/>
    <mergeCell ref="C44:D44"/>
    <mergeCell ref="E44:H44"/>
    <mergeCell ref="M44:O44"/>
    <mergeCell ref="C45:D45"/>
    <mergeCell ref="E45:H45"/>
    <mergeCell ref="M45:O45"/>
    <mergeCell ref="C46:D46"/>
    <mergeCell ref="E46:H46"/>
    <mergeCell ref="M46:O46"/>
    <mergeCell ref="C47:D47"/>
    <mergeCell ref="E47:H47"/>
    <mergeCell ref="M47:O47"/>
    <mergeCell ref="M50:O50"/>
    <mergeCell ref="C48:D48"/>
    <mergeCell ref="E48:H48"/>
    <mergeCell ref="M48:O48"/>
    <mergeCell ref="C49:D49"/>
    <mergeCell ref="E49:H49"/>
    <mergeCell ref="M49:O49"/>
    <mergeCell ref="B50:H50"/>
  </mergeCells>
  <conditionalFormatting sqref="G26">
    <cfRule type="expression" dxfId="11" priority="1">
      <formula>$E$12=0</formula>
    </cfRule>
    <cfRule type="expression" dxfId="10" priority="2">
      <formula>$O$23=0</formula>
    </cfRule>
  </conditionalFormatting>
  <conditionalFormatting sqref="I31:I49">
    <cfRule type="cellIs" dxfId="9" priority="5" operator="lessThan">
      <formula>$O$23</formula>
    </cfRule>
  </conditionalFormatting>
  <conditionalFormatting sqref="J31:J36 J38:J49">
    <cfRule type="cellIs" dxfId="8" priority="4" operator="greaterThan">
      <formula>$E$12</formula>
    </cfRule>
  </conditionalFormatting>
  <conditionalFormatting sqref="J37">
    <cfRule type="cellIs" dxfId="7" priority="3" operator="lessThan">
      <formula>$O$23</formula>
    </cfRule>
  </conditionalFormatting>
  <conditionalFormatting sqref="L50">
    <cfRule type="cellIs" dxfId="6" priority="13" operator="greaterThanOrEqual">
      <formula>$J$50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5B624-5150-40F5-8E65-71B1AA35DB33}">
  <dimension ref="A1:S56"/>
  <sheetViews>
    <sheetView tabSelected="1" topLeftCell="A12" zoomScale="80" zoomScaleNormal="80" workbookViewId="0">
      <selection activeCell="B28" sqref="B28:O28"/>
    </sheetView>
  </sheetViews>
  <sheetFormatPr baseColWidth="10" defaultColWidth="11.42578125" defaultRowHeight="12.75" x14ac:dyDescent="0.2"/>
  <cols>
    <col min="1" max="1" width="1.42578125" style="5" customWidth="1"/>
    <col min="2" max="2" width="5.5703125" style="5" customWidth="1"/>
    <col min="3" max="3" width="19.42578125" style="5" customWidth="1"/>
    <col min="4" max="4" width="17.7109375" style="5" customWidth="1"/>
    <col min="5" max="8" width="5.5703125" style="5" customWidth="1"/>
    <col min="9" max="9" width="11.7109375" style="5" customWidth="1"/>
    <col min="10" max="10" width="12.85546875" style="5" customWidth="1"/>
    <col min="11" max="12" width="11.7109375" style="5" customWidth="1"/>
    <col min="13" max="14" width="7.140625" style="5" customWidth="1"/>
    <col min="15" max="15" width="14.140625" style="6" customWidth="1"/>
    <col min="16" max="16" width="14.42578125" style="5" customWidth="1"/>
    <col min="17" max="17" width="7.140625" style="5" customWidth="1"/>
    <col min="18" max="18" width="13.28515625" style="5" customWidth="1"/>
    <col min="19" max="19" width="38.7109375" style="5" customWidth="1"/>
    <col min="20" max="16384" width="11.42578125" style="5"/>
  </cols>
  <sheetData>
    <row r="1" spans="1:19" ht="7.5" customHeight="1" x14ac:dyDescent="0.2"/>
    <row r="2" spans="1:19" s="7" customFormat="1" ht="15" customHeight="1" x14ac:dyDescent="0.25">
      <c r="A2" s="169"/>
      <c r="B2" s="169"/>
      <c r="C2" s="169"/>
      <c r="E2" s="170" t="s">
        <v>0</v>
      </c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8"/>
      <c r="Q2" s="8"/>
      <c r="R2" s="8"/>
      <c r="S2" s="8"/>
    </row>
    <row r="3" spans="1:19" s="7" customFormat="1" ht="15" customHeight="1" x14ac:dyDescent="0.25">
      <c r="A3" s="169"/>
      <c r="B3" s="169"/>
      <c r="C3" s="169"/>
      <c r="E3" s="170" t="s">
        <v>1</v>
      </c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8"/>
      <c r="Q3" s="8"/>
      <c r="R3" s="8"/>
      <c r="S3" s="8"/>
    </row>
    <row r="4" spans="1:19" s="7" customFormat="1" ht="15" customHeight="1" x14ac:dyDescent="0.25">
      <c r="A4" s="169"/>
      <c r="B4" s="169"/>
      <c r="C4" s="169"/>
      <c r="E4" s="170" t="s">
        <v>2</v>
      </c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8"/>
      <c r="Q4" s="8"/>
      <c r="R4" s="8"/>
      <c r="S4" s="8"/>
    </row>
    <row r="5" spans="1:19" s="7" customFormat="1" ht="15" customHeight="1" x14ac:dyDescent="0.2">
      <c r="A5" s="169"/>
      <c r="B5" s="169"/>
      <c r="C5" s="169"/>
      <c r="D5" s="9"/>
      <c r="E5" s="9"/>
      <c r="F5" s="9"/>
      <c r="G5" s="9"/>
      <c r="H5" s="9"/>
      <c r="I5" s="9"/>
      <c r="J5" s="9"/>
      <c r="K5" s="9"/>
      <c r="L5" s="5"/>
      <c r="M5" s="5"/>
      <c r="N5" s="5"/>
      <c r="O5" s="6"/>
      <c r="P5" s="10"/>
    </row>
    <row r="6" spans="1:19" ht="7.5" customHeight="1" x14ac:dyDescent="0.2"/>
    <row r="7" spans="1:19" ht="8.25" customHeight="1" x14ac:dyDescent="0.2"/>
    <row r="8" spans="1:19" ht="15.75" x14ac:dyDescent="0.2">
      <c r="B8" s="171" t="s">
        <v>38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</row>
    <row r="9" spans="1:19" ht="15.75" x14ac:dyDescent="0.2">
      <c r="B9" s="172" t="s">
        <v>48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</row>
    <row r="10" spans="1:19" ht="21.75" customHeight="1" x14ac:dyDescent="0.2">
      <c r="B10" s="50" t="s">
        <v>3</v>
      </c>
      <c r="C10" s="51"/>
      <c r="D10" s="52"/>
      <c r="E10" s="205" t="str">
        <f>'1, Gerente ProyectoHabilitante'!E10</f>
        <v>CM-06-2025</v>
      </c>
      <c r="F10" s="205"/>
      <c r="G10" s="205"/>
      <c r="H10" s="205"/>
      <c r="I10" s="205"/>
      <c r="J10" s="52"/>
      <c r="K10" s="49"/>
      <c r="L10" s="49"/>
      <c r="M10" s="52"/>
      <c r="N10" s="52"/>
      <c r="O10" s="52"/>
      <c r="P10" s="13"/>
    </row>
    <row r="11" spans="1:19" ht="6" customHeight="1" x14ac:dyDescent="0.2">
      <c r="B11" s="50"/>
      <c r="C11" s="50"/>
      <c r="D11" s="53"/>
      <c r="E11" s="54"/>
      <c r="F11" s="55"/>
      <c r="G11" s="55"/>
      <c r="H11" s="55"/>
      <c r="I11" s="55"/>
      <c r="J11" s="49"/>
      <c r="K11" s="56"/>
      <c r="L11" s="56"/>
      <c r="M11" s="55"/>
      <c r="N11" s="55"/>
      <c r="O11" s="55"/>
      <c r="P11" s="17"/>
    </row>
    <row r="12" spans="1:19" ht="21.75" customHeight="1" x14ac:dyDescent="0.2">
      <c r="B12" s="50" t="s">
        <v>4</v>
      </c>
      <c r="C12" s="57"/>
      <c r="D12" s="52"/>
      <c r="E12" s="214">
        <f>'1, Gerente ProyectoHabilitante'!E12</f>
        <v>0</v>
      </c>
      <c r="F12" s="214"/>
      <c r="G12" s="214"/>
      <c r="H12" s="214"/>
      <c r="I12" s="214"/>
      <c r="J12" s="52"/>
      <c r="K12" s="49"/>
      <c r="L12" s="49"/>
      <c r="M12" s="52"/>
      <c r="N12" s="52"/>
      <c r="O12" s="52"/>
      <c r="P12" s="13"/>
    </row>
    <row r="13" spans="1:19" ht="6" customHeight="1" x14ac:dyDescent="0.2">
      <c r="B13" s="50"/>
      <c r="C13" s="50"/>
      <c r="D13" s="53"/>
      <c r="E13" s="54"/>
      <c r="F13" s="55"/>
      <c r="G13" s="55"/>
      <c r="H13" s="55"/>
      <c r="I13" s="55"/>
      <c r="J13" s="49"/>
      <c r="K13" s="56"/>
      <c r="L13" s="56"/>
      <c r="M13" s="55"/>
      <c r="N13" s="55"/>
      <c r="O13" s="55"/>
      <c r="P13" s="17"/>
    </row>
    <row r="14" spans="1:19" ht="44.25" customHeight="1" x14ac:dyDescent="0.2">
      <c r="B14" s="50" t="s">
        <v>5</v>
      </c>
      <c r="C14" s="57"/>
      <c r="D14" s="52"/>
      <c r="E14" s="150" t="str">
        <f>'1, Gerente ProyectoHabilitante'!E14</f>
        <v xml:space="preserve">Determinar las necesidades de la Rama Judicial para la construcción del Plan Sectorial de Desarrollo 2027-2030. </v>
      </c>
      <c r="F14" s="150"/>
      <c r="G14" s="150"/>
      <c r="H14" s="150"/>
      <c r="I14" s="150"/>
      <c r="J14" s="150"/>
      <c r="K14" s="150"/>
      <c r="L14" s="150"/>
      <c r="M14" s="150"/>
      <c r="N14" s="150"/>
      <c r="O14" s="150"/>
    </row>
    <row r="15" spans="1:19" ht="6" customHeight="1" x14ac:dyDescent="0.2">
      <c r="B15" s="50"/>
      <c r="C15" s="50"/>
      <c r="D15" s="53"/>
      <c r="E15" s="54"/>
      <c r="F15" s="55"/>
      <c r="G15" s="55"/>
      <c r="H15" s="55"/>
      <c r="I15" s="55"/>
      <c r="J15" s="49"/>
      <c r="K15" s="56"/>
      <c r="L15" s="56"/>
      <c r="M15" s="55"/>
      <c r="N15" s="55"/>
      <c r="O15" s="55"/>
    </row>
    <row r="16" spans="1:19" ht="26.25" customHeight="1" x14ac:dyDescent="0.2">
      <c r="B16" s="58" t="s">
        <v>6</v>
      </c>
      <c r="C16" s="58"/>
      <c r="D16" s="59"/>
      <c r="E16" s="150">
        <f>'1, Gerente ProyectoHabilitante'!E16</f>
        <v>0</v>
      </c>
      <c r="F16" s="150"/>
      <c r="G16" s="150"/>
      <c r="H16" s="150"/>
      <c r="I16" s="150"/>
      <c r="J16" s="150"/>
      <c r="K16" s="150"/>
      <c r="L16" s="150"/>
      <c r="M16" s="150"/>
      <c r="N16" s="150"/>
      <c r="O16" s="150"/>
    </row>
    <row r="17" spans="1:18" ht="6" customHeight="1" x14ac:dyDescent="0.2">
      <c r="A17" s="21"/>
      <c r="B17" s="50"/>
      <c r="C17" s="50"/>
      <c r="D17" s="50"/>
      <c r="E17" s="50"/>
      <c r="F17" s="60"/>
      <c r="G17" s="60"/>
      <c r="H17" s="60"/>
      <c r="I17" s="52"/>
      <c r="J17" s="61"/>
      <c r="K17" s="61"/>
      <c r="L17" s="61"/>
      <c r="M17" s="62"/>
      <c r="N17" s="62"/>
      <c r="O17" s="63"/>
    </row>
    <row r="18" spans="1:18" ht="26.25" customHeight="1" x14ac:dyDescent="0.2">
      <c r="B18" s="50" t="s">
        <v>7</v>
      </c>
      <c r="C18" s="52"/>
      <c r="D18" s="52"/>
      <c r="E18" s="168">
        <f>'2,ExpertoDiseñosMuestralHabilit'!E18</f>
        <v>0</v>
      </c>
      <c r="F18" s="168"/>
      <c r="G18" s="168"/>
      <c r="H18" s="168"/>
      <c r="I18" s="168"/>
      <c r="J18" s="168"/>
      <c r="K18" s="168"/>
      <c r="L18" s="168"/>
      <c r="M18" s="64" t="s">
        <v>8</v>
      </c>
      <c r="N18" s="215">
        <f>'2,ExpertoDiseñosMuestralHabilit'!N18</f>
        <v>0</v>
      </c>
      <c r="O18" s="215"/>
      <c r="P18" s="26"/>
      <c r="Q18" s="24"/>
      <c r="R18" s="27"/>
    </row>
    <row r="19" spans="1:18" ht="7.5" customHeight="1" x14ac:dyDescent="0.2">
      <c r="A19" s="21"/>
      <c r="B19" s="50"/>
      <c r="C19" s="50"/>
      <c r="D19" s="50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6"/>
      <c r="R19" s="28"/>
    </row>
    <row r="20" spans="1:18" x14ac:dyDescent="0.2">
      <c r="B20" s="217" t="s">
        <v>9</v>
      </c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9"/>
      <c r="P20" s="29"/>
    </row>
    <row r="21" spans="1:18" x14ac:dyDescent="0.2">
      <c r="B21" s="220"/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2"/>
      <c r="P21" s="29"/>
    </row>
    <row r="22" spans="1:18" ht="31.5" customHeight="1" x14ac:dyDescent="0.2">
      <c r="B22" s="223" t="s">
        <v>10</v>
      </c>
      <c r="C22" s="224"/>
      <c r="D22" s="225">
        <f>'2,ExpertoDiseñosMuestralHabilit'!D22</f>
        <v>0</v>
      </c>
      <c r="E22" s="226"/>
      <c r="F22" s="226"/>
      <c r="G22" s="226"/>
      <c r="H22" s="226"/>
      <c r="I22" s="226"/>
      <c r="J22" s="65" t="s">
        <v>11</v>
      </c>
      <c r="K22" s="227">
        <f>'2,ExpertoDiseñosMuestralHabilit'!K22</f>
        <v>0</v>
      </c>
      <c r="L22" s="228"/>
      <c r="M22" s="228"/>
      <c r="N22" s="228"/>
      <c r="O22" s="229"/>
      <c r="P22" s="29"/>
    </row>
    <row r="23" spans="1:18" ht="40.5" customHeight="1" x14ac:dyDescent="0.2">
      <c r="B23" s="206" t="s">
        <v>44</v>
      </c>
      <c r="C23" s="207"/>
      <c r="D23" s="208"/>
      <c r="E23" s="209">
        <f>'2,ExpertoDiseñosMuestralHabilit'!E23</f>
        <v>0</v>
      </c>
      <c r="F23" s="210"/>
      <c r="G23" s="210"/>
      <c r="H23" s="210"/>
      <c r="I23" s="211"/>
      <c r="J23" s="66" t="s">
        <v>12</v>
      </c>
      <c r="K23" s="209">
        <f>'2,ExpertoDiseñosMuestralHabilit'!K23</f>
        <v>0</v>
      </c>
      <c r="L23" s="211"/>
      <c r="M23" s="212" t="s">
        <v>13</v>
      </c>
      <c r="N23" s="213"/>
      <c r="O23" s="67">
        <f>'2,ExpertoDiseñosMuestralHabilit'!O23</f>
        <v>0</v>
      </c>
      <c r="P23" s="29"/>
    </row>
    <row r="24" spans="1:18" ht="40.5" customHeight="1" x14ac:dyDescent="0.2">
      <c r="B24" s="173" t="s">
        <v>40</v>
      </c>
      <c r="C24" s="174"/>
      <c r="D24" s="175">
        <f>'2,ExpertoDiseñosMuestralHabilit'!D24</f>
        <v>0</v>
      </c>
      <c r="E24" s="176"/>
      <c r="F24" s="176"/>
      <c r="G24" s="176"/>
      <c r="H24" s="176"/>
      <c r="I24" s="176"/>
      <c r="J24" s="68" t="s">
        <v>11</v>
      </c>
      <c r="K24" s="177">
        <f>'2,ExpertoDiseñosMuestralHabilit'!K24</f>
        <v>0</v>
      </c>
      <c r="L24" s="178"/>
      <c r="M24" s="178"/>
      <c r="N24" s="178"/>
      <c r="O24" s="179"/>
      <c r="P24" s="29"/>
    </row>
    <row r="25" spans="1:18" ht="6" customHeight="1" x14ac:dyDescent="0.2">
      <c r="A25" s="21"/>
      <c r="B25" s="50"/>
      <c r="C25" s="50"/>
      <c r="D25" s="50"/>
      <c r="E25" s="60"/>
      <c r="F25" s="60"/>
      <c r="G25" s="60"/>
      <c r="H25" s="52"/>
      <c r="I25" s="61"/>
      <c r="J25" s="61"/>
      <c r="K25" s="62"/>
      <c r="L25" s="62"/>
      <c r="M25" s="62"/>
      <c r="N25" s="62"/>
      <c r="O25" s="76"/>
    </row>
    <row r="26" spans="1:18" ht="24.75" customHeight="1" x14ac:dyDescent="0.2">
      <c r="B26" s="77" t="s">
        <v>14</v>
      </c>
      <c r="C26" s="78"/>
      <c r="D26" s="78"/>
      <c r="E26" s="79"/>
      <c r="F26" s="80"/>
      <c r="G26" s="81"/>
      <c r="H26" s="82"/>
      <c r="I26" s="75">
        <f>'2,ExpertoDiseñosMuestralHabilit'!I26</f>
        <v>0</v>
      </c>
      <c r="J26" s="199"/>
      <c r="K26" s="200"/>
      <c r="L26" s="200"/>
      <c r="M26" s="200"/>
      <c r="N26" s="200"/>
      <c r="O26" s="201"/>
      <c r="P26" s="29"/>
    </row>
    <row r="27" spans="1:18" ht="6" customHeight="1" x14ac:dyDescent="0.2">
      <c r="A27" s="21"/>
      <c r="B27" s="11"/>
      <c r="C27" s="11"/>
      <c r="D27" s="11"/>
      <c r="E27" s="22"/>
      <c r="F27" s="22"/>
      <c r="G27" s="22"/>
      <c r="I27" s="23"/>
      <c r="J27" s="23"/>
      <c r="K27" s="24"/>
      <c r="L27" s="24"/>
      <c r="M27" s="24"/>
      <c r="N27" s="24"/>
    </row>
    <row r="28" spans="1:18" ht="72" customHeight="1" x14ac:dyDescent="0.2">
      <c r="B28" s="236" t="s">
        <v>53</v>
      </c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8"/>
      <c r="P28" s="29"/>
    </row>
    <row r="29" spans="1:18" ht="15.75" customHeight="1" x14ac:dyDescent="0.2">
      <c r="B29" s="129" t="s">
        <v>15</v>
      </c>
      <c r="C29" s="131" t="s">
        <v>16</v>
      </c>
      <c r="D29" s="132"/>
      <c r="E29" s="131" t="s">
        <v>17</v>
      </c>
      <c r="F29" s="132"/>
      <c r="G29" s="132"/>
      <c r="H29" s="135"/>
      <c r="I29" s="137" t="s">
        <v>18</v>
      </c>
      <c r="J29" s="138"/>
      <c r="K29" s="138"/>
      <c r="L29" s="139"/>
      <c r="M29" s="131" t="s">
        <v>19</v>
      </c>
      <c r="N29" s="132"/>
      <c r="O29" s="140"/>
      <c r="P29" s="29"/>
    </row>
    <row r="30" spans="1:18" ht="20.25" customHeight="1" x14ac:dyDescent="0.2">
      <c r="B30" s="130"/>
      <c r="C30" s="133"/>
      <c r="D30" s="134"/>
      <c r="E30" s="133"/>
      <c r="F30" s="134"/>
      <c r="G30" s="134"/>
      <c r="H30" s="136"/>
      <c r="I30" s="39" t="s">
        <v>20</v>
      </c>
      <c r="J30" s="39" t="s">
        <v>21</v>
      </c>
      <c r="K30" s="39" t="s">
        <v>22</v>
      </c>
      <c r="L30" s="39" t="s">
        <v>23</v>
      </c>
      <c r="M30" s="133"/>
      <c r="N30" s="134"/>
      <c r="O30" s="141"/>
      <c r="P30" s="29"/>
    </row>
    <row r="31" spans="1:18" ht="28.5" customHeight="1" x14ac:dyDescent="0.2">
      <c r="B31" s="40">
        <v>1</v>
      </c>
      <c r="C31" s="115"/>
      <c r="D31" s="116"/>
      <c r="E31" s="117"/>
      <c r="F31" s="118"/>
      <c r="G31" s="118"/>
      <c r="H31" s="119"/>
      <c r="I31" s="1"/>
      <c r="J31" s="1"/>
      <c r="K31" s="41">
        <f>DAYS360(I31,J31)</f>
        <v>0</v>
      </c>
      <c r="L31" s="42">
        <f t="shared" ref="L31:L49" si="0">K31/360</f>
        <v>0</v>
      </c>
      <c r="M31" s="230"/>
      <c r="N31" s="231"/>
      <c r="O31" s="232"/>
    </row>
    <row r="32" spans="1:18" ht="28.5" customHeight="1" x14ac:dyDescent="0.2">
      <c r="B32" s="40">
        <v>2</v>
      </c>
      <c r="C32" s="91"/>
      <c r="D32" s="92"/>
      <c r="E32" s="93"/>
      <c r="F32" s="94"/>
      <c r="G32" s="94"/>
      <c r="H32" s="95"/>
      <c r="I32" s="1"/>
      <c r="J32" s="1"/>
      <c r="K32" s="41">
        <f>DAYS360(I32,J32)</f>
        <v>0</v>
      </c>
      <c r="L32" s="42">
        <f t="shared" si="0"/>
        <v>0</v>
      </c>
      <c r="M32" s="99"/>
      <c r="N32" s="100"/>
      <c r="O32" s="101"/>
    </row>
    <row r="33" spans="2:15" ht="28.5" customHeight="1" x14ac:dyDescent="0.2">
      <c r="B33" s="40">
        <v>3</v>
      </c>
      <c r="C33" s="91"/>
      <c r="D33" s="92"/>
      <c r="E33" s="93"/>
      <c r="F33" s="94"/>
      <c r="G33" s="94"/>
      <c r="H33" s="95"/>
      <c r="I33" s="1"/>
      <c r="J33" s="1"/>
      <c r="K33" s="41">
        <f>DAYS360(I33,J33)</f>
        <v>0</v>
      </c>
      <c r="L33" s="42">
        <f t="shared" si="0"/>
        <v>0</v>
      </c>
      <c r="M33" s="99"/>
      <c r="N33" s="100"/>
      <c r="O33" s="101"/>
    </row>
    <row r="34" spans="2:15" ht="28.5" customHeight="1" x14ac:dyDescent="0.2">
      <c r="B34" s="40">
        <v>4</v>
      </c>
      <c r="C34" s="91"/>
      <c r="D34" s="92"/>
      <c r="E34" s="93"/>
      <c r="F34" s="94"/>
      <c r="G34" s="94"/>
      <c r="H34" s="95"/>
      <c r="I34" s="1"/>
      <c r="J34" s="1"/>
      <c r="K34" s="41">
        <f>DAYS360(I34,J34)</f>
        <v>0</v>
      </c>
      <c r="L34" s="42">
        <f t="shared" si="0"/>
        <v>0</v>
      </c>
      <c r="M34" s="99"/>
      <c r="N34" s="100"/>
      <c r="O34" s="101"/>
    </row>
    <row r="35" spans="2:15" ht="28.5" customHeight="1" x14ac:dyDescent="0.2">
      <c r="B35" s="40">
        <v>5</v>
      </c>
      <c r="C35" s="91"/>
      <c r="D35" s="92"/>
      <c r="E35" s="93"/>
      <c r="F35" s="94"/>
      <c r="G35" s="94"/>
      <c r="H35" s="95"/>
      <c r="I35" s="1"/>
      <c r="J35" s="1"/>
      <c r="K35" s="41">
        <f>DAYS360(I35,J35)</f>
        <v>0</v>
      </c>
      <c r="L35" s="42">
        <f t="shared" si="0"/>
        <v>0</v>
      </c>
      <c r="M35" s="99"/>
      <c r="N35" s="100"/>
      <c r="O35" s="101"/>
    </row>
    <row r="36" spans="2:15" ht="28.5" customHeight="1" x14ac:dyDescent="0.2">
      <c r="B36" s="43">
        <v>6</v>
      </c>
      <c r="C36" s="91"/>
      <c r="D36" s="92"/>
      <c r="E36" s="93"/>
      <c r="F36" s="94"/>
      <c r="G36" s="94"/>
      <c r="H36" s="95"/>
      <c r="I36" s="1"/>
      <c r="J36" s="1"/>
      <c r="K36" s="41">
        <f t="shared" ref="K36:K49" si="1">DAYS360(I36,J36)</f>
        <v>0</v>
      </c>
      <c r="L36" s="42">
        <f t="shared" si="0"/>
        <v>0</v>
      </c>
      <c r="M36" s="99"/>
      <c r="N36" s="100"/>
      <c r="O36" s="101"/>
    </row>
    <row r="37" spans="2:15" ht="28.5" customHeight="1" x14ac:dyDescent="0.2">
      <c r="B37" s="43">
        <v>7</v>
      </c>
      <c r="C37" s="91"/>
      <c r="D37" s="92"/>
      <c r="E37" s="93"/>
      <c r="F37" s="94"/>
      <c r="G37" s="94"/>
      <c r="H37" s="95"/>
      <c r="I37" s="1"/>
      <c r="J37" s="1"/>
      <c r="K37" s="41">
        <f t="shared" si="1"/>
        <v>0</v>
      </c>
      <c r="L37" s="42">
        <f t="shared" si="0"/>
        <v>0</v>
      </c>
      <c r="M37" s="233"/>
      <c r="N37" s="234"/>
      <c r="O37" s="235"/>
    </row>
    <row r="38" spans="2:15" ht="28.5" customHeight="1" x14ac:dyDescent="0.2">
      <c r="B38" s="43">
        <v>8</v>
      </c>
      <c r="C38" s="91"/>
      <c r="D38" s="92"/>
      <c r="E38" s="93"/>
      <c r="F38" s="94"/>
      <c r="G38" s="94"/>
      <c r="H38" s="95"/>
      <c r="I38" s="1"/>
      <c r="J38" s="1"/>
      <c r="K38" s="41">
        <f>DAYS360(I38,J38)</f>
        <v>0</v>
      </c>
      <c r="L38" s="42">
        <f t="shared" si="0"/>
        <v>0</v>
      </c>
      <c r="M38" s="99"/>
      <c r="N38" s="100"/>
      <c r="O38" s="101"/>
    </row>
    <row r="39" spans="2:15" ht="28.5" customHeight="1" x14ac:dyDescent="0.2">
      <c r="B39" s="43">
        <v>9</v>
      </c>
      <c r="C39" s="91"/>
      <c r="D39" s="92"/>
      <c r="E39" s="93"/>
      <c r="F39" s="94"/>
      <c r="G39" s="94"/>
      <c r="H39" s="95"/>
      <c r="I39" s="1"/>
      <c r="J39" s="1"/>
      <c r="K39" s="41">
        <f t="shared" si="1"/>
        <v>0</v>
      </c>
      <c r="L39" s="42">
        <f t="shared" si="0"/>
        <v>0</v>
      </c>
      <c r="M39" s="233"/>
      <c r="N39" s="234"/>
      <c r="O39" s="235"/>
    </row>
    <row r="40" spans="2:15" ht="28.5" customHeight="1" x14ac:dyDescent="0.2">
      <c r="B40" s="43">
        <v>10</v>
      </c>
      <c r="C40" s="91"/>
      <c r="D40" s="92"/>
      <c r="E40" s="93"/>
      <c r="F40" s="94"/>
      <c r="G40" s="94"/>
      <c r="H40" s="95"/>
      <c r="I40" s="1"/>
      <c r="J40" s="1"/>
      <c r="K40" s="41">
        <f t="shared" si="1"/>
        <v>0</v>
      </c>
      <c r="L40" s="42">
        <f t="shared" si="0"/>
        <v>0</v>
      </c>
      <c r="M40" s="99"/>
      <c r="N40" s="100"/>
      <c r="O40" s="101"/>
    </row>
    <row r="41" spans="2:15" ht="28.5" customHeight="1" x14ac:dyDescent="0.2">
      <c r="B41" s="43">
        <v>11</v>
      </c>
      <c r="C41" s="91"/>
      <c r="D41" s="92"/>
      <c r="E41" s="93"/>
      <c r="F41" s="94"/>
      <c r="G41" s="94"/>
      <c r="H41" s="95"/>
      <c r="I41" s="1"/>
      <c r="J41" s="1"/>
      <c r="K41" s="41">
        <f t="shared" si="1"/>
        <v>0</v>
      </c>
      <c r="L41" s="42">
        <f t="shared" si="0"/>
        <v>0</v>
      </c>
      <c r="M41" s="99"/>
      <c r="N41" s="100"/>
      <c r="O41" s="101"/>
    </row>
    <row r="42" spans="2:15" ht="28.5" customHeight="1" x14ac:dyDescent="0.2">
      <c r="B42" s="43">
        <v>12</v>
      </c>
      <c r="C42" s="91"/>
      <c r="D42" s="92"/>
      <c r="E42" s="93"/>
      <c r="F42" s="94"/>
      <c r="G42" s="94"/>
      <c r="H42" s="95"/>
      <c r="I42" s="1"/>
      <c r="J42" s="1"/>
      <c r="K42" s="41">
        <f t="shared" si="1"/>
        <v>0</v>
      </c>
      <c r="L42" s="42">
        <f t="shared" si="0"/>
        <v>0</v>
      </c>
      <c r="M42" s="99"/>
      <c r="N42" s="100"/>
      <c r="O42" s="101"/>
    </row>
    <row r="43" spans="2:15" ht="28.5" customHeight="1" x14ac:dyDescent="0.2">
      <c r="B43" s="43">
        <v>13</v>
      </c>
      <c r="C43" s="91"/>
      <c r="D43" s="92"/>
      <c r="E43" s="93"/>
      <c r="F43" s="94"/>
      <c r="G43" s="94"/>
      <c r="H43" s="95"/>
      <c r="I43" s="1"/>
      <c r="J43" s="1"/>
      <c r="K43" s="41">
        <f t="shared" si="1"/>
        <v>0</v>
      </c>
      <c r="L43" s="42">
        <f t="shared" si="0"/>
        <v>0</v>
      </c>
      <c r="M43" s="99"/>
      <c r="N43" s="100"/>
      <c r="O43" s="101"/>
    </row>
    <row r="44" spans="2:15" ht="28.5" customHeight="1" x14ac:dyDescent="0.2">
      <c r="B44" s="43">
        <v>14</v>
      </c>
      <c r="C44" s="91"/>
      <c r="D44" s="92"/>
      <c r="E44" s="93"/>
      <c r="F44" s="94"/>
      <c r="G44" s="94"/>
      <c r="H44" s="95"/>
      <c r="I44" s="1"/>
      <c r="J44" s="1"/>
      <c r="K44" s="41">
        <f t="shared" si="1"/>
        <v>0</v>
      </c>
      <c r="L44" s="42">
        <f t="shared" si="0"/>
        <v>0</v>
      </c>
      <c r="M44" s="99"/>
      <c r="N44" s="100"/>
      <c r="O44" s="101"/>
    </row>
    <row r="45" spans="2:15" ht="28.5" customHeight="1" x14ac:dyDescent="0.2">
      <c r="B45" s="43">
        <v>15</v>
      </c>
      <c r="C45" s="91"/>
      <c r="D45" s="92"/>
      <c r="E45" s="93"/>
      <c r="F45" s="94"/>
      <c r="G45" s="94"/>
      <c r="H45" s="95"/>
      <c r="I45" s="1"/>
      <c r="J45" s="1"/>
      <c r="K45" s="41">
        <f t="shared" si="1"/>
        <v>0</v>
      </c>
      <c r="L45" s="42">
        <f t="shared" si="0"/>
        <v>0</v>
      </c>
      <c r="M45" s="233"/>
      <c r="N45" s="234"/>
      <c r="O45" s="235"/>
    </row>
    <row r="46" spans="2:15" ht="28.5" customHeight="1" x14ac:dyDescent="0.2">
      <c r="B46" s="43">
        <v>16</v>
      </c>
      <c r="C46" s="91"/>
      <c r="D46" s="92"/>
      <c r="E46" s="93"/>
      <c r="F46" s="94"/>
      <c r="G46" s="94"/>
      <c r="H46" s="95"/>
      <c r="I46" s="1"/>
      <c r="J46" s="1"/>
      <c r="K46" s="41">
        <f t="shared" si="1"/>
        <v>0</v>
      </c>
      <c r="L46" s="42">
        <f t="shared" si="0"/>
        <v>0</v>
      </c>
      <c r="M46" s="233"/>
      <c r="N46" s="234"/>
      <c r="O46" s="235"/>
    </row>
    <row r="47" spans="2:15" ht="28.5" customHeight="1" x14ac:dyDescent="0.2">
      <c r="B47" s="43">
        <v>17</v>
      </c>
      <c r="C47" s="91"/>
      <c r="D47" s="92"/>
      <c r="E47" s="93"/>
      <c r="F47" s="94"/>
      <c r="G47" s="94"/>
      <c r="H47" s="95"/>
      <c r="I47" s="1"/>
      <c r="J47" s="1"/>
      <c r="K47" s="41">
        <f t="shared" si="1"/>
        <v>0</v>
      </c>
      <c r="L47" s="42">
        <f t="shared" si="0"/>
        <v>0</v>
      </c>
      <c r="M47" s="233"/>
      <c r="N47" s="234"/>
      <c r="O47" s="235"/>
    </row>
    <row r="48" spans="2:15" ht="28.5" customHeight="1" x14ac:dyDescent="0.2">
      <c r="B48" s="43">
        <v>18</v>
      </c>
      <c r="C48" s="107"/>
      <c r="D48" s="108"/>
      <c r="E48" s="93"/>
      <c r="F48" s="94"/>
      <c r="G48" s="94"/>
      <c r="H48" s="95"/>
      <c r="I48" s="1"/>
      <c r="J48" s="1"/>
      <c r="K48" s="41">
        <f t="shared" si="1"/>
        <v>0</v>
      </c>
      <c r="L48" s="42">
        <f t="shared" si="0"/>
        <v>0</v>
      </c>
      <c r="M48" s="233"/>
      <c r="N48" s="234"/>
      <c r="O48" s="235"/>
    </row>
    <row r="49" spans="1:17" ht="28.5" customHeight="1" x14ac:dyDescent="0.2">
      <c r="B49" s="43">
        <v>19</v>
      </c>
      <c r="C49" s="107"/>
      <c r="D49" s="108"/>
      <c r="E49" s="93"/>
      <c r="F49" s="94"/>
      <c r="G49" s="94"/>
      <c r="H49" s="95"/>
      <c r="I49" s="1"/>
      <c r="J49" s="1"/>
      <c r="K49" s="44">
        <f t="shared" si="1"/>
        <v>0</v>
      </c>
      <c r="L49" s="42">
        <f t="shared" si="0"/>
        <v>0</v>
      </c>
      <c r="M49" s="242"/>
      <c r="N49" s="243"/>
      <c r="O49" s="244"/>
      <c r="Q49" s="45"/>
    </row>
    <row r="50" spans="1:17" ht="24" customHeight="1" x14ac:dyDescent="0.2">
      <c r="B50" s="102" t="s">
        <v>24</v>
      </c>
      <c r="C50" s="103"/>
      <c r="D50" s="103"/>
      <c r="E50" s="103"/>
      <c r="F50" s="103"/>
      <c r="G50" s="103"/>
      <c r="H50" s="103"/>
      <c r="I50" s="46" t="s">
        <v>25</v>
      </c>
      <c r="J50" s="3"/>
      <c r="K50" s="47"/>
      <c r="L50" s="48">
        <f>SUM(L31:L49)</f>
        <v>0</v>
      </c>
      <c r="M50" s="104"/>
      <c r="N50" s="105"/>
      <c r="O50" s="106"/>
    </row>
    <row r="51" spans="1:17" x14ac:dyDescent="0.2">
      <c r="A51" s="21"/>
      <c r="B51" s="11"/>
      <c r="C51" s="11"/>
      <c r="D51" s="11"/>
      <c r="E51" s="22"/>
      <c r="F51" s="22"/>
      <c r="G51" s="22"/>
      <c r="I51" s="23"/>
      <c r="J51" s="23"/>
      <c r="K51" s="24"/>
      <c r="L51" s="24"/>
      <c r="M51" s="24"/>
      <c r="N51" s="24"/>
    </row>
    <row r="52" spans="1:17" ht="24.75" customHeight="1" x14ac:dyDescent="0.2">
      <c r="B52" s="239" t="s">
        <v>50</v>
      </c>
      <c r="C52" s="240"/>
      <c r="D52" s="240"/>
      <c r="E52" s="240"/>
      <c r="F52" s="240"/>
      <c r="G52" s="240"/>
      <c r="H52" s="240"/>
      <c r="I52" s="240"/>
      <c r="J52" s="240"/>
      <c r="K52" s="240"/>
      <c r="L52" s="240"/>
      <c r="M52" s="240"/>
      <c r="N52" s="240"/>
      <c r="O52" s="241"/>
    </row>
    <row r="53" spans="1:17" ht="16.5" customHeight="1" x14ac:dyDescent="0.2">
      <c r="B53" s="189" t="s">
        <v>26</v>
      </c>
      <c r="C53" s="190"/>
      <c r="D53" s="190"/>
      <c r="E53" s="190"/>
      <c r="F53" s="190"/>
      <c r="G53" s="190"/>
      <c r="H53" s="191"/>
      <c r="I53" s="192" t="s">
        <v>27</v>
      </c>
      <c r="J53" s="193"/>
      <c r="K53" s="193"/>
      <c r="L53" s="194"/>
      <c r="M53" s="195" t="s">
        <v>28</v>
      </c>
      <c r="N53" s="196"/>
      <c r="O53" s="197"/>
    </row>
    <row r="54" spans="1:17" ht="27.75" customHeight="1" x14ac:dyDescent="0.2">
      <c r="B54" s="180"/>
      <c r="C54" s="181"/>
      <c r="D54" s="181"/>
      <c r="E54" s="181"/>
      <c r="F54" s="181"/>
      <c r="G54" s="181"/>
      <c r="H54" s="182"/>
      <c r="I54" s="183"/>
      <c r="J54" s="184"/>
      <c r="K54" s="184"/>
      <c r="L54" s="185"/>
      <c r="M54" s="186"/>
      <c r="N54" s="187"/>
      <c r="O54" s="188"/>
    </row>
    <row r="55" spans="1:17" ht="27.75" customHeight="1" x14ac:dyDescent="0.2">
      <c r="B55" s="180"/>
      <c r="C55" s="181"/>
      <c r="D55" s="181"/>
      <c r="E55" s="181"/>
      <c r="F55" s="181"/>
      <c r="G55" s="181"/>
      <c r="H55" s="182"/>
      <c r="I55" s="183"/>
      <c r="J55" s="184"/>
      <c r="K55" s="184"/>
      <c r="L55" s="185"/>
      <c r="M55" s="186"/>
      <c r="N55" s="187"/>
      <c r="O55" s="188"/>
    </row>
    <row r="56" spans="1:17" ht="27.75" customHeight="1" x14ac:dyDescent="0.2">
      <c r="B56" s="180"/>
      <c r="C56" s="181"/>
      <c r="D56" s="181"/>
      <c r="E56" s="181"/>
      <c r="F56" s="181"/>
      <c r="G56" s="181"/>
      <c r="H56" s="182"/>
      <c r="I56" s="183"/>
      <c r="J56" s="184"/>
      <c r="K56" s="184"/>
      <c r="L56" s="185"/>
      <c r="M56" s="186"/>
      <c r="N56" s="187"/>
      <c r="O56" s="188"/>
    </row>
  </sheetData>
  <sheetProtection algorithmName="SHA-512" hashValue="9Wd3d2TIQnJmY7Oso/yUwZSWpzN7gESd+Zjl/2wsrdqvt37MIXHHrmkVA8NiDwzvx010pySVPAbj4TGuTGQKRw==" saltValue="3KflOADt/2h7zMwOY2Da9Q==" spinCount="100000" sheet="1" objects="1" scenarios="1"/>
  <mergeCells count="103">
    <mergeCell ref="B53:H53"/>
    <mergeCell ref="I53:L53"/>
    <mergeCell ref="B54:H54"/>
    <mergeCell ref="I54:L54"/>
    <mergeCell ref="C43:D43"/>
    <mergeCell ref="E43:H43"/>
    <mergeCell ref="C44:D44"/>
    <mergeCell ref="E44:H44"/>
    <mergeCell ref="C45:D45"/>
    <mergeCell ref="E45:H45"/>
    <mergeCell ref="C46:D46"/>
    <mergeCell ref="E46:H46"/>
    <mergeCell ref="B52:O52"/>
    <mergeCell ref="C47:D47"/>
    <mergeCell ref="E47:H47"/>
    <mergeCell ref="M47:O47"/>
    <mergeCell ref="C48:D48"/>
    <mergeCell ref="E48:H48"/>
    <mergeCell ref="M48:O48"/>
    <mergeCell ref="C49:D49"/>
    <mergeCell ref="E49:H49"/>
    <mergeCell ref="M49:O49"/>
    <mergeCell ref="B50:H50"/>
    <mergeCell ref="M50:O50"/>
    <mergeCell ref="C38:D38"/>
    <mergeCell ref="E38:H38"/>
    <mergeCell ref="C39:D39"/>
    <mergeCell ref="E39:H39"/>
    <mergeCell ref="C40:D40"/>
    <mergeCell ref="E40:H40"/>
    <mergeCell ref="C41:D41"/>
    <mergeCell ref="E41:H41"/>
    <mergeCell ref="C42:D42"/>
    <mergeCell ref="E42:H42"/>
    <mergeCell ref="A2:C5"/>
    <mergeCell ref="E2:O2"/>
    <mergeCell ref="E3:O3"/>
    <mergeCell ref="E4:O4"/>
    <mergeCell ref="B8:O8"/>
    <mergeCell ref="B9:O9"/>
    <mergeCell ref="B23:D23"/>
    <mergeCell ref="E23:I23"/>
    <mergeCell ref="K23:L23"/>
    <mergeCell ref="M23:N23"/>
    <mergeCell ref="E12:I12"/>
    <mergeCell ref="E14:O14"/>
    <mergeCell ref="E16:O16"/>
    <mergeCell ref="E18:L18"/>
    <mergeCell ref="N18:O18"/>
    <mergeCell ref="E19:O19"/>
    <mergeCell ref="B20:O21"/>
    <mergeCell ref="B22:C22"/>
    <mergeCell ref="D22:I22"/>
    <mergeCell ref="K22:O22"/>
    <mergeCell ref="M41:O41"/>
    <mergeCell ref="M40:O40"/>
    <mergeCell ref="M39:O39"/>
    <mergeCell ref="M38:O38"/>
    <mergeCell ref="B55:H55"/>
    <mergeCell ref="I55:L55"/>
    <mergeCell ref="B56:H56"/>
    <mergeCell ref="I56:L56"/>
    <mergeCell ref="E10:I10"/>
    <mergeCell ref="J26:O26"/>
    <mergeCell ref="B28:O28"/>
    <mergeCell ref="B29:B30"/>
    <mergeCell ref="C29:D30"/>
    <mergeCell ref="E29:H30"/>
    <mergeCell ref="I29:L29"/>
    <mergeCell ref="M29:O30"/>
    <mergeCell ref="C31:D31"/>
    <mergeCell ref="E31:H31"/>
    <mergeCell ref="C32:D32"/>
    <mergeCell ref="E32:H32"/>
    <mergeCell ref="C33:D33"/>
    <mergeCell ref="E33:H33"/>
    <mergeCell ref="C34:D34"/>
    <mergeCell ref="E34:H34"/>
    <mergeCell ref="M56:O56"/>
    <mergeCell ref="M55:O55"/>
    <mergeCell ref="M54:O54"/>
    <mergeCell ref="M53:O53"/>
    <mergeCell ref="M46:O46"/>
    <mergeCell ref="M45:O45"/>
    <mergeCell ref="M44:O44"/>
    <mergeCell ref="M43:O43"/>
    <mergeCell ref="M42:O42"/>
    <mergeCell ref="M32:O32"/>
    <mergeCell ref="M31:O31"/>
    <mergeCell ref="B24:C24"/>
    <mergeCell ref="D24:I24"/>
    <mergeCell ref="K24:O24"/>
    <mergeCell ref="M37:O37"/>
    <mergeCell ref="M36:O36"/>
    <mergeCell ref="M35:O35"/>
    <mergeCell ref="M34:O34"/>
    <mergeCell ref="M33:O33"/>
    <mergeCell ref="C35:D35"/>
    <mergeCell ref="E35:H35"/>
    <mergeCell ref="C36:D36"/>
    <mergeCell ref="E36:H36"/>
    <mergeCell ref="C37:D37"/>
    <mergeCell ref="E37:H37"/>
  </mergeCells>
  <conditionalFormatting sqref="G26">
    <cfRule type="expression" dxfId="5" priority="1">
      <formula>$E$12=0</formula>
    </cfRule>
    <cfRule type="expression" dxfId="4" priority="2">
      <formula>$O$23=0</formula>
    </cfRule>
  </conditionalFormatting>
  <conditionalFormatting sqref="I31:I49">
    <cfRule type="cellIs" dxfId="3" priority="5" operator="lessThan">
      <formula>$O$23</formula>
    </cfRule>
  </conditionalFormatting>
  <conditionalFormatting sqref="J31:J36 J38:J49">
    <cfRule type="cellIs" dxfId="2" priority="4" operator="greaterThan">
      <formula>$E$12</formula>
    </cfRule>
  </conditionalFormatting>
  <conditionalFormatting sqref="J37">
    <cfRule type="cellIs" dxfId="1" priority="3" operator="lessThan">
      <formula>$O$23</formula>
    </cfRule>
  </conditionalFormatting>
  <conditionalFormatting sqref="L50">
    <cfRule type="cellIs" dxfId="0" priority="6" operator="greaterThanOrEqual">
      <formula>$J$50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G16"/>
  <sheetViews>
    <sheetView workbookViewId="0">
      <selection activeCell="F19" sqref="F19"/>
    </sheetView>
  </sheetViews>
  <sheetFormatPr baseColWidth="10" defaultColWidth="11.42578125" defaultRowHeight="15" x14ac:dyDescent="0.25"/>
  <sheetData>
    <row r="3" spans="4:7" x14ac:dyDescent="0.25">
      <c r="D3" t="s">
        <v>29</v>
      </c>
    </row>
    <row r="4" spans="4:7" x14ac:dyDescent="0.25">
      <c r="D4" t="s">
        <v>30</v>
      </c>
    </row>
    <row r="5" spans="4:7" x14ac:dyDescent="0.25">
      <c r="D5" t="s">
        <v>31</v>
      </c>
    </row>
    <row r="6" spans="4:7" x14ac:dyDescent="0.25">
      <c r="D6" t="s">
        <v>32</v>
      </c>
    </row>
    <row r="7" spans="4:7" x14ac:dyDescent="0.25">
      <c r="D7" t="s">
        <v>33</v>
      </c>
    </row>
    <row r="9" spans="4:7" x14ac:dyDescent="0.25">
      <c r="G9" t="s">
        <v>30</v>
      </c>
    </row>
    <row r="10" spans="4:7" x14ac:dyDescent="0.25">
      <c r="G10" t="s">
        <v>31</v>
      </c>
    </row>
    <row r="11" spans="4:7" x14ac:dyDescent="0.25">
      <c r="G11" t="s">
        <v>32</v>
      </c>
    </row>
    <row r="12" spans="4:7" x14ac:dyDescent="0.25">
      <c r="G12" t="s">
        <v>33</v>
      </c>
    </row>
    <row r="15" spans="4:7" x14ac:dyDescent="0.25">
      <c r="D15" t="s">
        <v>34</v>
      </c>
    </row>
    <row r="16" spans="4:7" x14ac:dyDescent="0.25">
      <c r="D16" t="s">
        <v>35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F63872BD7016B4B9858466425840D16" ma:contentTypeVersion="4" ma:contentTypeDescription="Crear nuevo documento." ma:contentTypeScope="" ma:versionID="208bfa8b24936f91384177a3fddd5b8c">
  <xsd:schema xmlns:xsd="http://www.w3.org/2001/XMLSchema" xmlns:xs="http://www.w3.org/2001/XMLSchema" xmlns:p="http://schemas.microsoft.com/office/2006/metadata/properties" xmlns:ns2="c7311b97-f229-46f5-86b3-c426bd8a69ca" targetNamespace="http://schemas.microsoft.com/office/2006/metadata/properties" ma:root="true" ma:fieldsID="ca5608c20234d28e2aca9eb4ec81091e" ns2:_="">
    <xsd:import namespace="c7311b97-f229-46f5-86b3-c426bd8a69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311b97-f229-46f5-86b3-c426bd8a69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2FF875-7090-4FA5-9311-774D10DF43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311b97-f229-46f5-86b3-c426bd8a69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2ED4CD-53A4-4269-8FB0-EA7F3818F7E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2CA2F6C-F6ED-4AAA-A5A9-A614D62FFB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1, Gerente ProyectoHabilitante</vt:lpstr>
      <vt:lpstr>1,Gerente Proyecto Ponderable</vt:lpstr>
      <vt:lpstr>2,ExpertoDiseñosMuestralHabilit</vt:lpstr>
      <vt:lpstr>2,ExpertoDiseñosMuestralPondera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PERILLA</dc:creator>
  <cp:keywords/>
  <dc:description/>
  <cp:lastModifiedBy>Deisy Virginia Salamanca Sierra</cp:lastModifiedBy>
  <cp:revision/>
  <dcterms:created xsi:type="dcterms:W3CDTF">2022-05-27T18:46:43Z</dcterms:created>
  <dcterms:modified xsi:type="dcterms:W3CDTF">2025-07-11T21:59:26Z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0x0101004F63872BD7016B4B9858466425840D16</vt:lpwstr>
  </property>
</Properties>
</file>