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RIDICA\Desktop\OAJ 2025\MÓNICA\"/>
    </mc:Choice>
  </mc:AlternateContent>
  <bookViews>
    <workbookView xWindow="0" yWindow="0" windowWidth="28800" windowHeight="11910"/>
  </bookViews>
  <sheets>
    <sheet name="MATRIZ DE RIESGOS" sheetId="6" r:id="rId1"/>
    <sheet name="Hoja4" sheetId="5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6" l="1"/>
  <c r="R7" i="6" s="1"/>
  <c r="K7" i="6"/>
  <c r="L7" i="6" s="1"/>
  <c r="R6" i="6"/>
  <c r="K6" i="6"/>
  <c r="L6" i="6" s="1"/>
</calcChain>
</file>

<file path=xl/comments1.xml><?xml version="1.0" encoding="utf-8"?>
<comments xmlns="http://schemas.openxmlformats.org/spreadsheetml/2006/main">
  <authors>
    <author>Natalia Roman Duque</author>
    <author>Lina Marcela</author>
  </authors>
  <commentList>
    <comment ref="C4" authorId="0" shapeId="0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<sst xmlns="http://schemas.openxmlformats.org/spreadsheetml/2006/main" count="121" uniqueCount="87">
  <si>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</si>
  <si>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</si>
  <si>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</si>
  <si>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</si>
  <si>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</si>
  <si>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</si>
  <si>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</si>
  <si>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</si>
  <si>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</si>
  <si>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</si>
  <si>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</si>
  <si>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</si>
  <si>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</si>
  <si>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</si>
  <si>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</si>
  <si>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</si>
  <si>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</si>
  <si>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</si>
  <si>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</si>
  <si>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</si>
  <si>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</si>
  <si>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</si>
  <si>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</si>
  <si>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</si>
  <si>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</si>
  <si>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</si>
  <si>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</si>
  <si>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</si>
  <si>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</si>
  <si>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</si>
  <si>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</si>
  <si>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</si>
  <si>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</si>
  <si>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</si>
  <si>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</si>
  <si>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</si>
  <si>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</si>
  <si>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</si>
  <si>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</si>
  <si>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</si>
  <si>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</si>
  <si>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</si>
  <si>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</si>
  <si>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</si>
  <si>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</si>
  <si>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</si>
  <si>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</si>
  <si>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</si>
  <si>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</si>
  <si>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</si>
  <si>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</si>
  <si>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</si>
  <si>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</si>
  <si>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</si>
  <si>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</si>
  <si>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</si>
  <si>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</si>
  <si>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</si>
  <si>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</si>
  <si>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</si>
  <si>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</si>
  <si>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</si>
  <si>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</si>
  <si>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</si>
  <si>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</si>
  <si>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</si>
  <si>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</si>
  <si>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</si>
  <si>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MATRIZ DE RIESGOS PROCESOS DE CONTRATACIÓN</t>
  </si>
  <si>
    <t>MODALIDAD DE SELECCIÓN:</t>
  </si>
  <si>
    <t xml:space="preserve">VERSIÓN </t>
  </si>
  <si>
    <t>FECHA</t>
  </si>
  <si>
    <t>CÓDIGO</t>
  </si>
  <si>
    <t>Supervisor</t>
  </si>
  <si>
    <t>Contratante</t>
  </si>
  <si>
    <t>CONTRATACIÓN DIRECTA</t>
  </si>
  <si>
    <t xml:space="preserve">Comprobar que el objeto
contractual esté inmerso en
el Plan Anual de
Adquisiciones y en el
Proyecto de Inversión (si
aplica).
</t>
  </si>
  <si>
    <t>101.11.5</t>
  </si>
  <si>
    <t>Incumplimiento del contrato, logro del objeto propuesto. Esto puede ocurrir debido a fallas en el cumplimiento del plan de desarrollo o planes de acción.</t>
  </si>
  <si>
    <t>Falta de cumplimiento en los compromisos del contrato y no lograr los objetivos propuestos.</t>
  </si>
  <si>
    <t>Baja calidad del servicio prestado. Este riesgo puede materializarse si no se implementan medidas para asegurar que el servicio cumpla con los estándares requeridos.</t>
  </si>
  <si>
    <t>Incumplimiento de los compromisos adquiridos por el contratista, afectando la calidad del servicio.</t>
  </si>
  <si>
    <t>Construir un Plan de Contratación que permita incorporar los cambios gubernamentales y asegurarse de que se contemple la calidad del servicio en los contratos.</t>
  </si>
  <si>
    <t>Desde de la legalización del contrato</t>
  </si>
  <si>
    <t>Fecha de adjudicación</t>
  </si>
  <si>
    <t xml:space="preserve">Liquidación del contrato y/o terminación </t>
  </si>
  <si>
    <t>Supervisión constante de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</si>
</sst>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rgb="FFFA7D00"/>
      <name val="Aptos Narrow"/>
      <family val="2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b/>
      <sz val="10"/>
      <color theme="0"/>
      <name val="Aptos Narrow"/>
      <scheme val="minor"/>
    </font>
    <font>
      <b/>
      <sz val="10"/>
      <color theme="1"/>
      <name val="Aptos Narrow"/>
      <scheme val="minor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4" xfId="0" applyBorder="1"/>
    <xf numFmtId="0" fontId="0" fillId="0" borderId="5" xfId="0" applyBorder="1"/>
    <xf numFmtId="0" fontId="0" fillId="6" borderId="4" xfId="0" applyFill="1" applyBorder="1"/>
    <xf numFmtId="0" fontId="1" fillId="5" borderId="4" xfId="0" applyFont="1" applyFill="1" applyBorder="1"/>
    <xf numFmtId="0" fontId="1" fillId="8" borderId="4" xfId="0" applyFont="1" applyFill="1" applyBorder="1"/>
    <xf numFmtId="0" fontId="0" fillId="7" borderId="4" xfId="0" applyFill="1" applyBorder="1" applyAlignment="1">
      <alignment horizontal="left"/>
    </xf>
    <xf numFmtId="0" fontId="0" fillId="7" borderId="4" xfId="0" applyFill="1" applyBorder="1"/>
    <xf numFmtId="0" fontId="0" fillId="9" borderId="4" xfId="0" applyFill="1" applyBorder="1"/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/>
    <xf numFmtId="14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vertical="center" textRotation="90" readingOrder="1"/>
    </xf>
    <xf numFmtId="0" fontId="16" fillId="3" borderId="1" xfId="0" applyFont="1" applyFill="1" applyBorder="1" applyAlignment="1">
      <alignment horizontal="center" vertical="center" textRotation="90" wrapText="1" readingOrder="1"/>
    </xf>
    <xf numFmtId="0" fontId="16" fillId="3" borderId="1" xfId="0" applyFont="1" applyFill="1" applyBorder="1" applyAlignment="1">
      <alignment horizontal="center" vertical="center" textRotation="90" readingOrder="1"/>
    </xf>
    <xf numFmtId="0" fontId="7" fillId="0" borderId="7" xfId="0" applyFont="1" applyBorder="1" applyAlignment="1">
      <alignment vertical="center" textRotation="255" wrapText="1"/>
    </xf>
    <xf numFmtId="0" fontId="7" fillId="0" borderId="7" xfId="0" applyFont="1" applyBorder="1" applyAlignment="1">
      <alignment vertical="center" textRotation="90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textRotation="90"/>
    </xf>
    <xf numFmtId="0" fontId="7" fillId="0" borderId="0" xfId="0" applyFont="1" applyAlignment="1">
      <alignment horizontal="justify" vertical="center" wrapText="1"/>
    </xf>
    <xf numFmtId="0" fontId="7" fillId="0" borderId="7" xfId="0" applyFont="1" applyBorder="1" applyAlignment="1">
      <alignment horizontal="center" vertical="center" textRotation="90" wrapText="1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0" xfId="0" applyFont="1"/>
    <xf numFmtId="0" fontId="8" fillId="0" borderId="4" xfId="0" applyFont="1" applyBorder="1" applyAlignment="1">
      <alignment vertical="center" textRotation="255" wrapText="1"/>
    </xf>
    <xf numFmtId="0" fontId="8" fillId="0" borderId="4" xfId="0" applyFont="1" applyBorder="1" applyAlignment="1">
      <alignment vertical="center" textRotation="90"/>
    </xf>
    <xf numFmtId="0" fontId="1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90"/>
    </xf>
    <xf numFmtId="0" fontId="17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textRotation="90" wrapText="1" readingOrder="1"/>
    </xf>
    <xf numFmtId="0" fontId="16" fillId="3" borderId="1" xfId="0" applyFont="1" applyFill="1" applyBorder="1" applyAlignment="1">
      <alignment horizontal="center" vertical="center" textRotation="90" wrapText="1" readingOrder="1"/>
    </xf>
    <xf numFmtId="0" fontId="15" fillId="2" borderId="3" xfId="0" applyFont="1" applyFill="1" applyBorder="1" applyAlignment="1">
      <alignment horizontal="center" vertical="center" textRotation="90" wrapText="1" readingOrder="1"/>
    </xf>
    <xf numFmtId="0" fontId="15" fillId="2" borderId="1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vertical="center" textRotation="90" wrapText="1" readingOrder="1"/>
    </xf>
    <xf numFmtId="0" fontId="16" fillId="3" borderId="1" xfId="0" applyFont="1" applyFill="1" applyBorder="1" applyAlignment="1">
      <alignment vertical="center" textRotation="90" wrapText="1" readingOrder="1"/>
    </xf>
    <xf numFmtId="0" fontId="11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 readingOrder="1"/>
    </xf>
    <xf numFmtId="0" fontId="15" fillId="2" borderId="1" xfId="0" applyFont="1" applyFill="1" applyBorder="1" applyAlignment="1">
      <alignment horizontal="center" vertical="center" textRotation="90" wrapText="1" readingOrder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35718</xdr:rowOff>
    </xdr:from>
    <xdr:to>
      <xdr:col>6</xdr:col>
      <xdr:colOff>738187</xdr:colOff>
      <xdr:row>2</xdr:row>
      <xdr:rowOff>345280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3D50A47-BD49-0D6C-3F29-ECE6F49121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61" t="179" r="87171" b="91923"/>
        <a:stretch/>
      </xdr:blipFill>
      <xdr:spPr bwMode="auto">
        <a:xfrm>
          <a:off x="904875" y="35718"/>
          <a:ext cx="1369218" cy="107156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59999389629810485"/>
  </sheetPr>
  <dimension ref="B1:X7"/>
  <sheetViews>
    <sheetView tabSelected="1" zoomScaleNormal="100" zoomScaleSheetLayoutView="80" workbookViewId="0">
      <selection activeCell="G7" sqref="G7"/>
    </sheetView>
  </sheetViews>
  <sheetFormatPr baseColWidth="10" defaultColWidth="10.77734375" defaultRowHeight="30" customHeight="1"/>
  <cols>
    <col min="1" max="1" width="4.21875" style="12" customWidth="1"/>
    <col min="2" max="2" width="3.77734375" style="12" customWidth="1"/>
    <col min="3" max="5" width="2.77734375" style="12" customWidth="1"/>
    <col min="6" max="6" width="3.21875" style="12" customWidth="1"/>
    <col min="7" max="7" width="19.21875" style="12" customWidth="1"/>
    <col min="8" max="8" width="14.44140625" style="12" customWidth="1"/>
    <col min="9" max="9" width="7.77734375" style="37" customWidth="1"/>
    <col min="10" max="10" width="6.77734375" style="12" customWidth="1"/>
    <col min="11" max="11" width="9.77734375" style="12" customWidth="1"/>
    <col min="12" max="12" width="14.77734375" style="12" customWidth="1"/>
    <col min="13" max="13" width="7.77734375" style="12" customWidth="1"/>
    <col min="14" max="14" width="19.21875" style="12" customWidth="1"/>
    <col min="15" max="16" width="8.77734375" style="12" customWidth="1"/>
    <col min="17" max="17" width="10.44140625" style="12" customWidth="1"/>
    <col min="18" max="18" width="14.77734375" style="12" customWidth="1"/>
    <col min="19" max="19" width="11.21875" style="12" customWidth="1"/>
    <col min="20" max="20" width="4.77734375" style="12" customWidth="1"/>
    <col min="21" max="21" width="10.109375" style="12" customWidth="1"/>
    <col min="22" max="22" width="10.21875" style="12" customWidth="1"/>
    <col min="23" max="23" width="24.21875" style="12" customWidth="1"/>
    <col min="24" max="24" width="11.77734375" style="12" customWidth="1"/>
    <col min="25" max="16384" width="10.77734375" style="12"/>
  </cols>
  <sheetData>
    <row r="1" spans="2:24" ht="30" customHeight="1">
      <c r="B1" s="51"/>
      <c r="C1" s="51"/>
      <c r="D1" s="51"/>
      <c r="E1" s="51"/>
      <c r="F1" s="51"/>
      <c r="G1" s="51"/>
      <c r="H1" s="52" t="s">
        <v>68</v>
      </c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48" t="s">
        <v>70</v>
      </c>
      <c r="V1" s="48"/>
      <c r="W1" s="48"/>
      <c r="X1" s="11">
        <v>1</v>
      </c>
    </row>
    <row r="2" spans="2:24" ht="30" customHeight="1">
      <c r="B2" s="51"/>
      <c r="C2" s="51"/>
      <c r="D2" s="51"/>
      <c r="E2" s="51"/>
      <c r="F2" s="51"/>
      <c r="G2" s="51"/>
      <c r="H2" s="53" t="s">
        <v>69</v>
      </c>
      <c r="I2" s="53"/>
      <c r="J2" s="53"/>
      <c r="K2" s="53"/>
      <c r="L2" s="53"/>
      <c r="M2" s="54" t="s">
        <v>75</v>
      </c>
      <c r="N2" s="54"/>
      <c r="O2" s="54"/>
      <c r="P2" s="54"/>
      <c r="Q2" s="54"/>
      <c r="R2" s="54"/>
      <c r="S2" s="54"/>
      <c r="T2" s="54"/>
      <c r="U2" s="48" t="s">
        <v>71</v>
      </c>
      <c r="V2" s="48"/>
      <c r="W2" s="48"/>
      <c r="X2" s="13"/>
    </row>
    <row r="3" spans="2:24" ht="30" customHeight="1">
      <c r="B3" s="51"/>
      <c r="C3" s="51"/>
      <c r="D3" s="51"/>
      <c r="E3" s="51"/>
      <c r="F3" s="51"/>
      <c r="G3" s="51"/>
      <c r="H3" s="53"/>
      <c r="I3" s="53"/>
      <c r="J3" s="53"/>
      <c r="K3" s="53"/>
      <c r="L3" s="53"/>
      <c r="M3" s="54"/>
      <c r="N3" s="54"/>
      <c r="O3" s="54"/>
      <c r="P3" s="54"/>
      <c r="Q3" s="54"/>
      <c r="R3" s="54"/>
      <c r="S3" s="54"/>
      <c r="T3" s="54"/>
      <c r="U3" s="48" t="s">
        <v>72</v>
      </c>
      <c r="V3" s="48"/>
      <c r="W3" s="48"/>
      <c r="X3" s="14" t="s">
        <v>77</v>
      </c>
    </row>
    <row r="4" spans="2:24" ht="52.15" customHeight="1">
      <c r="B4" s="44" t="s">
        <v>16</v>
      </c>
      <c r="C4" s="44" t="s">
        <v>0</v>
      </c>
      <c r="D4" s="44" t="s">
        <v>1</v>
      </c>
      <c r="E4" s="44" t="s">
        <v>2</v>
      </c>
      <c r="F4" s="44" t="s">
        <v>3</v>
      </c>
      <c r="G4" s="44" t="s">
        <v>4</v>
      </c>
      <c r="H4" s="44" t="s">
        <v>5</v>
      </c>
      <c r="I4" s="44" t="s">
        <v>6</v>
      </c>
      <c r="J4" s="44" t="s">
        <v>7</v>
      </c>
      <c r="K4" s="44" t="s">
        <v>17</v>
      </c>
      <c r="L4" s="44" t="s">
        <v>9</v>
      </c>
      <c r="M4" s="46" t="s">
        <v>18</v>
      </c>
      <c r="N4" s="42" t="s">
        <v>19</v>
      </c>
      <c r="O4" s="39" t="s">
        <v>20</v>
      </c>
      <c r="P4" s="40"/>
      <c r="Q4" s="40"/>
      <c r="R4" s="41"/>
      <c r="S4" s="42" t="s">
        <v>10</v>
      </c>
      <c r="T4" s="42" t="s">
        <v>11</v>
      </c>
      <c r="U4" s="42" t="s">
        <v>12</v>
      </c>
      <c r="V4" s="42" t="s">
        <v>13</v>
      </c>
      <c r="W4" s="55" t="s">
        <v>22</v>
      </c>
      <c r="X4" s="55"/>
    </row>
    <row r="5" spans="2:24" ht="121.15" customHeight="1">
      <c r="B5" s="45"/>
      <c r="C5" s="45"/>
      <c r="D5" s="45"/>
      <c r="E5" s="45"/>
      <c r="F5" s="45"/>
      <c r="G5" s="49"/>
      <c r="H5" s="50"/>
      <c r="I5" s="45"/>
      <c r="J5" s="45"/>
      <c r="K5" s="45"/>
      <c r="L5" s="45"/>
      <c r="M5" s="47"/>
      <c r="N5" s="43"/>
      <c r="O5" s="15" t="s">
        <v>6</v>
      </c>
      <c r="P5" s="15" t="s">
        <v>7</v>
      </c>
      <c r="Q5" s="16" t="s">
        <v>17</v>
      </c>
      <c r="R5" s="17" t="s">
        <v>9</v>
      </c>
      <c r="S5" s="43"/>
      <c r="T5" s="43" t="s">
        <v>11</v>
      </c>
      <c r="U5" s="43" t="s">
        <v>21</v>
      </c>
      <c r="V5" s="43"/>
      <c r="W5" s="16" t="s">
        <v>14</v>
      </c>
      <c r="X5" s="16" t="s">
        <v>15</v>
      </c>
    </row>
    <row r="6" spans="2:24" s="28" customFormat="1" ht="115.9" customHeight="1">
      <c r="B6" s="18">
        <v>1</v>
      </c>
      <c r="C6" s="19" t="s">
        <v>27</v>
      </c>
      <c r="D6" s="19" t="s">
        <v>29</v>
      </c>
      <c r="E6" s="19" t="s">
        <v>25</v>
      </c>
      <c r="F6" s="19" t="s">
        <v>35</v>
      </c>
      <c r="G6" s="31" t="s">
        <v>78</v>
      </c>
      <c r="H6" s="31" t="s">
        <v>79</v>
      </c>
      <c r="I6" s="20">
        <v>1</v>
      </c>
      <c r="J6" s="20">
        <v>3</v>
      </c>
      <c r="K6" s="21">
        <f>I6+J6</f>
        <v>4</v>
      </c>
      <c r="L6" s="9" t="str">
        <f>IF(K6&gt;=8,"Riesgo Extremo",IF(K6&gt;=6,"Riesgo Alto", IF(K6=5,"Riesgo Medio",IF(K6&lt;=4,"Riesgo Bajo"))))</f>
        <v>Riesgo Bajo</v>
      </c>
      <c r="M6" s="22" t="s">
        <v>74</v>
      </c>
      <c r="N6" s="23" t="s">
        <v>76</v>
      </c>
      <c r="O6" s="21">
        <v>1</v>
      </c>
      <c r="P6" s="21">
        <v>1</v>
      </c>
      <c r="Q6" s="21">
        <v>4</v>
      </c>
      <c r="R6" s="9" t="str">
        <f>IF(Q6&gt;=8,"Riesgo Extremo",IF(Q6&gt;=6,"Riesgo Alto", IF(Q6=5,"Riesgo Medio",IF(Q6&lt;=4,"Riesgo Bajo"))))</f>
        <v>Riesgo Bajo</v>
      </c>
      <c r="S6" s="21" t="s">
        <v>41</v>
      </c>
      <c r="T6" s="24" t="s">
        <v>73</v>
      </c>
      <c r="U6" s="25" t="s">
        <v>83</v>
      </c>
      <c r="V6" s="25" t="s">
        <v>85</v>
      </c>
      <c r="W6" s="26" t="s">
        <v>86</v>
      </c>
      <c r="X6" s="27" t="s">
        <v>52</v>
      </c>
    </row>
    <row r="7" spans="2:24" ht="100.15" customHeight="1">
      <c r="B7" s="29">
        <v>2</v>
      </c>
      <c r="C7" s="30" t="s">
        <v>27</v>
      </c>
      <c r="D7" s="30" t="s">
        <v>23</v>
      </c>
      <c r="E7" s="30" t="s">
        <v>25</v>
      </c>
      <c r="F7" s="30" t="s">
        <v>35</v>
      </c>
      <c r="G7" s="31" t="s">
        <v>80</v>
      </c>
      <c r="H7" s="31" t="s">
        <v>81</v>
      </c>
      <c r="I7" s="31">
        <v>2</v>
      </c>
      <c r="J7" s="31">
        <v>3</v>
      </c>
      <c r="K7" s="38">
        <f t="shared" ref="K7" si="0">I7+J7</f>
        <v>5</v>
      </c>
      <c r="L7" s="10" t="str">
        <f t="shared" ref="L7" si="1">IF(K7&gt;=8,"Riesgo Extremo",IF(K7&gt;=6,"Riesgo Alto", IF(K7=5,"Riesgo Medio",IF(K7&lt;=4,"Riesgo Bajo"))))</f>
        <v>Riesgo Medio</v>
      </c>
      <c r="M7" s="32" t="s">
        <v>74</v>
      </c>
      <c r="N7" s="33" t="s">
        <v>82</v>
      </c>
      <c r="O7" s="34">
        <v>3</v>
      </c>
      <c r="P7" s="34">
        <v>2</v>
      </c>
      <c r="Q7" s="38">
        <f t="shared" ref="Q7" si="2">O7+P7</f>
        <v>5</v>
      </c>
      <c r="R7" s="10" t="str">
        <f t="shared" ref="R7" si="3">IF(Q7&gt;=8,"Riesgo Extremo",IF(Q7&gt;=6,"Riesgo Alto", IF(Q7=5,"Riesgo Medio",IF(Q7&lt;=4,"Riesgo Bajo"))))</f>
        <v>Riesgo Medio</v>
      </c>
      <c r="S7" s="34" t="s">
        <v>41</v>
      </c>
      <c r="T7" s="35" t="s">
        <v>73</v>
      </c>
      <c r="U7" s="25" t="s">
        <v>84</v>
      </c>
      <c r="V7" s="25" t="s">
        <v>85</v>
      </c>
      <c r="W7" s="26" t="s">
        <v>86</v>
      </c>
      <c r="X7" s="36" t="s">
        <v>52</v>
      </c>
    </row>
  </sheetData>
  <mergeCells count="26">
    <mergeCell ref="U1:W1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B1:G3"/>
    <mergeCell ref="H1:T1"/>
    <mergeCell ref="H2:L3"/>
    <mergeCell ref="M2:T3"/>
    <mergeCell ref="W4:X4"/>
    <mergeCell ref="I4:I5"/>
    <mergeCell ref="J4:J5"/>
    <mergeCell ref="K4:K5"/>
    <mergeCell ref="L4:L5"/>
    <mergeCell ref="M4:M5"/>
    <mergeCell ref="N4:N5"/>
    <mergeCell ref="O4:R4"/>
    <mergeCell ref="S4:S5"/>
    <mergeCell ref="T4:T5"/>
    <mergeCell ref="U4:U5"/>
    <mergeCell ref="V4:V5"/>
  </mergeCells>
  <conditionalFormatting sqref="K6:K7 Q6:Q7">
    <cfRule type="cellIs" dxfId="8" priority="73" operator="lessThanOrEqual">
      <formula>4</formula>
    </cfRule>
    <cfRule type="cellIs" dxfId="7" priority="74" operator="equal">
      <formula>5</formula>
    </cfRule>
    <cfRule type="cellIs" dxfId="6" priority="75" operator="between">
      <formula>6</formula>
      <formula>7</formula>
    </cfRule>
    <cfRule type="cellIs" dxfId="5" priority="76" operator="between">
      <formula>8</formula>
      <formula>10</formula>
    </cfRule>
  </conditionalFormatting>
  <conditionalFormatting sqref="L6:L7 R6:R7">
    <cfRule type="containsText" dxfId="4" priority="77" operator="containsText" text="Riesgo Extremo">
      <formula>NOT(ISERROR(SEARCH("Riesgo Extremo",L6)))</formula>
    </cfRule>
    <cfRule type="containsText" dxfId="3" priority="78" operator="containsText" text="Riesgo Alto">
      <formula>NOT(ISERROR(SEARCH("Riesgo Alto",L6)))</formula>
    </cfRule>
    <cfRule type="containsText" dxfId="2" priority="79" operator="containsText" text="Riesgo Medio">
      <formula>NOT(ISERROR(SEARCH("Riesgo Medio",L6)))</formula>
    </cfRule>
    <cfRule type="containsText" dxfId="1" priority="80" operator="containsText" text="Riesgo Bajo">
      <formula>NOT(ISERROR(SEARCH("Riesgo Bajo",L6)))</formula>
    </cfRule>
  </conditionalFormatting>
  <pageMargins left="0.39370078740157483" right="0.39370078740157483" top="0.39370078740157483" bottom="0.39370078740157483" header="0" footer="0"/>
  <pageSetup paperSize="14" scale="6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Hoja4!$J$2:$J$6</xm:f>
          </x14:formula1>
          <xm:sqref>X6</xm:sqref>
        </x14:dataValidation>
        <x14:dataValidation type="list" allowBlank="1" showInputMessage="1" showErrorMessage="1">
          <x14:formula1>
            <xm:f>Hoja4!$I$2:$I$3</xm:f>
          </x14:formula1>
          <xm:sqref>S6:S7</xm:sqref>
        </x14:dataValidation>
        <x14:dataValidation type="list" allowBlank="1" showInputMessage="1" showErrorMessage="1">
          <x14:formula1>
            <xm:f>Hoja4!$F$2:$F$6</xm:f>
          </x14:formula1>
          <xm:sqref>P6:P7 J6:J7</xm:sqref>
        </x14:dataValidation>
        <x14:dataValidation type="list" allowBlank="1" showInputMessage="1" showErrorMessage="1">
          <x14:formula1>
            <xm:f>Hoja4!$E$2:$E$6</xm:f>
          </x14:formula1>
          <xm:sqref>O6:O7 I6:I7</xm:sqref>
        </x14:dataValidation>
        <x14:dataValidation type="list" allowBlank="1" showInputMessage="1" showErrorMessage="1">
          <x14:formula1>
            <xm:f>Hoja4!$D$2:$D$9</xm:f>
          </x14:formula1>
          <xm:sqref>F6:F7</xm:sqref>
        </x14:dataValidation>
        <x14:dataValidation type="list" allowBlank="1" showInputMessage="1" showErrorMessage="1">
          <x14:formula1>
            <xm:f>Hoja4!$C$2:$C$5</xm:f>
          </x14:formula1>
          <xm:sqref>E6:E7</xm:sqref>
        </x14:dataValidation>
        <x14:dataValidation type="list" allowBlank="1" showInputMessage="1" showErrorMessage="1">
          <x14:formula1>
            <xm:f>Hoja4!$B$2:$B$3</xm:f>
          </x14:formula1>
          <xm:sqref>D6:D7</xm:sqref>
        </x14:dataValidation>
        <x14:dataValidation type="list" allowBlank="1" showInputMessage="1" showErrorMessage="1">
          <x14:formula1>
            <xm:f>Hoja4!$A$2:$A$3</xm:f>
          </x14:formula1>
          <xm:sqref>C6:C7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85" zoomScaleNormal="85" workbookViewId="0">
      <selection activeCell="G20" sqref="G20"/>
    </sheetView>
  </sheetViews>
  <sheetFormatPr baseColWidth="10" defaultRowHeight="15"/>
  <cols>
    <col min="1" max="1" width="21" customWidth="1"/>
    <col min="2" max="2" width="13.21875" customWidth="1"/>
    <col min="4" max="4" width="23.44140625" bestFit="1" customWidth="1"/>
    <col min="5" max="5" width="13.44140625" customWidth="1"/>
    <col min="6" max="6" width="14" bestFit="1" customWidth="1"/>
    <col min="7" max="7" width="18.44140625" bestFit="1" customWidth="1"/>
    <col min="8" max="8" width="13.44140625" bestFit="1" customWidth="1"/>
    <col min="10" max="10" width="12.21875" customWidth="1"/>
  </cols>
  <sheetData>
    <row r="1" spans="1:10">
      <c r="A1" s="1" t="s">
        <v>0</v>
      </c>
      <c r="B1" s="1" t="s">
        <v>1</v>
      </c>
      <c r="C1" s="2" t="s">
        <v>2</v>
      </c>
      <c r="D1" s="1" t="s">
        <v>3</v>
      </c>
      <c r="E1" s="1" t="s">
        <v>6</v>
      </c>
      <c r="F1" s="2" t="s">
        <v>7</v>
      </c>
      <c r="G1" s="1" t="s">
        <v>8</v>
      </c>
      <c r="H1" s="1" t="s">
        <v>9</v>
      </c>
      <c r="J1" s="1" t="s">
        <v>50</v>
      </c>
    </row>
    <row r="2" spans="1:10">
      <c r="A2" s="1" t="s">
        <v>27</v>
      </c>
      <c r="B2" s="1" t="s">
        <v>29</v>
      </c>
      <c r="C2" s="2" t="s">
        <v>30</v>
      </c>
      <c r="D2" s="1" t="s">
        <v>33</v>
      </c>
      <c r="E2" s="1">
        <v>1</v>
      </c>
      <c r="F2" s="2">
        <v>1</v>
      </c>
      <c r="G2" s="8" t="s">
        <v>61</v>
      </c>
      <c r="H2" s="1" t="s">
        <v>49</v>
      </c>
      <c r="I2" s="2" t="s">
        <v>41</v>
      </c>
      <c r="J2" s="1" t="s">
        <v>51</v>
      </c>
    </row>
    <row r="3" spans="1:10">
      <c r="A3" s="1" t="s">
        <v>28</v>
      </c>
      <c r="B3" s="1" t="s">
        <v>23</v>
      </c>
      <c r="C3" s="2" t="s">
        <v>31</v>
      </c>
      <c r="D3" s="1" t="s">
        <v>34</v>
      </c>
      <c r="E3" s="1">
        <v>2</v>
      </c>
      <c r="F3" s="2">
        <v>2</v>
      </c>
      <c r="G3" s="8" t="s">
        <v>62</v>
      </c>
      <c r="H3" s="1" t="s">
        <v>47</v>
      </c>
      <c r="I3" s="2" t="s">
        <v>24</v>
      </c>
      <c r="J3" s="1" t="s">
        <v>52</v>
      </c>
    </row>
    <row r="4" spans="1:10">
      <c r="A4" s="1"/>
      <c r="B4" s="1"/>
      <c r="C4" s="2" t="s">
        <v>32</v>
      </c>
      <c r="D4" s="1" t="s">
        <v>35</v>
      </c>
      <c r="E4" s="1">
        <v>3</v>
      </c>
      <c r="F4" s="2">
        <v>3</v>
      </c>
      <c r="G4" s="8" t="s">
        <v>63</v>
      </c>
      <c r="H4" s="1" t="s">
        <v>46</v>
      </c>
      <c r="J4" s="1" t="s">
        <v>53</v>
      </c>
    </row>
    <row r="5" spans="1:10">
      <c r="C5" s="2" t="s">
        <v>25</v>
      </c>
      <c r="D5" s="1" t="s">
        <v>36</v>
      </c>
      <c r="E5" s="1">
        <v>4</v>
      </c>
      <c r="F5" s="2">
        <v>4</v>
      </c>
      <c r="G5" s="7" t="s">
        <v>60</v>
      </c>
      <c r="H5" s="1" t="s">
        <v>44</v>
      </c>
      <c r="J5" s="1" t="s">
        <v>54</v>
      </c>
    </row>
    <row r="6" spans="1:10">
      <c r="D6" s="1" t="s">
        <v>37</v>
      </c>
      <c r="E6" s="1">
        <v>5</v>
      </c>
      <c r="F6" s="2">
        <v>5</v>
      </c>
      <c r="G6" s="3" t="s">
        <v>58</v>
      </c>
      <c r="J6" s="1" t="s">
        <v>26</v>
      </c>
    </row>
    <row r="7" spans="1:10">
      <c r="D7" s="1" t="s">
        <v>38</v>
      </c>
      <c r="G7" s="3" t="s">
        <v>59</v>
      </c>
    </row>
    <row r="8" spans="1:10">
      <c r="D8" s="1" t="s">
        <v>39</v>
      </c>
      <c r="G8" s="4" t="s">
        <v>55</v>
      </c>
    </row>
    <row r="9" spans="1:10">
      <c r="D9" s="1" t="s">
        <v>40</v>
      </c>
      <c r="G9" s="4" t="s">
        <v>56</v>
      </c>
    </row>
    <row r="10" spans="1:10">
      <c r="G10" s="4" t="s">
        <v>57</v>
      </c>
    </row>
    <row r="13" spans="1:10">
      <c r="A13" s="56" t="s">
        <v>42</v>
      </c>
      <c r="B13" s="57"/>
    </row>
    <row r="14" spans="1:10">
      <c r="A14" s="1" t="s">
        <v>8</v>
      </c>
      <c r="B14" s="1" t="s">
        <v>9</v>
      </c>
    </row>
    <row r="15" spans="1:10">
      <c r="A15" s="4" t="s">
        <v>43</v>
      </c>
      <c r="B15" s="4" t="s">
        <v>44</v>
      </c>
      <c r="D15" t="s">
        <v>64</v>
      </c>
    </row>
    <row r="16" spans="1:10">
      <c r="A16" s="3" t="s">
        <v>45</v>
      </c>
      <c r="B16" s="3" t="s">
        <v>46</v>
      </c>
      <c r="D16" t="s">
        <v>65</v>
      </c>
    </row>
    <row r="17" spans="1:4">
      <c r="A17" s="6">
        <v>5</v>
      </c>
      <c r="B17" s="6" t="s">
        <v>47</v>
      </c>
      <c r="D17" t="s">
        <v>66</v>
      </c>
    </row>
    <row r="18" spans="1:4">
      <c r="A18" s="5" t="s">
        <v>48</v>
      </c>
      <c r="B18" s="5" t="s">
        <v>49</v>
      </c>
      <c r="D18" t="s">
        <v>67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JURIDICA</cp:lastModifiedBy>
  <cp:lastPrinted>2024-12-19T22:55:50Z</cp:lastPrinted>
  <dcterms:created xsi:type="dcterms:W3CDTF">2024-04-01T13:12:16Z</dcterms:created>
  <dcterms:modified xsi:type="dcterms:W3CDTF">2025-01-18T15:16:23Z</dcterms:modified>
</cp:coreProperties>
</file>