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OneDrive\Desktop\MINIMA - MATERIALES DIDACTICOS\"/>
    </mc:Choice>
  </mc:AlternateContent>
  <xr:revisionPtr revIDLastSave="0" documentId="13_ncr:1_{2B2DAB3F-FEC9-4A74-8F0E-652E5D5FA41F}" xr6:coauthVersionLast="47" xr6:coauthVersionMax="47" xr10:uidLastSave="{00000000-0000-0000-0000-000000000000}"/>
  <bookViews>
    <workbookView xWindow="-108" yWindow="-108" windowWidth="23256" windowHeight="12456" activeTab="3" xr2:uid="{2448C638-EC6E-4CB0-8983-D2ECF0391D14}"/>
  </bookViews>
  <sheets>
    <sheet name="COTIZACION 1" sheetId="1" r:id="rId1"/>
    <sheet name="COTIZACION 2" sheetId="2" r:id="rId2"/>
    <sheet name="COTIZACIO 3" sheetId="3" r:id="rId3"/>
    <sheet name="VALOR PROMEDIO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4" l="1"/>
  <c r="H3" i="4"/>
  <c r="F5" i="4"/>
  <c r="H5" i="4" s="1"/>
  <c r="F6" i="4"/>
  <c r="H6" i="4" s="1"/>
  <c r="F7" i="4"/>
  <c r="H7" i="4" s="1"/>
  <c r="F8" i="4"/>
  <c r="H8" i="4" s="1"/>
  <c r="F9" i="4"/>
  <c r="H9" i="4" s="1"/>
  <c r="F10" i="4"/>
  <c r="H10" i="4" s="1"/>
  <c r="F11" i="4"/>
  <c r="H11" i="4" s="1"/>
  <c r="F12" i="4"/>
  <c r="H12" i="4" s="1"/>
  <c r="F13" i="4"/>
  <c r="H13" i="4" s="1"/>
  <c r="F14" i="4"/>
  <c r="H14" i="4" s="1"/>
  <c r="F15" i="4"/>
  <c r="H15" i="4" s="1"/>
  <c r="F16" i="4"/>
  <c r="H16" i="4" s="1"/>
  <c r="F17" i="4"/>
  <c r="H17" i="4" s="1"/>
  <c r="F18" i="4"/>
  <c r="H18" i="4" s="1"/>
  <c r="F19" i="4"/>
  <c r="H19" i="4" s="1"/>
  <c r="F20" i="4"/>
  <c r="H20" i="4" s="1"/>
  <c r="F21" i="4"/>
  <c r="H21" i="4" s="1"/>
  <c r="F22" i="4"/>
  <c r="F23" i="4"/>
  <c r="H23" i="4" s="1"/>
  <c r="F24" i="4"/>
  <c r="H24" i="4" s="1"/>
  <c r="F25" i="4"/>
  <c r="H25" i="4" s="1"/>
  <c r="F26" i="4"/>
  <c r="H26" i="4" s="1"/>
  <c r="F27" i="4"/>
  <c r="H27" i="4" s="1"/>
  <c r="F28" i="4"/>
  <c r="H28" i="4" s="1"/>
  <c r="F29" i="4"/>
  <c r="H29" i="4" s="1"/>
  <c r="F30" i="4"/>
  <c r="H30" i="4" s="1"/>
  <c r="F31" i="4"/>
  <c r="H31" i="4" s="1"/>
  <c r="F32" i="4"/>
  <c r="H32" i="4" s="1"/>
  <c r="F33" i="4"/>
  <c r="H33" i="4" s="1"/>
  <c r="F34" i="4"/>
  <c r="H34" i="4" s="1"/>
  <c r="F35" i="4"/>
  <c r="H35" i="4" s="1"/>
  <c r="F36" i="4"/>
  <c r="H36" i="4" s="1"/>
  <c r="F37" i="4"/>
  <c r="H37" i="4" s="1"/>
  <c r="F38" i="4"/>
  <c r="H38" i="4" s="1"/>
  <c r="F39" i="4"/>
  <c r="H39" i="4" s="1"/>
  <c r="F40" i="4"/>
  <c r="H40" i="4" s="1"/>
  <c r="F41" i="4"/>
  <c r="H41" i="4" s="1"/>
  <c r="F42" i="4"/>
  <c r="H42" i="4" s="1"/>
  <c r="F43" i="4"/>
  <c r="H43" i="4" s="1"/>
  <c r="F44" i="4"/>
  <c r="H44" i="4" s="1"/>
  <c r="F45" i="4"/>
  <c r="H45" i="4" s="1"/>
  <c r="F46" i="4"/>
  <c r="H46" i="4" s="1"/>
  <c r="F47" i="4"/>
  <c r="H47" i="4" s="1"/>
  <c r="F48" i="4"/>
  <c r="H48" i="4" s="1"/>
  <c r="F49" i="4"/>
  <c r="H49" i="4" s="1"/>
  <c r="F50" i="4"/>
  <c r="H50" i="4" s="1"/>
  <c r="F51" i="4"/>
  <c r="H51" i="4" s="1"/>
  <c r="F52" i="4"/>
  <c r="H52" i="4" s="1"/>
  <c r="F53" i="4"/>
  <c r="H53" i="4" s="1"/>
  <c r="F54" i="4"/>
  <c r="H54" i="4" s="1"/>
  <c r="F55" i="4"/>
  <c r="H55" i="4" s="1"/>
  <c r="F56" i="4"/>
  <c r="H56" i="4" s="1"/>
  <c r="F57" i="4"/>
  <c r="H57" i="4" s="1"/>
  <c r="F58" i="4"/>
  <c r="H58" i="4" s="1"/>
  <c r="F59" i="4"/>
  <c r="H59" i="4" s="1"/>
  <c r="F60" i="4"/>
  <c r="H60" i="4" s="1"/>
  <c r="F61" i="4"/>
  <c r="H61" i="4" s="1"/>
  <c r="F62" i="4"/>
  <c r="H62" i="4" s="1"/>
  <c r="F63" i="4"/>
  <c r="H63" i="4" s="1"/>
  <c r="F64" i="4"/>
  <c r="H64" i="4" s="1"/>
  <c r="F65" i="4"/>
  <c r="H65" i="4" s="1"/>
  <c r="F66" i="4"/>
  <c r="H66" i="4" s="1"/>
  <c r="F67" i="4"/>
  <c r="H67" i="4" s="1"/>
  <c r="F68" i="4"/>
  <c r="H68" i="4" s="1"/>
  <c r="F4" i="4"/>
  <c r="H4" i="4" s="1"/>
  <c r="F3" i="4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H69" i="4" l="1"/>
  <c r="E69" i="3"/>
  <c r="E69" i="2"/>
  <c r="E69" i="1"/>
</calcChain>
</file>

<file path=xl/sharedStrings.xml><?xml version="1.0" encoding="utf-8"?>
<sst xmlns="http://schemas.openxmlformats.org/spreadsheetml/2006/main" count="291" uniqueCount="75">
  <si>
    <t>ITEM</t>
  </si>
  <si>
    <t xml:space="preserve">DESCRIPCIÓN </t>
  </si>
  <si>
    <t>VALOR UNIDAD</t>
  </si>
  <si>
    <t>CANTIDAD</t>
  </si>
  <si>
    <t>VALOR TOTAL</t>
  </si>
  <si>
    <t>VINILO POR 1000CC COLORES SURTIDOS</t>
  </si>
  <si>
    <t>CAJA PLASTILINA X10 UNIDADES</t>
  </si>
  <si>
    <t>PLIEGO PAPEL SEDA</t>
  </si>
  <si>
    <t>JUEGO DE PINCELES X5 UNIDADES</t>
  </si>
  <si>
    <t>TIJERAS PUNTA REDONDA</t>
  </si>
  <si>
    <t>BLOCK IRIS</t>
  </si>
  <si>
    <t>PLIEGO DE PAPEL KRAFT</t>
  </si>
  <si>
    <t>COLBON X 1000ML</t>
  </si>
  <si>
    <t>PISTOLA SILICONA GRANDE BARRA GRUESA</t>
  </si>
  <si>
    <t>KILO SILICONA BARRA GRUESA</t>
  </si>
  <si>
    <t>RESMAS CARTA</t>
  </si>
  <si>
    <t>LANA ESCOLAR COLORES SURTIDOS</t>
  </si>
  <si>
    <t>PITILLOS X100</t>
  </si>
  <si>
    <t>PALOS DE PALETA MADERA X100</t>
  </si>
  <si>
    <t>PALITOS REDONDOS X180</t>
  </si>
  <si>
    <t>PAQUETE CRAYOLAS X12</t>
  </si>
  <si>
    <t>CINTA TRANSPARENTE 100Y</t>
  </si>
  <si>
    <t>CAJA LAPIZ X12</t>
  </si>
  <si>
    <t>CAJA BORRADOR X24</t>
  </si>
  <si>
    <t>CAJA LAPICEROS X12</t>
  </si>
  <si>
    <t>COLORES X24</t>
  </si>
  <si>
    <t>MARCADORES GRUESOS X12 COLORES SURTIDOS</t>
  </si>
  <si>
    <t>CAJA SACAPUNTAS X24</t>
  </si>
  <si>
    <t>JUEGOS DE MESAS (CARTAS, REMIS, PARQUES, DOMINÓ, LOTERIA,</t>
  </si>
  <si>
    <t>SILICONA LIQUIDA X250ML</t>
  </si>
  <si>
    <t>PAQUETE BOMBAS R12 X50</t>
  </si>
  <si>
    <t>TIJERAS GRANDES</t>
  </si>
  <si>
    <t>TALADRO RECARGABLE</t>
  </si>
  <si>
    <t>JUEGO DE ALICATES X3</t>
  </si>
  <si>
    <t>JUEGO DE PINZAS X5</t>
  </si>
  <si>
    <t>ENGRAPADORA PARA LIENZO</t>
  </si>
  <si>
    <t>CAJAS GRAPAS PARA ENGRAPADORA</t>
  </si>
  <si>
    <t>BISTURÍ INDUSTRIAL</t>
  </si>
  <si>
    <t>CINTA PAPEL ANCHA</t>
  </si>
  <si>
    <t>CINTA PAPEL DELGADA</t>
  </si>
  <si>
    <t>CAJA MARCADORES DE VINILO X8</t>
  </si>
  <si>
    <t>CAJA GANCHOS COSEDORA ESTANDAR</t>
  </si>
  <si>
    <t>CAJA DE CLIP MARIPOSA X50</t>
  </si>
  <si>
    <t>CAJA RESALTADORES X12 COLORES SURTIDOS</t>
  </si>
  <si>
    <t>BORRADORES PARA TABLERO ACRILICO</t>
  </si>
  <si>
    <t>CAJA MARCADORES BORRABLE X12 COLORES SURTIDOS</t>
  </si>
  <si>
    <t>LITROS PINTURA ACRÍLICA MARCA FRANCO – ARTE, COLOR PRIMARIO AMARILLO, AZUL, ROJO, BLANCO Y NEGRO</t>
  </si>
  <si>
    <t>CARTÓN PAJA 1/4 (35CM X 50CM)</t>
  </si>
  <si>
    <t>PLIEGO DE CARTULINA</t>
  </si>
  <si>
    <t>PALETA ACRILICA PARA PINTURAS</t>
  </si>
  <si>
    <t>RESMAS OFICIO</t>
  </si>
  <si>
    <t>PLIEGOS PAPEL BOND</t>
  </si>
  <si>
    <t>SOMBREROS AGUADEÑOS</t>
  </si>
  <si>
    <t>VESTUARIOS TAMBORA MUJER(INFANTIL) 7 a 10 AÑOS Falda hecha en tela gabardina blanca, amarilla y roja. - Blusa hecha en tela licrada de dos tonos amarillo y rojo.</t>
  </si>
  <si>
    <t>VESTUARIOS TAMBORA HOMBRE(SEMILLERO) 3 A 6 AÑOS pantalón hecho en tela lino pantalonero blanco. - camisa hecha en dacron blanco.</t>
  </si>
  <si>
    <t>VESTUARIOS TAMBORA MUJER (SEMILLERO) 3 A 6 AÑOS Falda hecha en tela gabardina roja y chifón blanco en boleros -
Blusa hecha en tela licra roja y boleros en chifón blanco.</t>
  </si>
  <si>
    <t>VESTUARIOS PUYA MUJER - ADULTOS Falda hecha en gabardina de color amarilla, verde y roja. - Blusa hecha en dacron amarilla con boleros amarillos, verdes y rojos de la misma tela.</t>
  </si>
  <si>
    <t>KIT DE PROTECCION PASTA DURA PARA ZANCOS (CODERAS, RODILLERAS, MANUPLERAS)</t>
  </si>
  <si>
    <t>VESTUARIO PARA ZANQUEROS Pantalón hecho en gabardina- muestra Arlequín. - Camisa hecha en dacron- muestra Arlequín.</t>
  </si>
  <si>
    <t>PAQUETES DE SOBRES DE MANILA TAMAÑO OFICIO *100</t>
  </si>
  <si>
    <t>ESCALERA PLEGABLE EN ALUMINIO 7 PASOS</t>
  </si>
  <si>
    <t>PAQUETES BOMBAS DE DIFERENTES COLORES R9</t>
  </si>
  <si>
    <t>PAQUETES HOJAS OPALINA *100 UNIDADES</t>
  </si>
  <si>
    <t>PAQUETES SOBRE MANILA TAMAÑO CARTA *100</t>
  </si>
  <si>
    <t>UNIDADES FOAMI DE COLORES X PLIEGOS</t>
  </si>
  <si>
    <t>CARRETAS DE NYLON</t>
  </si>
  <si>
    <t>CARRETILLA ZORRA DE CARGA 200KG</t>
  </si>
  <si>
    <t xml:space="preserve">VALOR TOTAL </t>
  </si>
  <si>
    <t xml:space="preserve">LUMANGEL </t>
  </si>
  <si>
    <t xml:space="preserve">EL PINGÜINO </t>
  </si>
  <si>
    <t>PROMEDIO VALOR UNITARIO</t>
  </si>
  <si>
    <t xml:space="preserve">ITEM </t>
  </si>
  <si>
    <t>DESCRIPCION</t>
  </si>
  <si>
    <t xml:space="preserve">PROMEDIO DE COTIZACIONES </t>
  </si>
  <si>
    <t>MULTERRAGRO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</si>
</sst>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5" fillId="0" borderId="2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/>
    </xf>
    <xf numFmtId="164" fontId="6" fillId="4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wrapText="1"/>
    </xf>
    <xf numFmtId="0" fontId="5" fillId="0" borderId="0" xfId="0" applyFont="1"/>
    <xf numFmtId="0" fontId="6" fillId="2" borderId="1" xfId="0" applyFont="1" applyFill="1" applyBorder="1"/>
    <xf numFmtId="0" fontId="6" fillId="0" borderId="1" xfId="0" applyFont="1" applyBorder="1"/>
    <xf numFmtId="164" fontId="7" fillId="0" borderId="1" xfId="0" applyNumberFormat="1" applyFont="1" applyBorder="1"/>
    <xf numFmtId="0" fontId="7" fillId="0" borderId="1" xfId="0" applyFont="1" applyBorder="1"/>
    <xf numFmtId="164" fontId="6" fillId="3" borderId="1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348342</xdr:rowOff>
    </xdr:from>
    <xdr:to>
      <xdr:col>4</xdr:col>
      <xdr:colOff>659499</xdr:colOff>
      <xdr:row>0</xdr:row>
      <xdr:rowOff>1110408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581583-8967-4837-AC22-A7B8C0945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48342"/>
          <a:ext cx="8029128" cy="7620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83821</xdr:rowOff>
    </xdr:from>
    <xdr:to>
      <xdr:col>4</xdr:col>
      <xdr:colOff>1282414</xdr:colOff>
      <xdr:row>0</xdr:row>
      <xdr:rowOff>1203961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85E4DD-D21A-4684-B165-CA2DE56CC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3821"/>
          <a:ext cx="7713694" cy="11201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297180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78DC50-3B6C-4F19-8B67-2A7E156F8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9996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4A78-838A-41D8-8092-70FC5C4C7D4D}">
  <dimension ref="A1:E69"/>
  <sheetViews>
    <sheetView zoomScale="85" zoomScaleNormal="85" workbookViewId="0">
      <selection activeCell="D3" sqref="D3:D68"/>
    </sheetView>
  </sheetViews>
  <sheetFormatPr baseColWidth="10" defaultRowHeight="14.4" x14ac:dyDescent="0.3"/>
  <cols>
    <col min="2" max="2" width="67.88671875" bestFit="1" customWidth="1"/>
    <col min="3" max="3" width="16.5546875" bestFit="1" customWidth="1"/>
    <col min="4" max="4" width="11.44140625" bestFit="1" customWidth="1"/>
    <col min="5" max="5" width="15.33203125" bestFit="1" customWidth="1"/>
  </cols>
  <sheetData>
    <row r="1" spans="1:5" ht="108" customHeight="1" x14ac:dyDescent="0.3">
      <c r="A1" s="31"/>
      <c r="B1" s="31"/>
      <c r="C1" s="31"/>
      <c r="D1" s="31"/>
      <c r="E1" s="31"/>
    </row>
    <row r="2" spans="1:5" x14ac:dyDescent="0.3">
      <c r="A2" s="1" t="s">
        <v>0</v>
      </c>
      <c r="B2" s="2" t="s">
        <v>1</v>
      </c>
      <c r="C2" s="3" t="s">
        <v>2</v>
      </c>
      <c r="D2" s="1" t="s">
        <v>3</v>
      </c>
      <c r="E2" s="4" t="s">
        <v>4</v>
      </c>
    </row>
    <row r="3" spans="1:5" x14ac:dyDescent="0.3">
      <c r="A3" s="5">
        <v>1</v>
      </c>
      <c r="B3" s="6" t="s">
        <v>5</v>
      </c>
      <c r="C3" s="7">
        <v>29594</v>
      </c>
      <c r="D3" s="6">
        <v>30</v>
      </c>
      <c r="E3" s="8">
        <f t="shared" ref="E3:E66" si="0">(D3*C3)</f>
        <v>887820</v>
      </c>
    </row>
    <row r="4" spans="1:5" x14ac:dyDescent="0.3">
      <c r="A4" s="5">
        <v>2</v>
      </c>
      <c r="B4" s="6" t="s">
        <v>6</v>
      </c>
      <c r="C4" s="7">
        <v>6500</v>
      </c>
      <c r="D4" s="6">
        <v>40</v>
      </c>
      <c r="E4" s="8">
        <f t="shared" si="0"/>
        <v>260000</v>
      </c>
    </row>
    <row r="5" spans="1:5" x14ac:dyDescent="0.3">
      <c r="A5" s="5">
        <v>3</v>
      </c>
      <c r="B5" s="6" t="s">
        <v>7</v>
      </c>
      <c r="C5" s="7">
        <v>350</v>
      </c>
      <c r="D5" s="6">
        <v>400</v>
      </c>
      <c r="E5" s="8">
        <f t="shared" si="0"/>
        <v>140000</v>
      </c>
    </row>
    <row r="6" spans="1:5" x14ac:dyDescent="0.3">
      <c r="A6" s="5">
        <v>4</v>
      </c>
      <c r="B6" s="6" t="s">
        <v>8</v>
      </c>
      <c r="C6" s="7">
        <v>12000</v>
      </c>
      <c r="D6" s="6">
        <v>24</v>
      </c>
      <c r="E6" s="8">
        <f t="shared" si="0"/>
        <v>288000</v>
      </c>
    </row>
    <row r="7" spans="1:5" x14ac:dyDescent="0.3">
      <c r="A7" s="5">
        <v>5</v>
      </c>
      <c r="B7" s="6" t="s">
        <v>9</v>
      </c>
      <c r="C7" s="7">
        <v>1779</v>
      </c>
      <c r="D7" s="6">
        <v>12</v>
      </c>
      <c r="E7" s="8">
        <f t="shared" si="0"/>
        <v>21348</v>
      </c>
    </row>
    <row r="8" spans="1:5" x14ac:dyDescent="0.3">
      <c r="A8" s="5">
        <v>6</v>
      </c>
      <c r="B8" s="6" t="s">
        <v>10</v>
      </c>
      <c r="C8" s="7">
        <v>6081</v>
      </c>
      <c r="D8" s="6">
        <v>20</v>
      </c>
      <c r="E8" s="8">
        <f t="shared" si="0"/>
        <v>121620</v>
      </c>
    </row>
    <row r="9" spans="1:5" x14ac:dyDescent="0.3">
      <c r="A9" s="5">
        <v>7</v>
      </c>
      <c r="B9" s="6" t="s">
        <v>11</v>
      </c>
      <c r="C9" s="7">
        <v>600</v>
      </c>
      <c r="D9" s="6">
        <v>100</v>
      </c>
      <c r="E9" s="8">
        <f t="shared" si="0"/>
        <v>60000</v>
      </c>
    </row>
    <row r="10" spans="1:5" x14ac:dyDescent="0.3">
      <c r="A10" s="5">
        <v>8</v>
      </c>
      <c r="B10" s="6" t="s">
        <v>12</v>
      </c>
      <c r="C10" s="7">
        <v>29000</v>
      </c>
      <c r="D10" s="6">
        <v>10</v>
      </c>
      <c r="E10" s="8">
        <f t="shared" si="0"/>
        <v>290000</v>
      </c>
    </row>
    <row r="11" spans="1:5" x14ac:dyDescent="0.3">
      <c r="A11" s="5">
        <v>9</v>
      </c>
      <c r="B11" s="6" t="s">
        <v>13</v>
      </c>
      <c r="C11" s="7">
        <v>35000</v>
      </c>
      <c r="D11" s="6">
        <v>5</v>
      </c>
      <c r="E11" s="8">
        <f t="shared" si="0"/>
        <v>175000</v>
      </c>
    </row>
    <row r="12" spans="1:5" x14ac:dyDescent="0.3">
      <c r="A12" s="5">
        <v>10</v>
      </c>
      <c r="B12" s="6" t="s">
        <v>14</v>
      </c>
      <c r="C12" s="7">
        <v>36001</v>
      </c>
      <c r="D12" s="6">
        <v>5</v>
      </c>
      <c r="E12" s="8">
        <f t="shared" si="0"/>
        <v>180005</v>
      </c>
    </row>
    <row r="13" spans="1:5" x14ac:dyDescent="0.3">
      <c r="A13" s="5">
        <v>11</v>
      </c>
      <c r="B13" s="6" t="s">
        <v>15</v>
      </c>
      <c r="C13" s="7">
        <v>30306</v>
      </c>
      <c r="D13" s="6">
        <v>5</v>
      </c>
      <c r="E13" s="8">
        <f t="shared" si="0"/>
        <v>151530</v>
      </c>
    </row>
    <row r="14" spans="1:5" x14ac:dyDescent="0.3">
      <c r="A14" s="5">
        <v>12</v>
      </c>
      <c r="B14" s="6" t="s">
        <v>16</v>
      </c>
      <c r="C14" s="7">
        <v>1423</v>
      </c>
      <c r="D14" s="6">
        <v>100</v>
      </c>
      <c r="E14" s="8">
        <f t="shared" si="0"/>
        <v>142300</v>
      </c>
    </row>
    <row r="15" spans="1:5" x14ac:dyDescent="0.3">
      <c r="A15" s="5">
        <v>13</v>
      </c>
      <c r="B15" s="6" t="s">
        <v>17</v>
      </c>
      <c r="C15" s="7">
        <v>3356</v>
      </c>
      <c r="D15" s="6">
        <v>5</v>
      </c>
      <c r="E15" s="8">
        <f t="shared" si="0"/>
        <v>16780</v>
      </c>
    </row>
    <row r="16" spans="1:5" x14ac:dyDescent="0.3">
      <c r="A16" s="5">
        <v>14</v>
      </c>
      <c r="B16" s="6" t="s">
        <v>18</v>
      </c>
      <c r="C16" s="7">
        <v>5491</v>
      </c>
      <c r="D16" s="6">
        <v>5</v>
      </c>
      <c r="E16" s="8">
        <f t="shared" si="0"/>
        <v>27455</v>
      </c>
    </row>
    <row r="17" spans="1:5" x14ac:dyDescent="0.3">
      <c r="A17" s="5">
        <v>15</v>
      </c>
      <c r="B17" s="6" t="s">
        <v>19</v>
      </c>
      <c r="C17" s="7">
        <v>7500</v>
      </c>
      <c r="D17" s="6">
        <v>5</v>
      </c>
      <c r="E17" s="8">
        <f t="shared" si="0"/>
        <v>37500</v>
      </c>
    </row>
    <row r="18" spans="1:5" x14ac:dyDescent="0.3">
      <c r="A18" s="5">
        <v>16</v>
      </c>
      <c r="B18" s="6" t="s">
        <v>20</v>
      </c>
      <c r="C18" s="7">
        <v>6264</v>
      </c>
      <c r="D18" s="6">
        <v>30</v>
      </c>
      <c r="E18" s="8">
        <f t="shared" si="0"/>
        <v>187920</v>
      </c>
    </row>
    <row r="19" spans="1:5" x14ac:dyDescent="0.3">
      <c r="A19" s="5">
        <v>17</v>
      </c>
      <c r="B19" s="6" t="s">
        <v>21</v>
      </c>
      <c r="C19" s="7">
        <v>7119</v>
      </c>
      <c r="D19" s="6">
        <v>6</v>
      </c>
      <c r="E19" s="8">
        <f t="shared" si="0"/>
        <v>42714</v>
      </c>
    </row>
    <row r="20" spans="1:5" x14ac:dyDescent="0.3">
      <c r="A20" s="5">
        <v>18</v>
      </c>
      <c r="B20" s="6" t="s">
        <v>22</v>
      </c>
      <c r="C20" s="7">
        <v>15621</v>
      </c>
      <c r="D20" s="6">
        <v>12</v>
      </c>
      <c r="E20" s="8">
        <f t="shared" si="0"/>
        <v>187452</v>
      </c>
    </row>
    <row r="21" spans="1:5" x14ac:dyDescent="0.3">
      <c r="A21" s="5">
        <v>19</v>
      </c>
      <c r="B21" s="6" t="s">
        <v>23</v>
      </c>
      <c r="C21" s="7">
        <v>7322</v>
      </c>
      <c r="D21" s="6">
        <v>6</v>
      </c>
      <c r="E21" s="8">
        <f t="shared" si="0"/>
        <v>43932</v>
      </c>
    </row>
    <row r="22" spans="1:5" x14ac:dyDescent="0.3">
      <c r="A22" s="5">
        <v>20</v>
      </c>
      <c r="B22" s="6" t="s">
        <v>24</v>
      </c>
      <c r="C22" s="7">
        <v>13424</v>
      </c>
      <c r="D22" s="6">
        <v>12</v>
      </c>
      <c r="E22" s="8">
        <f t="shared" si="0"/>
        <v>161088</v>
      </c>
    </row>
    <row r="23" spans="1:5" x14ac:dyDescent="0.3">
      <c r="A23" s="5">
        <v>21</v>
      </c>
      <c r="B23" s="6" t="s">
        <v>25</v>
      </c>
      <c r="C23" s="7">
        <v>25119</v>
      </c>
      <c r="D23" s="6">
        <v>5</v>
      </c>
      <c r="E23" s="8">
        <f t="shared" si="0"/>
        <v>125595</v>
      </c>
    </row>
    <row r="24" spans="1:5" x14ac:dyDescent="0.3">
      <c r="A24" s="5">
        <v>22</v>
      </c>
      <c r="B24" s="6" t="s">
        <v>26</v>
      </c>
      <c r="C24" s="7">
        <v>48500</v>
      </c>
      <c r="D24" s="6">
        <v>7</v>
      </c>
      <c r="E24" s="8">
        <f t="shared" si="0"/>
        <v>339500</v>
      </c>
    </row>
    <row r="25" spans="1:5" x14ac:dyDescent="0.3">
      <c r="A25" s="5">
        <v>23</v>
      </c>
      <c r="B25" s="6" t="s">
        <v>27</v>
      </c>
      <c r="C25" s="7">
        <v>12692</v>
      </c>
      <c r="D25" s="6">
        <v>3</v>
      </c>
      <c r="E25" s="8">
        <f t="shared" si="0"/>
        <v>38076</v>
      </c>
    </row>
    <row r="26" spans="1:5" x14ac:dyDescent="0.3">
      <c r="A26" s="5">
        <v>24</v>
      </c>
      <c r="B26" s="6" t="s">
        <v>28</v>
      </c>
      <c r="C26" s="7">
        <v>300000</v>
      </c>
      <c r="D26" s="6">
        <v>2</v>
      </c>
      <c r="E26" s="8">
        <f t="shared" si="0"/>
        <v>600000</v>
      </c>
    </row>
    <row r="27" spans="1:5" x14ac:dyDescent="0.3">
      <c r="A27" s="5">
        <v>25</v>
      </c>
      <c r="B27" s="6" t="s">
        <v>29</v>
      </c>
      <c r="C27" s="7">
        <v>15255</v>
      </c>
      <c r="D27" s="6">
        <v>10</v>
      </c>
      <c r="E27" s="8">
        <f t="shared" si="0"/>
        <v>152550</v>
      </c>
    </row>
    <row r="28" spans="1:5" x14ac:dyDescent="0.3">
      <c r="A28" s="5">
        <v>26</v>
      </c>
      <c r="B28" s="6" t="s">
        <v>30</v>
      </c>
      <c r="C28" s="7">
        <v>37934</v>
      </c>
      <c r="D28" s="6">
        <v>40</v>
      </c>
      <c r="E28" s="8">
        <f t="shared" si="0"/>
        <v>1517360</v>
      </c>
    </row>
    <row r="29" spans="1:5" x14ac:dyDescent="0.3">
      <c r="A29" s="5">
        <v>27</v>
      </c>
      <c r="B29" s="6" t="s">
        <v>31</v>
      </c>
      <c r="C29" s="7">
        <v>8644</v>
      </c>
      <c r="D29" s="6">
        <v>14</v>
      </c>
      <c r="E29" s="8">
        <f t="shared" si="0"/>
        <v>121016</v>
      </c>
    </row>
    <row r="30" spans="1:5" x14ac:dyDescent="0.3">
      <c r="A30" s="5">
        <v>28</v>
      </c>
      <c r="B30" s="6" t="s">
        <v>32</v>
      </c>
      <c r="C30" s="7">
        <v>684000</v>
      </c>
      <c r="D30" s="6">
        <v>1</v>
      </c>
      <c r="E30" s="8">
        <f t="shared" si="0"/>
        <v>684000</v>
      </c>
    </row>
    <row r="31" spans="1:5" x14ac:dyDescent="0.3">
      <c r="A31" s="5">
        <v>29</v>
      </c>
      <c r="B31" s="6" t="s">
        <v>33</v>
      </c>
      <c r="C31" s="7">
        <v>168000</v>
      </c>
      <c r="D31" s="6">
        <v>1</v>
      </c>
      <c r="E31" s="8">
        <f t="shared" si="0"/>
        <v>168000</v>
      </c>
    </row>
    <row r="32" spans="1:5" x14ac:dyDescent="0.3">
      <c r="A32" s="5">
        <v>30</v>
      </c>
      <c r="B32" s="6" t="s">
        <v>34</v>
      </c>
      <c r="C32" s="7">
        <v>187200</v>
      </c>
      <c r="D32" s="6">
        <v>1</v>
      </c>
      <c r="E32" s="8">
        <f t="shared" si="0"/>
        <v>187200</v>
      </c>
    </row>
    <row r="33" spans="1:5" x14ac:dyDescent="0.3">
      <c r="A33" s="5">
        <v>31</v>
      </c>
      <c r="B33" s="6" t="s">
        <v>35</v>
      </c>
      <c r="C33" s="7">
        <v>172800</v>
      </c>
      <c r="D33" s="6">
        <v>1</v>
      </c>
      <c r="E33" s="8">
        <f t="shared" si="0"/>
        <v>172800</v>
      </c>
    </row>
    <row r="34" spans="1:5" x14ac:dyDescent="0.3">
      <c r="A34" s="5">
        <v>32</v>
      </c>
      <c r="B34" s="6" t="s">
        <v>36</v>
      </c>
      <c r="C34" s="7">
        <v>50400</v>
      </c>
      <c r="D34" s="6">
        <v>6</v>
      </c>
      <c r="E34" s="8">
        <f t="shared" si="0"/>
        <v>302400</v>
      </c>
    </row>
    <row r="35" spans="1:5" x14ac:dyDescent="0.3">
      <c r="A35" s="5">
        <v>33</v>
      </c>
      <c r="B35" s="6" t="s">
        <v>37</v>
      </c>
      <c r="C35" s="7">
        <v>41000</v>
      </c>
      <c r="D35" s="6">
        <v>1</v>
      </c>
      <c r="E35" s="8">
        <f t="shared" si="0"/>
        <v>41000</v>
      </c>
    </row>
    <row r="36" spans="1:5" x14ac:dyDescent="0.3">
      <c r="A36" s="5">
        <v>34</v>
      </c>
      <c r="B36" s="6" t="s">
        <v>12</v>
      </c>
      <c r="C36" s="7">
        <v>26096</v>
      </c>
      <c r="D36" s="6">
        <v>4</v>
      </c>
      <c r="E36" s="8">
        <f t="shared" si="0"/>
        <v>104384</v>
      </c>
    </row>
    <row r="37" spans="1:5" x14ac:dyDescent="0.3">
      <c r="A37" s="5">
        <v>35</v>
      </c>
      <c r="B37" s="6" t="s">
        <v>38</v>
      </c>
      <c r="C37" s="7">
        <v>14600</v>
      </c>
      <c r="D37" s="6">
        <v>6</v>
      </c>
      <c r="E37" s="8">
        <f t="shared" si="0"/>
        <v>87600</v>
      </c>
    </row>
    <row r="38" spans="1:5" x14ac:dyDescent="0.3">
      <c r="A38" s="5">
        <v>36</v>
      </c>
      <c r="B38" s="6" t="s">
        <v>39</v>
      </c>
      <c r="C38" s="7">
        <v>6500</v>
      </c>
      <c r="D38" s="6">
        <v>6</v>
      </c>
      <c r="E38" s="8">
        <f t="shared" si="0"/>
        <v>39000</v>
      </c>
    </row>
    <row r="39" spans="1:5" x14ac:dyDescent="0.3">
      <c r="A39" s="5">
        <v>37</v>
      </c>
      <c r="B39" s="6" t="s">
        <v>40</v>
      </c>
      <c r="C39" s="7">
        <v>32544</v>
      </c>
      <c r="D39" s="6">
        <v>3</v>
      </c>
      <c r="E39" s="8">
        <f t="shared" si="0"/>
        <v>97632</v>
      </c>
    </row>
    <row r="40" spans="1:5" x14ac:dyDescent="0.3">
      <c r="A40" s="5">
        <v>38</v>
      </c>
      <c r="B40" s="6" t="s">
        <v>41</v>
      </c>
      <c r="C40" s="7">
        <v>5756</v>
      </c>
      <c r="D40" s="6">
        <v>2</v>
      </c>
      <c r="E40" s="8">
        <f t="shared" si="0"/>
        <v>11512</v>
      </c>
    </row>
    <row r="41" spans="1:5" x14ac:dyDescent="0.3">
      <c r="A41" s="5">
        <v>39</v>
      </c>
      <c r="B41" s="6" t="s">
        <v>42</v>
      </c>
      <c r="C41" s="7">
        <v>5207</v>
      </c>
      <c r="D41" s="6">
        <v>2</v>
      </c>
      <c r="E41" s="8">
        <f t="shared" si="0"/>
        <v>10414</v>
      </c>
    </row>
    <row r="42" spans="1:5" x14ac:dyDescent="0.3">
      <c r="A42" s="5">
        <v>40</v>
      </c>
      <c r="B42" s="6" t="s">
        <v>43</v>
      </c>
      <c r="C42" s="7">
        <v>26360</v>
      </c>
      <c r="D42" s="6">
        <v>3</v>
      </c>
      <c r="E42" s="8">
        <f t="shared" si="0"/>
        <v>79080</v>
      </c>
    </row>
    <row r="43" spans="1:5" x14ac:dyDescent="0.3">
      <c r="A43" s="5">
        <v>41</v>
      </c>
      <c r="B43" s="6" t="s">
        <v>44</v>
      </c>
      <c r="C43" s="7">
        <v>5695</v>
      </c>
      <c r="D43" s="6">
        <v>2</v>
      </c>
      <c r="E43" s="8">
        <f t="shared" si="0"/>
        <v>11390</v>
      </c>
    </row>
    <row r="44" spans="1:5" x14ac:dyDescent="0.3">
      <c r="A44" s="5">
        <v>42</v>
      </c>
      <c r="B44" s="6" t="s">
        <v>45</v>
      </c>
      <c r="C44" s="7">
        <v>40000</v>
      </c>
      <c r="D44" s="6">
        <v>4</v>
      </c>
      <c r="E44" s="8">
        <f t="shared" si="0"/>
        <v>160000</v>
      </c>
    </row>
    <row r="45" spans="1:5" ht="27.6" x14ac:dyDescent="0.3">
      <c r="A45" s="5">
        <v>43</v>
      </c>
      <c r="B45" s="5" t="s">
        <v>46</v>
      </c>
      <c r="C45" s="7">
        <v>67122</v>
      </c>
      <c r="D45" s="6">
        <v>10</v>
      </c>
      <c r="E45" s="8">
        <f t="shared" si="0"/>
        <v>671220</v>
      </c>
    </row>
    <row r="46" spans="1:5" x14ac:dyDescent="0.3">
      <c r="A46" s="5">
        <v>44</v>
      </c>
      <c r="B46" s="6" t="s">
        <v>8</v>
      </c>
      <c r="C46" s="7">
        <v>11797</v>
      </c>
      <c r="D46" s="6">
        <v>10</v>
      </c>
      <c r="E46" s="8">
        <f t="shared" si="0"/>
        <v>117970</v>
      </c>
    </row>
    <row r="47" spans="1:5" x14ac:dyDescent="0.3">
      <c r="A47" s="5">
        <v>45</v>
      </c>
      <c r="B47" s="6" t="s">
        <v>47</v>
      </c>
      <c r="C47" s="7">
        <v>1983</v>
      </c>
      <c r="D47" s="6">
        <v>100</v>
      </c>
      <c r="E47" s="8">
        <f t="shared" si="0"/>
        <v>198300</v>
      </c>
    </row>
    <row r="48" spans="1:5" x14ac:dyDescent="0.3">
      <c r="A48" s="5">
        <v>46</v>
      </c>
      <c r="B48" s="6" t="s">
        <v>48</v>
      </c>
      <c r="C48" s="7">
        <v>1625</v>
      </c>
      <c r="D48" s="6">
        <v>100</v>
      </c>
      <c r="E48" s="8">
        <f t="shared" si="0"/>
        <v>162500</v>
      </c>
    </row>
    <row r="49" spans="1:5" x14ac:dyDescent="0.3">
      <c r="A49" s="5">
        <v>47</v>
      </c>
      <c r="B49" s="6" t="s">
        <v>49</v>
      </c>
      <c r="C49" s="7">
        <v>8520</v>
      </c>
      <c r="D49" s="6">
        <v>30</v>
      </c>
      <c r="E49" s="8">
        <f t="shared" si="0"/>
        <v>255600</v>
      </c>
    </row>
    <row r="50" spans="1:5" x14ac:dyDescent="0.3">
      <c r="A50" s="5">
        <v>48</v>
      </c>
      <c r="B50" s="6" t="s">
        <v>20</v>
      </c>
      <c r="C50" s="7">
        <v>5593</v>
      </c>
      <c r="D50" s="6">
        <v>20</v>
      </c>
      <c r="E50" s="8">
        <f t="shared" si="0"/>
        <v>111860</v>
      </c>
    </row>
    <row r="51" spans="1:5" x14ac:dyDescent="0.3">
      <c r="A51" s="5">
        <v>49</v>
      </c>
      <c r="B51" s="6" t="s">
        <v>50</v>
      </c>
      <c r="C51" s="7">
        <v>39052</v>
      </c>
      <c r="D51" s="6">
        <v>5</v>
      </c>
      <c r="E51" s="8">
        <f t="shared" si="0"/>
        <v>195260</v>
      </c>
    </row>
    <row r="52" spans="1:5" x14ac:dyDescent="0.3">
      <c r="A52" s="5">
        <v>50</v>
      </c>
      <c r="B52" s="6" t="s">
        <v>15</v>
      </c>
      <c r="C52" s="7">
        <v>30306</v>
      </c>
      <c r="D52" s="6">
        <v>10</v>
      </c>
      <c r="E52" s="8">
        <f t="shared" si="0"/>
        <v>303060</v>
      </c>
    </row>
    <row r="53" spans="1:5" x14ac:dyDescent="0.3">
      <c r="A53" s="5">
        <v>51</v>
      </c>
      <c r="B53" s="6" t="s">
        <v>51</v>
      </c>
      <c r="C53" s="7">
        <v>933</v>
      </c>
      <c r="D53" s="6">
        <v>50</v>
      </c>
      <c r="E53" s="8">
        <f t="shared" si="0"/>
        <v>46650</v>
      </c>
    </row>
    <row r="54" spans="1:5" x14ac:dyDescent="0.3">
      <c r="A54" s="5">
        <v>52</v>
      </c>
      <c r="B54" s="6" t="s">
        <v>52</v>
      </c>
      <c r="C54" s="7">
        <v>73200</v>
      </c>
      <c r="D54" s="6">
        <v>10</v>
      </c>
      <c r="E54" s="8">
        <f t="shared" si="0"/>
        <v>732000</v>
      </c>
    </row>
    <row r="55" spans="1:5" ht="41.4" x14ac:dyDescent="0.3">
      <c r="A55" s="5">
        <v>53</v>
      </c>
      <c r="B55" s="9" t="s">
        <v>53</v>
      </c>
      <c r="C55" s="10">
        <v>350000</v>
      </c>
      <c r="D55" s="11">
        <v>14</v>
      </c>
      <c r="E55" s="12">
        <f t="shared" si="0"/>
        <v>4900000</v>
      </c>
    </row>
    <row r="56" spans="1:5" ht="27.6" x14ac:dyDescent="0.3">
      <c r="A56" s="5">
        <v>54</v>
      </c>
      <c r="B56" s="9" t="s">
        <v>54</v>
      </c>
      <c r="C56" s="10">
        <v>350000</v>
      </c>
      <c r="D56" s="11">
        <v>6</v>
      </c>
      <c r="E56" s="12">
        <f t="shared" si="0"/>
        <v>2100000</v>
      </c>
    </row>
    <row r="57" spans="1:5" ht="41.4" x14ac:dyDescent="0.3">
      <c r="A57" s="5">
        <v>55</v>
      </c>
      <c r="B57" s="9" t="s">
        <v>55</v>
      </c>
      <c r="C57" s="10">
        <v>345000</v>
      </c>
      <c r="D57" s="11">
        <v>14</v>
      </c>
      <c r="E57" s="12">
        <f t="shared" si="0"/>
        <v>4830000</v>
      </c>
    </row>
    <row r="58" spans="1:5" ht="41.4" x14ac:dyDescent="0.3">
      <c r="A58" s="5">
        <v>56</v>
      </c>
      <c r="B58" s="9" t="s">
        <v>56</v>
      </c>
      <c r="C58" s="10">
        <v>313236</v>
      </c>
      <c r="D58" s="11">
        <v>6</v>
      </c>
      <c r="E58" s="12">
        <f t="shared" si="0"/>
        <v>1879416</v>
      </c>
    </row>
    <row r="59" spans="1:5" ht="27.6" x14ac:dyDescent="0.3">
      <c r="A59" s="5">
        <v>57</v>
      </c>
      <c r="B59" s="5" t="s">
        <v>57</v>
      </c>
      <c r="C59" s="7">
        <v>124752</v>
      </c>
      <c r="D59" s="6">
        <v>6</v>
      </c>
      <c r="E59" s="8">
        <f t="shared" si="0"/>
        <v>748512</v>
      </c>
    </row>
    <row r="60" spans="1:5" ht="27.6" x14ac:dyDescent="0.3">
      <c r="A60" s="5">
        <v>58</v>
      </c>
      <c r="B60" s="5" t="s">
        <v>58</v>
      </c>
      <c r="C60" s="7">
        <v>350000</v>
      </c>
      <c r="D60" s="6">
        <v>6</v>
      </c>
      <c r="E60" s="8">
        <f t="shared" si="0"/>
        <v>2100000</v>
      </c>
    </row>
    <row r="61" spans="1:5" x14ac:dyDescent="0.3">
      <c r="A61" s="5">
        <v>59</v>
      </c>
      <c r="B61" s="6" t="s">
        <v>59</v>
      </c>
      <c r="C61" s="7">
        <v>44280</v>
      </c>
      <c r="D61" s="6">
        <v>2</v>
      </c>
      <c r="E61" s="8">
        <f t="shared" si="0"/>
        <v>88560</v>
      </c>
    </row>
    <row r="62" spans="1:5" x14ac:dyDescent="0.3">
      <c r="A62" s="5">
        <v>60</v>
      </c>
      <c r="B62" s="6" t="s">
        <v>60</v>
      </c>
      <c r="C62" s="7">
        <v>1205000</v>
      </c>
      <c r="D62" s="6">
        <v>1</v>
      </c>
      <c r="E62" s="8">
        <f t="shared" si="0"/>
        <v>1205000</v>
      </c>
    </row>
    <row r="63" spans="1:5" x14ac:dyDescent="0.3">
      <c r="A63" s="5">
        <v>61</v>
      </c>
      <c r="B63" s="6" t="s">
        <v>61</v>
      </c>
      <c r="C63" s="7">
        <v>22140</v>
      </c>
      <c r="D63" s="6">
        <v>50</v>
      </c>
      <c r="E63" s="8">
        <f t="shared" si="0"/>
        <v>1107000</v>
      </c>
    </row>
    <row r="64" spans="1:5" x14ac:dyDescent="0.3">
      <c r="A64" s="5">
        <v>62</v>
      </c>
      <c r="B64" s="6" t="s">
        <v>62</v>
      </c>
      <c r="C64" s="7">
        <v>27748</v>
      </c>
      <c r="D64" s="6">
        <v>2</v>
      </c>
      <c r="E64" s="8">
        <f t="shared" si="0"/>
        <v>55496</v>
      </c>
    </row>
    <row r="65" spans="1:5" x14ac:dyDescent="0.3">
      <c r="A65" s="5">
        <v>63</v>
      </c>
      <c r="B65" s="6" t="s">
        <v>63</v>
      </c>
      <c r="C65" s="7">
        <v>44280</v>
      </c>
      <c r="D65" s="6">
        <v>2</v>
      </c>
      <c r="E65" s="8">
        <f t="shared" si="0"/>
        <v>88560</v>
      </c>
    </row>
    <row r="66" spans="1:5" x14ac:dyDescent="0.3">
      <c r="A66" s="5">
        <v>64</v>
      </c>
      <c r="B66" s="6" t="s">
        <v>64</v>
      </c>
      <c r="C66" s="7">
        <v>7084</v>
      </c>
      <c r="D66" s="6">
        <v>30</v>
      </c>
      <c r="E66" s="8">
        <f t="shared" si="0"/>
        <v>212520</v>
      </c>
    </row>
    <row r="67" spans="1:5" x14ac:dyDescent="0.3">
      <c r="A67" s="5">
        <v>65</v>
      </c>
      <c r="B67" s="6" t="s">
        <v>65</v>
      </c>
      <c r="C67" s="7">
        <v>11000</v>
      </c>
      <c r="D67" s="6">
        <v>10</v>
      </c>
      <c r="E67" s="8">
        <f t="shared" ref="E67:E68" si="1">(D67*C67)</f>
        <v>110000</v>
      </c>
    </row>
    <row r="68" spans="1:5" x14ac:dyDescent="0.3">
      <c r="A68" s="5">
        <v>66</v>
      </c>
      <c r="B68" s="6" t="s">
        <v>66</v>
      </c>
      <c r="C68" s="7">
        <v>500000</v>
      </c>
      <c r="D68" s="6">
        <v>1</v>
      </c>
      <c r="E68" s="8">
        <f t="shared" si="1"/>
        <v>500000</v>
      </c>
    </row>
    <row r="69" spans="1:5" x14ac:dyDescent="0.3">
      <c r="A69" s="28" t="s">
        <v>67</v>
      </c>
      <c r="B69" s="29"/>
      <c r="C69" s="30"/>
      <c r="D69" s="2"/>
      <c r="E69" s="13">
        <f>SUM(E3:E68)</f>
        <v>31192457</v>
      </c>
    </row>
  </sheetData>
  <mergeCells count="2">
    <mergeCell ref="A69:C69"/>
    <mergeCell ref="A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E08E-E246-4BAD-8144-E4966F500926}">
  <dimension ref="A1:E69"/>
  <sheetViews>
    <sheetView zoomScale="70" zoomScaleNormal="70" workbookViewId="0">
      <selection activeCell="C3" sqref="C3:C68"/>
    </sheetView>
  </sheetViews>
  <sheetFormatPr baseColWidth="10" defaultRowHeight="14.4" x14ac:dyDescent="0.3"/>
  <cols>
    <col min="2" max="2" width="52" style="18" customWidth="1"/>
    <col min="3" max="3" width="18.6640625" customWidth="1"/>
    <col min="5" max="5" width="26.6640625" customWidth="1"/>
  </cols>
  <sheetData>
    <row r="1" spans="1:5" ht="123.6" customHeight="1" x14ac:dyDescent="0.3">
      <c r="A1" s="32"/>
      <c r="B1" s="32"/>
      <c r="C1" s="32"/>
      <c r="D1" s="32"/>
      <c r="E1" s="32"/>
    </row>
    <row r="2" spans="1:5" x14ac:dyDescent="0.3">
      <c r="A2" s="1" t="s">
        <v>0</v>
      </c>
      <c r="B2" s="14" t="s">
        <v>1</v>
      </c>
      <c r="C2" s="3" t="s">
        <v>2</v>
      </c>
      <c r="D2" s="1" t="s">
        <v>3</v>
      </c>
      <c r="E2" s="4" t="s">
        <v>4</v>
      </c>
    </row>
    <row r="3" spans="1:5" x14ac:dyDescent="0.3">
      <c r="A3" s="5">
        <v>1</v>
      </c>
      <c r="B3" s="15" t="s">
        <v>5</v>
      </c>
      <c r="C3" s="7">
        <v>29000</v>
      </c>
      <c r="D3" s="6">
        <v>30</v>
      </c>
      <c r="E3" s="8">
        <f t="shared" ref="E3:E66" si="0">(D3*C3)</f>
        <v>870000</v>
      </c>
    </row>
    <row r="4" spans="1:5" x14ac:dyDescent="0.3">
      <c r="A4" s="5">
        <v>2</v>
      </c>
      <c r="B4" s="15" t="s">
        <v>6</v>
      </c>
      <c r="C4" s="7">
        <v>7200</v>
      </c>
      <c r="D4" s="6">
        <v>40</v>
      </c>
      <c r="E4" s="8">
        <f t="shared" si="0"/>
        <v>288000</v>
      </c>
    </row>
    <row r="5" spans="1:5" x14ac:dyDescent="0.3">
      <c r="A5" s="5">
        <v>3</v>
      </c>
      <c r="B5" s="15" t="s">
        <v>7</v>
      </c>
      <c r="C5" s="7">
        <v>450</v>
      </c>
      <c r="D5" s="6">
        <v>400</v>
      </c>
      <c r="E5" s="8">
        <f t="shared" si="0"/>
        <v>180000</v>
      </c>
    </row>
    <row r="6" spans="1:5" x14ac:dyDescent="0.3">
      <c r="A6" s="5">
        <v>4</v>
      </c>
      <c r="B6" s="15" t="s">
        <v>8</v>
      </c>
      <c r="C6" s="7">
        <v>12500</v>
      </c>
      <c r="D6" s="6">
        <v>24</v>
      </c>
      <c r="E6" s="8">
        <f t="shared" si="0"/>
        <v>300000</v>
      </c>
    </row>
    <row r="7" spans="1:5" x14ac:dyDescent="0.3">
      <c r="A7" s="5">
        <v>5</v>
      </c>
      <c r="B7" s="15" t="s">
        <v>9</v>
      </c>
      <c r="C7" s="7">
        <v>1779</v>
      </c>
      <c r="D7" s="6">
        <v>12</v>
      </c>
      <c r="E7" s="8">
        <f t="shared" si="0"/>
        <v>21348</v>
      </c>
    </row>
    <row r="8" spans="1:5" x14ac:dyDescent="0.3">
      <c r="A8" s="5">
        <v>6</v>
      </c>
      <c r="B8" s="15" t="s">
        <v>10</v>
      </c>
      <c r="C8" s="7">
        <v>6081</v>
      </c>
      <c r="D8" s="6">
        <v>20</v>
      </c>
      <c r="E8" s="8">
        <f t="shared" si="0"/>
        <v>121620</v>
      </c>
    </row>
    <row r="9" spans="1:5" x14ac:dyDescent="0.3">
      <c r="A9" s="5">
        <v>7</v>
      </c>
      <c r="B9" s="15" t="s">
        <v>11</v>
      </c>
      <c r="C9" s="7">
        <v>600</v>
      </c>
      <c r="D9" s="6">
        <v>100</v>
      </c>
      <c r="E9" s="8">
        <f t="shared" si="0"/>
        <v>60000</v>
      </c>
    </row>
    <row r="10" spans="1:5" x14ac:dyDescent="0.3">
      <c r="A10" s="5">
        <v>8</v>
      </c>
      <c r="B10" s="15" t="s">
        <v>12</v>
      </c>
      <c r="C10" s="7">
        <v>29000</v>
      </c>
      <c r="D10" s="6">
        <v>10</v>
      </c>
      <c r="E10" s="8">
        <f t="shared" si="0"/>
        <v>290000</v>
      </c>
    </row>
    <row r="11" spans="1:5" x14ac:dyDescent="0.3">
      <c r="A11" s="5">
        <v>9</v>
      </c>
      <c r="B11" s="15" t="s">
        <v>13</v>
      </c>
      <c r="C11" s="7">
        <v>35000</v>
      </c>
      <c r="D11" s="6">
        <v>5</v>
      </c>
      <c r="E11" s="8">
        <f t="shared" si="0"/>
        <v>175000</v>
      </c>
    </row>
    <row r="12" spans="1:5" x14ac:dyDescent="0.3">
      <c r="A12" s="5">
        <v>10</v>
      </c>
      <c r="B12" s="15" t="s">
        <v>14</v>
      </c>
      <c r="C12" s="7">
        <v>36500</v>
      </c>
      <c r="D12" s="6">
        <v>5</v>
      </c>
      <c r="E12" s="8">
        <f t="shared" si="0"/>
        <v>182500</v>
      </c>
    </row>
    <row r="13" spans="1:5" x14ac:dyDescent="0.3">
      <c r="A13" s="5">
        <v>11</v>
      </c>
      <c r="B13" s="15" t="s">
        <v>15</v>
      </c>
      <c r="C13" s="7">
        <v>30306</v>
      </c>
      <c r="D13" s="6">
        <v>5</v>
      </c>
      <c r="E13" s="8">
        <f t="shared" si="0"/>
        <v>151530</v>
      </c>
    </row>
    <row r="14" spans="1:5" x14ac:dyDescent="0.3">
      <c r="A14" s="5">
        <v>12</v>
      </c>
      <c r="B14" s="15" t="s">
        <v>16</v>
      </c>
      <c r="C14" s="7">
        <v>1423</v>
      </c>
      <c r="D14" s="6">
        <v>100</v>
      </c>
      <c r="E14" s="8">
        <f t="shared" si="0"/>
        <v>142300</v>
      </c>
    </row>
    <row r="15" spans="1:5" x14ac:dyDescent="0.3">
      <c r="A15" s="5">
        <v>13</v>
      </c>
      <c r="B15" s="15" t="s">
        <v>17</v>
      </c>
      <c r="C15" s="7">
        <v>3356</v>
      </c>
      <c r="D15" s="6">
        <v>5</v>
      </c>
      <c r="E15" s="8">
        <f t="shared" si="0"/>
        <v>16780</v>
      </c>
    </row>
    <row r="16" spans="1:5" x14ac:dyDescent="0.3">
      <c r="A16" s="5">
        <v>14</v>
      </c>
      <c r="B16" s="15" t="s">
        <v>18</v>
      </c>
      <c r="C16" s="7">
        <v>5491</v>
      </c>
      <c r="D16" s="6">
        <v>5</v>
      </c>
      <c r="E16" s="8">
        <f t="shared" si="0"/>
        <v>27455</v>
      </c>
    </row>
    <row r="17" spans="1:5" x14ac:dyDescent="0.3">
      <c r="A17" s="5">
        <v>15</v>
      </c>
      <c r="B17" s="15" t="s">
        <v>19</v>
      </c>
      <c r="C17" s="7">
        <v>8000</v>
      </c>
      <c r="D17" s="6">
        <v>5</v>
      </c>
      <c r="E17" s="8">
        <f t="shared" si="0"/>
        <v>40000</v>
      </c>
    </row>
    <row r="18" spans="1:5" x14ac:dyDescent="0.3">
      <c r="A18" s="5">
        <v>16</v>
      </c>
      <c r="B18" s="15" t="s">
        <v>20</v>
      </c>
      <c r="C18" s="7">
        <v>6900</v>
      </c>
      <c r="D18" s="6">
        <v>30</v>
      </c>
      <c r="E18" s="8">
        <f t="shared" si="0"/>
        <v>207000</v>
      </c>
    </row>
    <row r="19" spans="1:5" x14ac:dyDescent="0.3">
      <c r="A19" s="5">
        <v>17</v>
      </c>
      <c r="B19" s="15" t="s">
        <v>21</v>
      </c>
      <c r="C19" s="7">
        <v>7450</v>
      </c>
      <c r="D19" s="6">
        <v>6</v>
      </c>
      <c r="E19" s="8">
        <f t="shared" si="0"/>
        <v>44700</v>
      </c>
    </row>
    <row r="20" spans="1:5" x14ac:dyDescent="0.3">
      <c r="A20" s="5">
        <v>18</v>
      </c>
      <c r="B20" s="15" t="s">
        <v>22</v>
      </c>
      <c r="C20" s="7">
        <v>16000</v>
      </c>
      <c r="D20" s="6">
        <v>12</v>
      </c>
      <c r="E20" s="8">
        <f t="shared" si="0"/>
        <v>192000</v>
      </c>
    </row>
    <row r="21" spans="1:5" x14ac:dyDescent="0.3">
      <c r="A21" s="5">
        <v>19</v>
      </c>
      <c r="B21" s="15" t="s">
        <v>23</v>
      </c>
      <c r="C21" s="7">
        <v>7322</v>
      </c>
      <c r="D21" s="6">
        <v>6</v>
      </c>
      <c r="E21" s="8">
        <f t="shared" si="0"/>
        <v>43932</v>
      </c>
    </row>
    <row r="22" spans="1:5" x14ac:dyDescent="0.3">
      <c r="A22" s="5">
        <v>20</v>
      </c>
      <c r="B22" s="15" t="s">
        <v>24</v>
      </c>
      <c r="C22" s="7">
        <v>13424</v>
      </c>
      <c r="D22" s="6">
        <v>12</v>
      </c>
      <c r="E22" s="8">
        <f t="shared" si="0"/>
        <v>161088</v>
      </c>
    </row>
    <row r="23" spans="1:5" x14ac:dyDescent="0.3">
      <c r="A23" s="5">
        <v>21</v>
      </c>
      <c r="B23" s="15" t="s">
        <v>25</v>
      </c>
      <c r="C23" s="7">
        <v>25119</v>
      </c>
      <c r="D23" s="6">
        <v>5</v>
      </c>
      <c r="E23" s="8">
        <f t="shared" si="0"/>
        <v>125595</v>
      </c>
    </row>
    <row r="24" spans="1:5" x14ac:dyDescent="0.3">
      <c r="A24" s="5">
        <v>22</v>
      </c>
      <c r="B24" s="15" t="s">
        <v>26</v>
      </c>
      <c r="C24" s="7">
        <v>48500</v>
      </c>
      <c r="D24" s="6">
        <v>7</v>
      </c>
      <c r="E24" s="8">
        <f t="shared" si="0"/>
        <v>339500</v>
      </c>
    </row>
    <row r="25" spans="1:5" x14ac:dyDescent="0.3">
      <c r="A25" s="5">
        <v>23</v>
      </c>
      <c r="B25" s="15" t="s">
        <v>27</v>
      </c>
      <c r="C25" s="7">
        <v>12692</v>
      </c>
      <c r="D25" s="6">
        <v>3</v>
      </c>
      <c r="E25" s="8">
        <f t="shared" si="0"/>
        <v>38076</v>
      </c>
    </row>
    <row r="26" spans="1:5" x14ac:dyDescent="0.3">
      <c r="A26" s="5">
        <v>24</v>
      </c>
      <c r="B26" s="15" t="s">
        <v>28</v>
      </c>
      <c r="C26" s="7">
        <v>300000</v>
      </c>
      <c r="D26" s="6">
        <v>2</v>
      </c>
      <c r="E26" s="8">
        <f t="shared" si="0"/>
        <v>600000</v>
      </c>
    </row>
    <row r="27" spans="1:5" x14ac:dyDescent="0.3">
      <c r="A27" s="5">
        <v>25</v>
      </c>
      <c r="B27" s="15" t="s">
        <v>29</v>
      </c>
      <c r="C27" s="7">
        <v>15255</v>
      </c>
      <c r="D27" s="6">
        <v>10</v>
      </c>
      <c r="E27" s="8">
        <f t="shared" si="0"/>
        <v>152550</v>
      </c>
    </row>
    <row r="28" spans="1:5" x14ac:dyDescent="0.3">
      <c r="A28" s="5">
        <v>26</v>
      </c>
      <c r="B28" s="15" t="s">
        <v>30</v>
      </c>
      <c r="C28" s="7">
        <v>37934</v>
      </c>
      <c r="D28" s="6">
        <v>40</v>
      </c>
      <c r="E28" s="8">
        <f t="shared" si="0"/>
        <v>1517360</v>
      </c>
    </row>
    <row r="29" spans="1:5" x14ac:dyDescent="0.3">
      <c r="A29" s="5">
        <v>27</v>
      </c>
      <c r="B29" s="15" t="s">
        <v>31</v>
      </c>
      <c r="C29" s="7">
        <v>8644</v>
      </c>
      <c r="D29" s="6">
        <v>14</v>
      </c>
      <c r="E29" s="8">
        <f t="shared" si="0"/>
        <v>121016</v>
      </c>
    </row>
    <row r="30" spans="1:5" x14ac:dyDescent="0.3">
      <c r="A30" s="5">
        <v>28</v>
      </c>
      <c r="B30" s="15" t="s">
        <v>32</v>
      </c>
      <c r="C30" s="7">
        <v>684000</v>
      </c>
      <c r="D30" s="6">
        <v>1</v>
      </c>
      <c r="E30" s="8">
        <f t="shared" si="0"/>
        <v>684000</v>
      </c>
    </row>
    <row r="31" spans="1:5" x14ac:dyDescent="0.3">
      <c r="A31" s="5">
        <v>29</v>
      </c>
      <c r="B31" s="15" t="s">
        <v>33</v>
      </c>
      <c r="C31" s="7">
        <v>168000</v>
      </c>
      <c r="D31" s="6">
        <v>1</v>
      </c>
      <c r="E31" s="8">
        <f t="shared" si="0"/>
        <v>168000</v>
      </c>
    </row>
    <row r="32" spans="1:5" x14ac:dyDescent="0.3">
      <c r="A32" s="5">
        <v>30</v>
      </c>
      <c r="B32" s="15" t="s">
        <v>34</v>
      </c>
      <c r="C32" s="7">
        <v>187200</v>
      </c>
      <c r="D32" s="6">
        <v>1</v>
      </c>
      <c r="E32" s="8">
        <f t="shared" si="0"/>
        <v>187200</v>
      </c>
    </row>
    <row r="33" spans="1:5" x14ac:dyDescent="0.3">
      <c r="A33" s="5">
        <v>31</v>
      </c>
      <c r="B33" s="15" t="s">
        <v>35</v>
      </c>
      <c r="C33" s="7">
        <v>172800</v>
      </c>
      <c r="D33" s="6">
        <v>1</v>
      </c>
      <c r="E33" s="8">
        <f t="shared" si="0"/>
        <v>172800</v>
      </c>
    </row>
    <row r="34" spans="1:5" x14ac:dyDescent="0.3">
      <c r="A34" s="5">
        <v>32</v>
      </c>
      <c r="B34" s="15" t="s">
        <v>36</v>
      </c>
      <c r="C34" s="7">
        <v>50400</v>
      </c>
      <c r="D34" s="6">
        <v>6</v>
      </c>
      <c r="E34" s="8">
        <f t="shared" si="0"/>
        <v>302400</v>
      </c>
    </row>
    <row r="35" spans="1:5" x14ac:dyDescent="0.3">
      <c r="A35" s="5">
        <v>33</v>
      </c>
      <c r="B35" s="15" t="s">
        <v>37</v>
      </c>
      <c r="C35" s="7">
        <v>41000</v>
      </c>
      <c r="D35" s="6">
        <v>1</v>
      </c>
      <c r="E35" s="8">
        <f t="shared" si="0"/>
        <v>41000</v>
      </c>
    </row>
    <row r="36" spans="1:5" x14ac:dyDescent="0.3">
      <c r="A36" s="5">
        <v>34</v>
      </c>
      <c r="B36" s="15" t="s">
        <v>12</v>
      </c>
      <c r="C36" s="7">
        <v>26096</v>
      </c>
      <c r="D36" s="6">
        <v>4</v>
      </c>
      <c r="E36" s="8">
        <f t="shared" si="0"/>
        <v>104384</v>
      </c>
    </row>
    <row r="37" spans="1:5" x14ac:dyDescent="0.3">
      <c r="A37" s="5">
        <v>35</v>
      </c>
      <c r="B37" s="15" t="s">
        <v>38</v>
      </c>
      <c r="C37" s="7">
        <v>14600</v>
      </c>
      <c r="D37" s="6">
        <v>6</v>
      </c>
      <c r="E37" s="8">
        <f t="shared" si="0"/>
        <v>87600</v>
      </c>
    </row>
    <row r="38" spans="1:5" x14ac:dyDescent="0.3">
      <c r="A38" s="5">
        <v>36</v>
      </c>
      <c r="B38" s="15" t="s">
        <v>39</v>
      </c>
      <c r="C38" s="7">
        <v>6500</v>
      </c>
      <c r="D38" s="6">
        <v>6</v>
      </c>
      <c r="E38" s="8">
        <f t="shared" si="0"/>
        <v>39000</v>
      </c>
    </row>
    <row r="39" spans="1:5" x14ac:dyDescent="0.3">
      <c r="A39" s="5">
        <v>37</v>
      </c>
      <c r="B39" s="15" t="s">
        <v>40</v>
      </c>
      <c r="C39" s="7">
        <v>32544</v>
      </c>
      <c r="D39" s="6">
        <v>3</v>
      </c>
      <c r="E39" s="8">
        <f t="shared" si="0"/>
        <v>97632</v>
      </c>
    </row>
    <row r="40" spans="1:5" x14ac:dyDescent="0.3">
      <c r="A40" s="5">
        <v>38</v>
      </c>
      <c r="B40" s="15" t="s">
        <v>41</v>
      </c>
      <c r="C40" s="7">
        <v>5756</v>
      </c>
      <c r="D40" s="6">
        <v>2</v>
      </c>
      <c r="E40" s="8">
        <f t="shared" si="0"/>
        <v>11512</v>
      </c>
    </row>
    <row r="41" spans="1:5" x14ac:dyDescent="0.3">
      <c r="A41" s="5">
        <v>39</v>
      </c>
      <c r="B41" s="15" t="s">
        <v>42</v>
      </c>
      <c r="C41" s="7">
        <v>5207</v>
      </c>
      <c r="D41" s="6">
        <v>2</v>
      </c>
      <c r="E41" s="8">
        <f t="shared" si="0"/>
        <v>10414</v>
      </c>
    </row>
    <row r="42" spans="1:5" x14ac:dyDescent="0.3">
      <c r="A42" s="5">
        <v>40</v>
      </c>
      <c r="B42" s="15" t="s">
        <v>43</v>
      </c>
      <c r="C42" s="7">
        <v>26360</v>
      </c>
      <c r="D42" s="6">
        <v>3</v>
      </c>
      <c r="E42" s="8">
        <f t="shared" si="0"/>
        <v>79080</v>
      </c>
    </row>
    <row r="43" spans="1:5" x14ac:dyDescent="0.3">
      <c r="A43" s="5">
        <v>41</v>
      </c>
      <c r="B43" s="15" t="s">
        <v>44</v>
      </c>
      <c r="C43" s="7">
        <v>5695</v>
      </c>
      <c r="D43" s="6">
        <v>2</v>
      </c>
      <c r="E43" s="8">
        <f t="shared" si="0"/>
        <v>11390</v>
      </c>
    </row>
    <row r="44" spans="1:5" x14ac:dyDescent="0.3">
      <c r="A44" s="5">
        <v>42</v>
      </c>
      <c r="B44" s="15" t="s">
        <v>45</v>
      </c>
      <c r="C44" s="7">
        <v>40000</v>
      </c>
      <c r="D44" s="6">
        <v>4</v>
      </c>
      <c r="E44" s="8">
        <f t="shared" si="0"/>
        <v>160000</v>
      </c>
    </row>
    <row r="45" spans="1:5" ht="41.4" x14ac:dyDescent="0.3">
      <c r="A45" s="5">
        <v>43</v>
      </c>
      <c r="B45" s="16" t="s">
        <v>46</v>
      </c>
      <c r="C45" s="7">
        <v>67122</v>
      </c>
      <c r="D45" s="6">
        <v>10</v>
      </c>
      <c r="E45" s="8">
        <f t="shared" si="0"/>
        <v>671220</v>
      </c>
    </row>
    <row r="46" spans="1:5" x14ac:dyDescent="0.3">
      <c r="A46" s="5">
        <v>44</v>
      </c>
      <c r="B46" s="15" t="s">
        <v>8</v>
      </c>
      <c r="C46" s="7">
        <v>11797</v>
      </c>
      <c r="D46" s="6">
        <v>10</v>
      </c>
      <c r="E46" s="8">
        <f t="shared" si="0"/>
        <v>117970</v>
      </c>
    </row>
    <row r="47" spans="1:5" x14ac:dyDescent="0.3">
      <c r="A47" s="5">
        <v>45</v>
      </c>
      <c r="B47" s="15" t="s">
        <v>47</v>
      </c>
      <c r="C47" s="7">
        <v>1983</v>
      </c>
      <c r="D47" s="6">
        <v>100</v>
      </c>
      <c r="E47" s="8">
        <f t="shared" si="0"/>
        <v>198300</v>
      </c>
    </row>
    <row r="48" spans="1:5" x14ac:dyDescent="0.3">
      <c r="A48" s="5">
        <v>46</v>
      </c>
      <c r="B48" s="15" t="s">
        <v>48</v>
      </c>
      <c r="C48" s="7">
        <v>1625</v>
      </c>
      <c r="D48" s="6">
        <v>100</v>
      </c>
      <c r="E48" s="8">
        <f t="shared" si="0"/>
        <v>162500</v>
      </c>
    </row>
    <row r="49" spans="1:5" x14ac:dyDescent="0.3">
      <c r="A49" s="5">
        <v>47</v>
      </c>
      <c r="B49" s="15" t="s">
        <v>49</v>
      </c>
      <c r="C49" s="7">
        <v>8520</v>
      </c>
      <c r="D49" s="6">
        <v>30</v>
      </c>
      <c r="E49" s="8">
        <f t="shared" si="0"/>
        <v>255600</v>
      </c>
    </row>
    <row r="50" spans="1:5" x14ac:dyDescent="0.3">
      <c r="A50" s="5">
        <v>48</v>
      </c>
      <c r="B50" s="15" t="s">
        <v>20</v>
      </c>
      <c r="C50" s="7">
        <v>5593</v>
      </c>
      <c r="D50" s="6">
        <v>20</v>
      </c>
      <c r="E50" s="8">
        <f t="shared" si="0"/>
        <v>111860</v>
      </c>
    </row>
    <row r="51" spans="1:5" x14ac:dyDescent="0.3">
      <c r="A51" s="5">
        <v>49</v>
      </c>
      <c r="B51" s="15" t="s">
        <v>50</v>
      </c>
      <c r="C51" s="7">
        <v>39052</v>
      </c>
      <c r="D51" s="6">
        <v>5</v>
      </c>
      <c r="E51" s="8">
        <f t="shared" si="0"/>
        <v>195260</v>
      </c>
    </row>
    <row r="52" spans="1:5" x14ac:dyDescent="0.3">
      <c r="A52" s="5">
        <v>50</v>
      </c>
      <c r="B52" s="15" t="s">
        <v>15</v>
      </c>
      <c r="C52" s="7">
        <v>30306</v>
      </c>
      <c r="D52" s="6">
        <v>10</v>
      </c>
      <c r="E52" s="8">
        <f t="shared" si="0"/>
        <v>303060</v>
      </c>
    </row>
    <row r="53" spans="1:5" x14ac:dyDescent="0.3">
      <c r="A53" s="5">
        <v>51</v>
      </c>
      <c r="B53" s="15" t="s">
        <v>51</v>
      </c>
      <c r="C53" s="7">
        <v>933</v>
      </c>
      <c r="D53" s="6">
        <v>50</v>
      </c>
      <c r="E53" s="8">
        <f t="shared" si="0"/>
        <v>46650</v>
      </c>
    </row>
    <row r="54" spans="1:5" x14ac:dyDescent="0.3">
      <c r="A54" s="5">
        <v>52</v>
      </c>
      <c r="B54" s="15" t="s">
        <v>52</v>
      </c>
      <c r="C54" s="7">
        <v>77000</v>
      </c>
      <c r="D54" s="6">
        <v>10</v>
      </c>
      <c r="E54" s="8">
        <f t="shared" si="0"/>
        <v>770000</v>
      </c>
    </row>
    <row r="55" spans="1:5" ht="55.2" x14ac:dyDescent="0.3">
      <c r="A55" s="5">
        <v>53</v>
      </c>
      <c r="B55" s="17" t="s">
        <v>53</v>
      </c>
      <c r="C55" s="10">
        <v>420000</v>
      </c>
      <c r="D55" s="11">
        <v>14</v>
      </c>
      <c r="E55" s="12">
        <f t="shared" si="0"/>
        <v>5880000</v>
      </c>
    </row>
    <row r="56" spans="1:5" ht="41.4" x14ac:dyDescent="0.3">
      <c r="A56" s="5">
        <v>54</v>
      </c>
      <c r="B56" s="17" t="s">
        <v>54</v>
      </c>
      <c r="C56" s="10">
        <v>350000</v>
      </c>
      <c r="D56" s="11">
        <v>6</v>
      </c>
      <c r="E56" s="12">
        <f t="shared" si="0"/>
        <v>2100000</v>
      </c>
    </row>
    <row r="57" spans="1:5" ht="55.2" x14ac:dyDescent="0.3">
      <c r="A57" s="5">
        <v>55</v>
      </c>
      <c r="B57" s="17" t="s">
        <v>55</v>
      </c>
      <c r="C57" s="10">
        <v>345000</v>
      </c>
      <c r="D57" s="11">
        <v>14</v>
      </c>
      <c r="E57" s="12">
        <f t="shared" si="0"/>
        <v>4830000</v>
      </c>
    </row>
    <row r="58" spans="1:5" ht="55.2" x14ac:dyDescent="0.3">
      <c r="A58" s="5">
        <v>56</v>
      </c>
      <c r="B58" s="17" t="s">
        <v>56</v>
      </c>
      <c r="C58" s="10">
        <v>313236</v>
      </c>
      <c r="D58" s="11">
        <v>6</v>
      </c>
      <c r="E58" s="12">
        <f t="shared" si="0"/>
        <v>1879416</v>
      </c>
    </row>
    <row r="59" spans="1:5" ht="27.6" x14ac:dyDescent="0.3">
      <c r="A59" s="5">
        <v>57</v>
      </c>
      <c r="B59" s="16" t="s">
        <v>57</v>
      </c>
      <c r="C59" s="7">
        <v>124752</v>
      </c>
      <c r="D59" s="6">
        <v>6</v>
      </c>
      <c r="E59" s="8">
        <f t="shared" si="0"/>
        <v>748512</v>
      </c>
    </row>
    <row r="60" spans="1:5" ht="41.4" x14ac:dyDescent="0.3">
      <c r="A60" s="5">
        <v>58</v>
      </c>
      <c r="B60" s="16" t="s">
        <v>58</v>
      </c>
      <c r="C60" s="7">
        <v>350000</v>
      </c>
      <c r="D60" s="6">
        <v>6</v>
      </c>
      <c r="E60" s="8">
        <f t="shared" si="0"/>
        <v>2100000</v>
      </c>
    </row>
    <row r="61" spans="1:5" x14ac:dyDescent="0.3">
      <c r="A61" s="5">
        <v>59</v>
      </c>
      <c r="B61" s="15" t="s">
        <v>59</v>
      </c>
      <c r="C61" s="7">
        <v>44280</v>
      </c>
      <c r="D61" s="6">
        <v>2</v>
      </c>
      <c r="E61" s="8">
        <f t="shared" si="0"/>
        <v>88560</v>
      </c>
    </row>
    <row r="62" spans="1:5" x14ac:dyDescent="0.3">
      <c r="A62" s="5">
        <v>60</v>
      </c>
      <c r="B62" s="15" t="s">
        <v>60</v>
      </c>
      <c r="C62" s="7">
        <v>1205000</v>
      </c>
      <c r="D62" s="6">
        <v>1</v>
      </c>
      <c r="E62" s="8">
        <f t="shared" si="0"/>
        <v>1205000</v>
      </c>
    </row>
    <row r="63" spans="1:5" x14ac:dyDescent="0.3">
      <c r="A63" s="5">
        <v>61</v>
      </c>
      <c r="B63" s="15" t="s">
        <v>61</v>
      </c>
      <c r="C63" s="7">
        <v>22140</v>
      </c>
      <c r="D63" s="6">
        <v>50</v>
      </c>
      <c r="E63" s="8">
        <f t="shared" si="0"/>
        <v>1107000</v>
      </c>
    </row>
    <row r="64" spans="1:5" x14ac:dyDescent="0.3">
      <c r="A64" s="5">
        <v>62</v>
      </c>
      <c r="B64" s="15" t="s">
        <v>62</v>
      </c>
      <c r="C64" s="7">
        <v>28000</v>
      </c>
      <c r="D64" s="6">
        <v>2</v>
      </c>
      <c r="E64" s="8">
        <f t="shared" si="0"/>
        <v>56000</v>
      </c>
    </row>
    <row r="65" spans="1:5" x14ac:dyDescent="0.3">
      <c r="A65" s="5">
        <v>63</v>
      </c>
      <c r="B65" s="15" t="s">
        <v>63</v>
      </c>
      <c r="C65" s="7">
        <v>44300</v>
      </c>
      <c r="D65" s="6">
        <v>2</v>
      </c>
      <c r="E65" s="8">
        <f t="shared" si="0"/>
        <v>88600</v>
      </c>
    </row>
    <row r="66" spans="1:5" x14ac:dyDescent="0.3">
      <c r="A66" s="5">
        <v>64</v>
      </c>
      <c r="B66" s="15" t="s">
        <v>64</v>
      </c>
      <c r="C66" s="7">
        <v>7100</v>
      </c>
      <c r="D66" s="6">
        <v>30</v>
      </c>
      <c r="E66" s="8">
        <f t="shared" si="0"/>
        <v>213000</v>
      </c>
    </row>
    <row r="67" spans="1:5" x14ac:dyDescent="0.3">
      <c r="A67" s="5">
        <v>65</v>
      </c>
      <c r="B67" s="15" t="s">
        <v>65</v>
      </c>
      <c r="C67" s="7">
        <v>10200</v>
      </c>
      <c r="D67" s="6">
        <v>10</v>
      </c>
      <c r="E67" s="8">
        <f t="shared" ref="E67:E68" si="1">(D67*C67)</f>
        <v>102000</v>
      </c>
    </row>
    <row r="68" spans="1:5" x14ac:dyDescent="0.3">
      <c r="A68" s="5">
        <v>66</v>
      </c>
      <c r="B68" s="15" t="s">
        <v>66</v>
      </c>
      <c r="C68" s="7">
        <v>650000</v>
      </c>
      <c r="D68" s="6">
        <v>1</v>
      </c>
      <c r="E68" s="8">
        <f t="shared" si="1"/>
        <v>650000</v>
      </c>
    </row>
    <row r="69" spans="1:5" x14ac:dyDescent="0.3">
      <c r="A69" s="28" t="s">
        <v>67</v>
      </c>
      <c r="B69" s="29"/>
      <c r="C69" s="30"/>
      <c r="D69" s="2"/>
      <c r="E69" s="13">
        <f>SUM(E3:E68)</f>
        <v>32446270</v>
      </c>
    </row>
  </sheetData>
  <mergeCells count="2">
    <mergeCell ref="A69:C69"/>
    <mergeCell ref="A1:E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1BC0C-827C-4A42-A4EE-A7FD626A2776}">
  <dimension ref="A1:E69"/>
  <sheetViews>
    <sheetView workbookViewId="0">
      <selection activeCell="K8" sqref="K8"/>
    </sheetView>
  </sheetViews>
  <sheetFormatPr baseColWidth="10" defaultRowHeight="14.4" x14ac:dyDescent="0.3"/>
  <cols>
    <col min="2" max="2" width="49.77734375" customWidth="1"/>
    <col min="3" max="3" width="23.21875" customWidth="1"/>
    <col min="4" max="4" width="17.5546875" customWidth="1"/>
    <col min="5" max="5" width="19.88671875" customWidth="1"/>
  </cols>
  <sheetData>
    <row r="1" spans="1:5" ht="64.8" customHeight="1" x14ac:dyDescent="0.3">
      <c r="A1" s="32"/>
      <c r="B1" s="32"/>
      <c r="C1" s="32"/>
      <c r="D1" s="32"/>
      <c r="E1" s="32"/>
    </row>
    <row r="2" spans="1:5" x14ac:dyDescent="0.3">
      <c r="A2" s="1" t="s">
        <v>0</v>
      </c>
      <c r="B2" s="14" t="s">
        <v>1</v>
      </c>
      <c r="C2" s="3" t="s">
        <v>2</v>
      </c>
      <c r="D2" s="1" t="s">
        <v>3</v>
      </c>
      <c r="E2" s="4" t="s">
        <v>4</v>
      </c>
    </row>
    <row r="3" spans="1:5" x14ac:dyDescent="0.3">
      <c r="A3" s="5">
        <v>1</v>
      </c>
      <c r="B3" s="15" t="s">
        <v>5</v>
      </c>
      <c r="C3" s="7">
        <v>24500</v>
      </c>
      <c r="D3" s="6">
        <v>30</v>
      </c>
      <c r="E3" s="8">
        <f t="shared" ref="E3:E66" si="0">(D3*C3)</f>
        <v>735000</v>
      </c>
    </row>
    <row r="4" spans="1:5" x14ac:dyDescent="0.3">
      <c r="A4" s="5">
        <v>2</v>
      </c>
      <c r="B4" s="15" t="s">
        <v>6</v>
      </c>
      <c r="C4" s="7">
        <v>6300</v>
      </c>
      <c r="D4" s="6">
        <v>40</v>
      </c>
      <c r="E4" s="8">
        <f t="shared" si="0"/>
        <v>252000</v>
      </c>
    </row>
    <row r="5" spans="1:5" x14ac:dyDescent="0.3">
      <c r="A5" s="5">
        <v>3</v>
      </c>
      <c r="B5" s="15" t="s">
        <v>7</v>
      </c>
      <c r="C5" s="7">
        <v>400</v>
      </c>
      <c r="D5" s="6">
        <v>400</v>
      </c>
      <c r="E5" s="8">
        <f t="shared" si="0"/>
        <v>160000</v>
      </c>
    </row>
    <row r="6" spans="1:5" x14ac:dyDescent="0.3">
      <c r="A6" s="5">
        <v>4</v>
      </c>
      <c r="B6" s="15" t="s">
        <v>8</v>
      </c>
      <c r="C6" s="7">
        <v>11450</v>
      </c>
      <c r="D6" s="6">
        <v>24</v>
      </c>
      <c r="E6" s="8">
        <f t="shared" si="0"/>
        <v>274800</v>
      </c>
    </row>
    <row r="7" spans="1:5" x14ac:dyDescent="0.3">
      <c r="A7" s="5">
        <v>5</v>
      </c>
      <c r="B7" s="15" t="s">
        <v>9</v>
      </c>
      <c r="C7" s="7">
        <v>1500</v>
      </c>
      <c r="D7" s="6">
        <v>12</v>
      </c>
      <c r="E7" s="8">
        <f t="shared" si="0"/>
        <v>18000</v>
      </c>
    </row>
    <row r="8" spans="1:5" x14ac:dyDescent="0.3">
      <c r="A8" s="5">
        <v>6</v>
      </c>
      <c r="B8" s="15" t="s">
        <v>10</v>
      </c>
      <c r="C8" s="7">
        <v>5400</v>
      </c>
      <c r="D8" s="6">
        <v>20</v>
      </c>
      <c r="E8" s="8">
        <f t="shared" si="0"/>
        <v>108000</v>
      </c>
    </row>
    <row r="9" spans="1:5" x14ac:dyDescent="0.3">
      <c r="A9" s="5">
        <v>7</v>
      </c>
      <c r="B9" s="15" t="s">
        <v>11</v>
      </c>
      <c r="C9" s="7">
        <v>450</v>
      </c>
      <c r="D9" s="6">
        <v>100</v>
      </c>
      <c r="E9" s="8">
        <f t="shared" si="0"/>
        <v>45000</v>
      </c>
    </row>
    <row r="10" spans="1:5" x14ac:dyDescent="0.3">
      <c r="A10" s="5">
        <v>8</v>
      </c>
      <c r="B10" s="15" t="s">
        <v>12</v>
      </c>
      <c r="C10" s="7">
        <v>28500</v>
      </c>
      <c r="D10" s="6">
        <v>10</v>
      </c>
      <c r="E10" s="8">
        <f t="shared" si="0"/>
        <v>285000</v>
      </c>
    </row>
    <row r="11" spans="1:5" x14ac:dyDescent="0.3">
      <c r="A11" s="5">
        <v>9</v>
      </c>
      <c r="B11" s="15" t="s">
        <v>13</v>
      </c>
      <c r="C11" s="7">
        <v>33200</v>
      </c>
      <c r="D11" s="6">
        <v>5</v>
      </c>
      <c r="E11" s="8">
        <f t="shared" si="0"/>
        <v>166000</v>
      </c>
    </row>
    <row r="12" spans="1:5" x14ac:dyDescent="0.3">
      <c r="A12" s="5">
        <v>10</v>
      </c>
      <c r="B12" s="15" t="s">
        <v>14</v>
      </c>
      <c r="C12" s="7">
        <v>31000</v>
      </c>
      <c r="D12" s="6">
        <v>5</v>
      </c>
      <c r="E12" s="8">
        <f t="shared" si="0"/>
        <v>155000</v>
      </c>
    </row>
    <row r="13" spans="1:5" x14ac:dyDescent="0.3">
      <c r="A13" s="5">
        <v>11</v>
      </c>
      <c r="B13" s="15" t="s">
        <v>15</v>
      </c>
      <c r="C13" s="7">
        <v>24500</v>
      </c>
      <c r="D13" s="6">
        <v>5</v>
      </c>
      <c r="E13" s="8">
        <f t="shared" si="0"/>
        <v>122500</v>
      </c>
    </row>
    <row r="14" spans="1:5" x14ac:dyDescent="0.3">
      <c r="A14" s="5">
        <v>12</v>
      </c>
      <c r="B14" s="15" t="s">
        <v>16</v>
      </c>
      <c r="C14" s="7">
        <v>1200</v>
      </c>
      <c r="D14" s="6">
        <v>100</v>
      </c>
      <c r="E14" s="8">
        <f t="shared" si="0"/>
        <v>120000</v>
      </c>
    </row>
    <row r="15" spans="1:5" x14ac:dyDescent="0.3">
      <c r="A15" s="5">
        <v>13</v>
      </c>
      <c r="B15" s="15" t="s">
        <v>17</v>
      </c>
      <c r="C15" s="7">
        <v>3200</v>
      </c>
      <c r="D15" s="6">
        <v>5</v>
      </c>
      <c r="E15" s="8">
        <f t="shared" si="0"/>
        <v>16000</v>
      </c>
    </row>
    <row r="16" spans="1:5" x14ac:dyDescent="0.3">
      <c r="A16" s="5">
        <v>14</v>
      </c>
      <c r="B16" s="15" t="s">
        <v>18</v>
      </c>
      <c r="C16" s="7">
        <v>5200</v>
      </c>
      <c r="D16" s="6">
        <v>5</v>
      </c>
      <c r="E16" s="8">
        <f t="shared" si="0"/>
        <v>26000</v>
      </c>
    </row>
    <row r="17" spans="1:5" x14ac:dyDescent="0.3">
      <c r="A17" s="5">
        <v>15</v>
      </c>
      <c r="B17" s="15" t="s">
        <v>19</v>
      </c>
      <c r="C17" s="7">
        <v>7200</v>
      </c>
      <c r="D17" s="6">
        <v>5</v>
      </c>
      <c r="E17" s="8">
        <f t="shared" si="0"/>
        <v>36000</v>
      </c>
    </row>
    <row r="18" spans="1:5" x14ac:dyDescent="0.3">
      <c r="A18" s="5">
        <v>16</v>
      </c>
      <c r="B18" s="15" t="s">
        <v>20</v>
      </c>
      <c r="C18" s="7">
        <v>3100</v>
      </c>
      <c r="D18" s="6">
        <v>30</v>
      </c>
      <c r="E18" s="8">
        <f t="shared" si="0"/>
        <v>93000</v>
      </c>
    </row>
    <row r="19" spans="1:5" x14ac:dyDescent="0.3">
      <c r="A19" s="5">
        <v>17</v>
      </c>
      <c r="B19" s="15" t="s">
        <v>21</v>
      </c>
      <c r="C19" s="7">
        <v>6500</v>
      </c>
      <c r="D19" s="6">
        <v>6</v>
      </c>
      <c r="E19" s="8">
        <f t="shared" si="0"/>
        <v>39000</v>
      </c>
    </row>
    <row r="20" spans="1:5" x14ac:dyDescent="0.3">
      <c r="A20" s="5">
        <v>18</v>
      </c>
      <c r="B20" s="15" t="s">
        <v>22</v>
      </c>
      <c r="C20" s="7">
        <v>14500</v>
      </c>
      <c r="D20" s="6">
        <v>12</v>
      </c>
      <c r="E20" s="8">
        <f t="shared" si="0"/>
        <v>174000</v>
      </c>
    </row>
    <row r="21" spans="1:5" x14ac:dyDescent="0.3">
      <c r="A21" s="5">
        <v>19</v>
      </c>
      <c r="B21" s="15" t="s">
        <v>23</v>
      </c>
      <c r="C21" s="7">
        <v>7100</v>
      </c>
      <c r="D21" s="6">
        <v>6</v>
      </c>
      <c r="E21" s="8">
        <f t="shared" si="0"/>
        <v>42600</v>
      </c>
    </row>
    <row r="22" spans="1:5" x14ac:dyDescent="0.3">
      <c r="A22" s="5">
        <v>20</v>
      </c>
      <c r="B22" s="15" t="s">
        <v>24</v>
      </c>
      <c r="C22" s="7">
        <v>12500</v>
      </c>
      <c r="D22" s="6">
        <v>12</v>
      </c>
      <c r="E22" s="8">
        <f t="shared" si="0"/>
        <v>150000</v>
      </c>
    </row>
    <row r="23" spans="1:5" x14ac:dyDescent="0.3">
      <c r="A23" s="5">
        <v>21</v>
      </c>
      <c r="B23" s="15" t="s">
        <v>25</v>
      </c>
      <c r="C23" s="7">
        <v>24500</v>
      </c>
      <c r="D23" s="6">
        <v>5</v>
      </c>
      <c r="E23" s="8">
        <f t="shared" si="0"/>
        <v>122500</v>
      </c>
    </row>
    <row r="24" spans="1:5" x14ac:dyDescent="0.3">
      <c r="A24" s="5">
        <v>22</v>
      </c>
      <c r="B24" s="15" t="s">
        <v>26</v>
      </c>
      <c r="C24" s="7">
        <v>43200</v>
      </c>
      <c r="D24" s="6">
        <v>7</v>
      </c>
      <c r="E24" s="8">
        <f t="shared" si="0"/>
        <v>302400</v>
      </c>
    </row>
    <row r="25" spans="1:5" x14ac:dyDescent="0.3">
      <c r="A25" s="5">
        <v>23</v>
      </c>
      <c r="B25" s="15" t="s">
        <v>27</v>
      </c>
      <c r="C25" s="7">
        <v>12000</v>
      </c>
      <c r="D25" s="6">
        <v>3</v>
      </c>
      <c r="E25" s="8">
        <f t="shared" si="0"/>
        <v>36000</v>
      </c>
    </row>
    <row r="26" spans="1:5" x14ac:dyDescent="0.3">
      <c r="A26" s="5">
        <v>24</v>
      </c>
      <c r="B26" s="15" t="s">
        <v>28</v>
      </c>
      <c r="C26" s="7">
        <v>250000</v>
      </c>
      <c r="D26" s="6">
        <v>2</v>
      </c>
      <c r="E26" s="8">
        <f t="shared" si="0"/>
        <v>500000</v>
      </c>
    </row>
    <row r="27" spans="1:5" x14ac:dyDescent="0.3">
      <c r="A27" s="5">
        <v>25</v>
      </c>
      <c r="B27" s="15" t="s">
        <v>29</v>
      </c>
      <c r="C27" s="7">
        <v>15000</v>
      </c>
      <c r="D27" s="6">
        <v>10</v>
      </c>
      <c r="E27" s="8">
        <f t="shared" si="0"/>
        <v>150000</v>
      </c>
    </row>
    <row r="28" spans="1:5" x14ac:dyDescent="0.3">
      <c r="A28" s="5">
        <v>26</v>
      </c>
      <c r="B28" s="15" t="s">
        <v>30</v>
      </c>
      <c r="C28" s="7">
        <v>36500</v>
      </c>
      <c r="D28" s="6">
        <v>40</v>
      </c>
      <c r="E28" s="8">
        <f t="shared" si="0"/>
        <v>1460000</v>
      </c>
    </row>
    <row r="29" spans="1:5" x14ac:dyDescent="0.3">
      <c r="A29" s="5">
        <v>27</v>
      </c>
      <c r="B29" s="15" t="s">
        <v>31</v>
      </c>
      <c r="C29" s="7">
        <v>8400</v>
      </c>
      <c r="D29" s="6">
        <v>14</v>
      </c>
      <c r="E29" s="8">
        <f t="shared" si="0"/>
        <v>117600</v>
      </c>
    </row>
    <row r="30" spans="1:5" x14ac:dyDescent="0.3">
      <c r="A30" s="5">
        <v>28</v>
      </c>
      <c r="B30" s="15" t="s">
        <v>32</v>
      </c>
      <c r="C30" s="19">
        <v>450000</v>
      </c>
      <c r="D30" s="6">
        <v>1</v>
      </c>
      <c r="E30" s="8">
        <f t="shared" si="0"/>
        <v>450000</v>
      </c>
    </row>
    <row r="31" spans="1:5" x14ac:dyDescent="0.3">
      <c r="A31" s="5">
        <v>29</v>
      </c>
      <c r="B31" s="15" t="s">
        <v>33</v>
      </c>
      <c r="C31" s="7">
        <v>140000</v>
      </c>
      <c r="D31" s="6">
        <v>1</v>
      </c>
      <c r="E31" s="8">
        <f t="shared" si="0"/>
        <v>140000</v>
      </c>
    </row>
    <row r="32" spans="1:5" x14ac:dyDescent="0.3">
      <c r="A32" s="5">
        <v>30</v>
      </c>
      <c r="B32" s="15" t="s">
        <v>34</v>
      </c>
      <c r="C32" s="7">
        <v>125000</v>
      </c>
      <c r="D32" s="6">
        <v>1</v>
      </c>
      <c r="E32" s="8">
        <f t="shared" si="0"/>
        <v>125000</v>
      </c>
    </row>
    <row r="33" spans="1:5" x14ac:dyDescent="0.3">
      <c r="A33" s="5">
        <v>31</v>
      </c>
      <c r="B33" s="15" t="s">
        <v>35</v>
      </c>
      <c r="C33" s="7">
        <v>135000</v>
      </c>
      <c r="D33" s="6">
        <v>1</v>
      </c>
      <c r="E33" s="8">
        <f t="shared" si="0"/>
        <v>135000</v>
      </c>
    </row>
    <row r="34" spans="1:5" x14ac:dyDescent="0.3">
      <c r="A34" s="5">
        <v>32</v>
      </c>
      <c r="B34" s="15" t="s">
        <v>36</v>
      </c>
      <c r="C34" s="7">
        <v>40800</v>
      </c>
      <c r="D34" s="6">
        <v>6</v>
      </c>
      <c r="E34" s="8">
        <f t="shared" si="0"/>
        <v>244800</v>
      </c>
    </row>
    <row r="35" spans="1:5" x14ac:dyDescent="0.3">
      <c r="A35" s="5">
        <v>33</v>
      </c>
      <c r="B35" s="15" t="s">
        <v>37</v>
      </c>
      <c r="C35" s="7">
        <v>31500</v>
      </c>
      <c r="D35" s="6">
        <v>1</v>
      </c>
      <c r="E35" s="8">
        <f t="shared" si="0"/>
        <v>31500</v>
      </c>
    </row>
    <row r="36" spans="1:5" x14ac:dyDescent="0.3">
      <c r="A36" s="5">
        <v>34</v>
      </c>
      <c r="B36" s="15" t="s">
        <v>12</v>
      </c>
      <c r="C36" s="7">
        <v>21000</v>
      </c>
      <c r="D36" s="6">
        <v>4</v>
      </c>
      <c r="E36" s="8">
        <f t="shared" si="0"/>
        <v>84000</v>
      </c>
    </row>
    <row r="37" spans="1:5" x14ac:dyDescent="0.3">
      <c r="A37" s="5">
        <v>35</v>
      </c>
      <c r="B37" s="15" t="s">
        <v>38</v>
      </c>
      <c r="C37" s="7">
        <v>14600</v>
      </c>
      <c r="D37" s="6">
        <v>6</v>
      </c>
      <c r="E37" s="8">
        <f t="shared" si="0"/>
        <v>87600</v>
      </c>
    </row>
    <row r="38" spans="1:5" x14ac:dyDescent="0.3">
      <c r="A38" s="5">
        <v>36</v>
      </c>
      <c r="B38" s="15" t="s">
        <v>39</v>
      </c>
      <c r="C38" s="7">
        <v>6500</v>
      </c>
      <c r="D38" s="6">
        <v>6</v>
      </c>
      <c r="E38" s="8">
        <f t="shared" si="0"/>
        <v>39000</v>
      </c>
    </row>
    <row r="39" spans="1:5" x14ac:dyDescent="0.3">
      <c r="A39" s="5">
        <v>37</v>
      </c>
      <c r="B39" s="15" t="s">
        <v>40</v>
      </c>
      <c r="C39" s="7">
        <v>24000</v>
      </c>
      <c r="D39" s="6">
        <v>3</v>
      </c>
      <c r="E39" s="8">
        <f t="shared" si="0"/>
        <v>72000</v>
      </c>
    </row>
    <row r="40" spans="1:5" x14ac:dyDescent="0.3">
      <c r="A40" s="5">
        <v>38</v>
      </c>
      <c r="B40" s="15" t="s">
        <v>41</v>
      </c>
      <c r="C40" s="7">
        <v>5000</v>
      </c>
      <c r="D40" s="6">
        <v>2</v>
      </c>
      <c r="E40" s="8">
        <f t="shared" si="0"/>
        <v>10000</v>
      </c>
    </row>
    <row r="41" spans="1:5" x14ac:dyDescent="0.3">
      <c r="A41" s="5">
        <v>39</v>
      </c>
      <c r="B41" s="15" t="s">
        <v>42</v>
      </c>
      <c r="C41" s="7">
        <v>5207</v>
      </c>
      <c r="D41" s="6">
        <v>2</v>
      </c>
      <c r="E41" s="8">
        <f t="shared" si="0"/>
        <v>10414</v>
      </c>
    </row>
    <row r="42" spans="1:5" x14ac:dyDescent="0.3">
      <c r="A42" s="5">
        <v>40</v>
      </c>
      <c r="B42" s="15" t="s">
        <v>43</v>
      </c>
      <c r="C42" s="7">
        <v>21000</v>
      </c>
      <c r="D42" s="6">
        <v>3</v>
      </c>
      <c r="E42" s="8">
        <f t="shared" si="0"/>
        <v>63000</v>
      </c>
    </row>
    <row r="43" spans="1:5" x14ac:dyDescent="0.3">
      <c r="A43" s="5">
        <v>41</v>
      </c>
      <c r="B43" s="15" t="s">
        <v>44</v>
      </c>
      <c r="C43" s="7">
        <v>5695</v>
      </c>
      <c r="D43" s="6">
        <v>2</v>
      </c>
      <c r="E43" s="8">
        <f t="shared" si="0"/>
        <v>11390</v>
      </c>
    </row>
    <row r="44" spans="1:5" x14ac:dyDescent="0.3">
      <c r="A44" s="5">
        <v>42</v>
      </c>
      <c r="B44" s="15" t="s">
        <v>45</v>
      </c>
      <c r="C44" s="7">
        <v>40000</v>
      </c>
      <c r="D44" s="6">
        <v>4</v>
      </c>
      <c r="E44" s="8">
        <f t="shared" si="0"/>
        <v>160000</v>
      </c>
    </row>
    <row r="45" spans="1:5" ht="43.8" customHeight="1" x14ac:dyDescent="0.3">
      <c r="A45" s="5">
        <v>43</v>
      </c>
      <c r="B45" s="16" t="s">
        <v>46</v>
      </c>
      <c r="C45" s="7">
        <v>45000</v>
      </c>
      <c r="D45" s="6">
        <v>10</v>
      </c>
      <c r="E45" s="8">
        <f t="shared" si="0"/>
        <v>450000</v>
      </c>
    </row>
    <row r="46" spans="1:5" x14ac:dyDescent="0.3">
      <c r="A46" s="5">
        <v>44</v>
      </c>
      <c r="B46" s="15" t="s">
        <v>8</v>
      </c>
      <c r="C46" s="7">
        <v>8500</v>
      </c>
      <c r="D46" s="6">
        <v>10</v>
      </c>
      <c r="E46" s="8">
        <f t="shared" si="0"/>
        <v>85000</v>
      </c>
    </row>
    <row r="47" spans="1:5" x14ac:dyDescent="0.3">
      <c r="A47" s="5">
        <v>45</v>
      </c>
      <c r="B47" s="15" t="s">
        <v>47</v>
      </c>
      <c r="C47" s="7">
        <v>1100</v>
      </c>
      <c r="D47" s="6">
        <v>100</v>
      </c>
      <c r="E47" s="8">
        <f t="shared" si="0"/>
        <v>110000</v>
      </c>
    </row>
    <row r="48" spans="1:5" x14ac:dyDescent="0.3">
      <c r="A48" s="5">
        <v>46</v>
      </c>
      <c r="B48" s="15" t="s">
        <v>48</v>
      </c>
      <c r="C48" s="7">
        <v>1000</v>
      </c>
      <c r="D48" s="6">
        <v>100</v>
      </c>
      <c r="E48" s="8">
        <f t="shared" si="0"/>
        <v>100000</v>
      </c>
    </row>
    <row r="49" spans="1:5" x14ac:dyDescent="0.3">
      <c r="A49" s="5">
        <v>47</v>
      </c>
      <c r="B49" s="15" t="s">
        <v>49</v>
      </c>
      <c r="C49" s="19">
        <v>5500</v>
      </c>
      <c r="D49" s="6">
        <v>30</v>
      </c>
      <c r="E49" s="8">
        <f t="shared" si="0"/>
        <v>165000</v>
      </c>
    </row>
    <row r="50" spans="1:5" x14ac:dyDescent="0.3">
      <c r="A50" s="5">
        <v>48</v>
      </c>
      <c r="B50" s="15" t="s">
        <v>20</v>
      </c>
      <c r="C50" s="7">
        <v>5593</v>
      </c>
      <c r="D50" s="6">
        <v>20</v>
      </c>
      <c r="E50" s="8">
        <f t="shared" si="0"/>
        <v>111860</v>
      </c>
    </row>
    <row r="51" spans="1:5" x14ac:dyDescent="0.3">
      <c r="A51" s="5">
        <v>49</v>
      </c>
      <c r="B51" s="15" t="s">
        <v>50</v>
      </c>
      <c r="C51" s="7">
        <v>35000</v>
      </c>
      <c r="D51" s="6">
        <v>5</v>
      </c>
      <c r="E51" s="8">
        <f t="shared" si="0"/>
        <v>175000</v>
      </c>
    </row>
    <row r="52" spans="1:5" x14ac:dyDescent="0.3">
      <c r="A52" s="5">
        <v>50</v>
      </c>
      <c r="B52" s="15" t="s">
        <v>15</v>
      </c>
      <c r="C52" s="7">
        <v>20500</v>
      </c>
      <c r="D52" s="6">
        <v>10</v>
      </c>
      <c r="E52" s="8">
        <f t="shared" si="0"/>
        <v>205000</v>
      </c>
    </row>
    <row r="53" spans="1:5" x14ac:dyDescent="0.3">
      <c r="A53" s="5">
        <v>51</v>
      </c>
      <c r="B53" s="15" t="s">
        <v>51</v>
      </c>
      <c r="C53" s="7">
        <v>450</v>
      </c>
      <c r="D53" s="6">
        <v>50</v>
      </c>
      <c r="E53" s="8">
        <f t="shared" si="0"/>
        <v>22500</v>
      </c>
    </row>
    <row r="54" spans="1:5" x14ac:dyDescent="0.3">
      <c r="A54" s="5">
        <v>52</v>
      </c>
      <c r="B54" s="15" t="s">
        <v>52</v>
      </c>
      <c r="C54" s="19">
        <v>55000</v>
      </c>
      <c r="D54" s="6">
        <v>10</v>
      </c>
      <c r="E54" s="8">
        <f t="shared" si="0"/>
        <v>550000</v>
      </c>
    </row>
    <row r="55" spans="1:5" ht="79.8" customHeight="1" x14ac:dyDescent="0.3">
      <c r="A55" s="5">
        <v>53</v>
      </c>
      <c r="B55" s="17" t="s">
        <v>53</v>
      </c>
      <c r="C55" s="10">
        <v>25000</v>
      </c>
      <c r="D55" s="11">
        <v>14</v>
      </c>
      <c r="E55" s="12">
        <f t="shared" si="0"/>
        <v>350000</v>
      </c>
    </row>
    <row r="56" spans="1:5" ht="89.4" customHeight="1" x14ac:dyDescent="0.3">
      <c r="A56" s="5">
        <v>54</v>
      </c>
      <c r="B56" s="17" t="s">
        <v>54</v>
      </c>
      <c r="C56" s="10">
        <v>400000</v>
      </c>
      <c r="D56" s="11">
        <v>6</v>
      </c>
      <c r="E56" s="12">
        <f t="shared" si="0"/>
        <v>2400000</v>
      </c>
    </row>
    <row r="57" spans="1:5" ht="69" x14ac:dyDescent="0.3">
      <c r="A57" s="5">
        <v>55</v>
      </c>
      <c r="B57" s="17" t="s">
        <v>55</v>
      </c>
      <c r="C57" s="10">
        <v>345000</v>
      </c>
      <c r="D57" s="11">
        <v>14</v>
      </c>
      <c r="E57" s="12">
        <f t="shared" si="0"/>
        <v>4830000</v>
      </c>
    </row>
    <row r="58" spans="1:5" ht="55.2" x14ac:dyDescent="0.3">
      <c r="A58" s="5">
        <v>56</v>
      </c>
      <c r="B58" s="17" t="s">
        <v>56</v>
      </c>
      <c r="C58" s="10">
        <v>550000</v>
      </c>
      <c r="D58" s="11">
        <v>6</v>
      </c>
      <c r="E58" s="12">
        <f t="shared" si="0"/>
        <v>3300000</v>
      </c>
    </row>
    <row r="59" spans="1:5" ht="27.6" x14ac:dyDescent="0.3">
      <c r="A59" s="5">
        <v>57</v>
      </c>
      <c r="B59" s="16" t="s">
        <v>57</v>
      </c>
      <c r="C59" s="7">
        <v>105000</v>
      </c>
      <c r="D59" s="6">
        <v>6</v>
      </c>
      <c r="E59" s="8">
        <f t="shared" si="0"/>
        <v>630000</v>
      </c>
    </row>
    <row r="60" spans="1:5" ht="48.6" customHeight="1" x14ac:dyDescent="0.3">
      <c r="A60" s="5">
        <v>58</v>
      </c>
      <c r="B60" s="16" t="s">
        <v>58</v>
      </c>
      <c r="C60" s="7">
        <v>350000</v>
      </c>
      <c r="D60" s="6">
        <v>6</v>
      </c>
      <c r="E60" s="8">
        <f t="shared" si="0"/>
        <v>2100000</v>
      </c>
    </row>
    <row r="61" spans="1:5" x14ac:dyDescent="0.3">
      <c r="A61" s="5">
        <v>59</v>
      </c>
      <c r="B61" s="15" t="s">
        <v>59</v>
      </c>
      <c r="C61" s="7">
        <v>44280</v>
      </c>
      <c r="D61" s="6">
        <v>2</v>
      </c>
      <c r="E61" s="8">
        <f t="shared" si="0"/>
        <v>88560</v>
      </c>
    </row>
    <row r="62" spans="1:5" x14ac:dyDescent="0.3">
      <c r="A62" s="5">
        <v>60</v>
      </c>
      <c r="B62" s="15" t="s">
        <v>60</v>
      </c>
      <c r="C62" s="7">
        <v>1250000</v>
      </c>
      <c r="D62" s="6">
        <v>1</v>
      </c>
      <c r="E62" s="8">
        <f t="shared" si="0"/>
        <v>1250000</v>
      </c>
    </row>
    <row r="63" spans="1:5" x14ac:dyDescent="0.3">
      <c r="A63" s="5">
        <v>61</v>
      </c>
      <c r="B63" s="15" t="s">
        <v>61</v>
      </c>
      <c r="C63" s="7">
        <v>23500</v>
      </c>
      <c r="D63" s="6">
        <v>50</v>
      </c>
      <c r="E63" s="8">
        <f t="shared" si="0"/>
        <v>1175000</v>
      </c>
    </row>
    <row r="64" spans="1:5" x14ac:dyDescent="0.3">
      <c r="A64" s="5">
        <v>62</v>
      </c>
      <c r="B64" s="15" t="s">
        <v>62</v>
      </c>
      <c r="C64" s="7">
        <v>27748</v>
      </c>
      <c r="D64" s="6">
        <v>2</v>
      </c>
      <c r="E64" s="8">
        <f t="shared" si="0"/>
        <v>55496</v>
      </c>
    </row>
    <row r="65" spans="1:5" x14ac:dyDescent="0.3">
      <c r="A65" s="5">
        <v>63</v>
      </c>
      <c r="B65" s="15" t="s">
        <v>63</v>
      </c>
      <c r="C65" s="7">
        <v>44280</v>
      </c>
      <c r="D65" s="6">
        <v>2</v>
      </c>
      <c r="E65" s="8">
        <f t="shared" si="0"/>
        <v>88560</v>
      </c>
    </row>
    <row r="66" spans="1:5" x14ac:dyDescent="0.3">
      <c r="A66" s="5">
        <v>64</v>
      </c>
      <c r="B66" s="15" t="s">
        <v>64</v>
      </c>
      <c r="C66" s="7">
        <v>4000</v>
      </c>
      <c r="D66" s="6">
        <v>30</v>
      </c>
      <c r="E66" s="8">
        <f t="shared" si="0"/>
        <v>120000</v>
      </c>
    </row>
    <row r="67" spans="1:5" x14ac:dyDescent="0.3">
      <c r="A67" s="5">
        <v>65</v>
      </c>
      <c r="B67" s="15" t="s">
        <v>65</v>
      </c>
      <c r="C67" s="7">
        <v>12700</v>
      </c>
      <c r="D67" s="6">
        <v>10</v>
      </c>
      <c r="E67" s="8">
        <f t="shared" ref="E67:E68" si="1">(D67*C67)</f>
        <v>127000</v>
      </c>
    </row>
    <row r="68" spans="1:5" x14ac:dyDescent="0.3">
      <c r="A68" s="5">
        <v>66</v>
      </c>
      <c r="B68" s="15" t="s">
        <v>66</v>
      </c>
      <c r="C68" s="7">
        <v>500000</v>
      </c>
      <c r="D68" s="6">
        <v>1</v>
      </c>
      <c r="E68" s="8">
        <f t="shared" si="1"/>
        <v>500000</v>
      </c>
    </row>
    <row r="69" spans="1:5" x14ac:dyDescent="0.3">
      <c r="A69" s="28" t="s">
        <v>67</v>
      </c>
      <c r="B69" s="29"/>
      <c r="C69" s="30"/>
      <c r="D69" s="2"/>
      <c r="E69" s="13">
        <f>SUM(E3:E68)</f>
        <v>26359080</v>
      </c>
    </row>
  </sheetData>
  <mergeCells count="2">
    <mergeCell ref="A69:C69"/>
    <mergeCell ref="A1: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5E20-4DB8-4FD6-9760-BF011490C1C2}">
  <dimension ref="A1:H69"/>
  <sheetViews>
    <sheetView tabSelected="1" zoomScale="85" zoomScaleNormal="85" workbookViewId="0">
      <selection activeCell="M4" sqref="M4"/>
    </sheetView>
  </sheetViews>
  <sheetFormatPr baseColWidth="10" defaultRowHeight="13.8" x14ac:dyDescent="0.25"/>
  <cols>
    <col min="1" max="1" width="8.33203125" style="42" customWidth="1"/>
    <col min="2" max="2" width="23.109375" style="42" customWidth="1"/>
    <col min="3" max="3" width="20.33203125" style="42" customWidth="1"/>
    <col min="4" max="4" width="14.77734375" style="42" customWidth="1"/>
    <col min="5" max="5" width="27.44140625" style="42" customWidth="1"/>
    <col min="6" max="6" width="21.44140625" style="42" customWidth="1"/>
    <col min="7" max="7" width="13.5546875" style="42" customWidth="1"/>
    <col min="8" max="8" width="14.33203125" style="42" customWidth="1"/>
    <col min="9" max="16384" width="11.5546875" style="42"/>
  </cols>
  <sheetData>
    <row r="1" spans="1:8" ht="22.8" x14ac:dyDescent="0.4">
      <c r="A1" s="41" t="s">
        <v>73</v>
      </c>
      <c r="B1" s="41"/>
      <c r="C1" s="41"/>
      <c r="D1" s="41"/>
      <c r="E1" s="41"/>
      <c r="F1" s="41"/>
      <c r="G1" s="41"/>
      <c r="H1" s="41"/>
    </row>
    <row r="2" spans="1:8" ht="24.6" customHeight="1" x14ac:dyDescent="0.25">
      <c r="A2" s="43" t="s">
        <v>71</v>
      </c>
      <c r="B2" s="43" t="s">
        <v>72</v>
      </c>
      <c r="C2" s="38" t="s">
        <v>68</v>
      </c>
      <c r="D2" s="39" t="s">
        <v>69</v>
      </c>
      <c r="E2" s="40" t="s">
        <v>74</v>
      </c>
      <c r="F2" s="36" t="s">
        <v>70</v>
      </c>
      <c r="G2" s="37" t="s">
        <v>3</v>
      </c>
      <c r="H2" s="43" t="s">
        <v>67</v>
      </c>
    </row>
    <row r="3" spans="1:8" ht="26.4" x14ac:dyDescent="0.25">
      <c r="A3" s="44">
        <v>1</v>
      </c>
      <c r="B3" s="34" t="s">
        <v>5</v>
      </c>
      <c r="C3" s="20">
        <v>29594</v>
      </c>
      <c r="D3" s="20">
        <v>29000</v>
      </c>
      <c r="E3" s="20">
        <v>24500</v>
      </c>
      <c r="F3" s="24">
        <f>AVERAGE(C3:E3)</f>
        <v>27698</v>
      </c>
      <c r="G3" s="25">
        <v>30</v>
      </c>
      <c r="H3" s="45">
        <f>SUM(F3*G3)</f>
        <v>830940</v>
      </c>
    </row>
    <row r="4" spans="1:8" ht="26.4" x14ac:dyDescent="0.25">
      <c r="A4" s="44">
        <v>2</v>
      </c>
      <c r="B4" s="34" t="s">
        <v>6</v>
      </c>
      <c r="C4" s="20">
        <v>6500</v>
      </c>
      <c r="D4" s="20">
        <v>7200</v>
      </c>
      <c r="E4" s="20">
        <v>6300</v>
      </c>
      <c r="F4" s="24">
        <f>AVERAGE(C4:E4)</f>
        <v>6666.666666666667</v>
      </c>
      <c r="G4" s="25">
        <v>40</v>
      </c>
      <c r="H4" s="45">
        <f>SUM(F4*G4)</f>
        <v>266666.66666666669</v>
      </c>
    </row>
    <row r="5" spans="1:8" x14ac:dyDescent="0.25">
      <c r="A5" s="44">
        <v>3</v>
      </c>
      <c r="B5" s="34" t="s">
        <v>7</v>
      </c>
      <c r="C5" s="20">
        <v>350</v>
      </c>
      <c r="D5" s="20">
        <v>450</v>
      </c>
      <c r="E5" s="20">
        <v>400</v>
      </c>
      <c r="F5" s="24">
        <f t="shared" ref="F5:F68" si="0">AVERAGE(C5:E5)</f>
        <v>400</v>
      </c>
      <c r="G5" s="25">
        <v>400</v>
      </c>
      <c r="H5" s="45">
        <f t="shared" ref="H5:H68" si="1">SUM(F5*G5)</f>
        <v>160000</v>
      </c>
    </row>
    <row r="6" spans="1:8" ht="26.4" x14ac:dyDescent="0.25">
      <c r="A6" s="44">
        <v>4</v>
      </c>
      <c r="B6" s="34" t="s">
        <v>8</v>
      </c>
      <c r="C6" s="20">
        <v>12000</v>
      </c>
      <c r="D6" s="20">
        <v>12500</v>
      </c>
      <c r="E6" s="20">
        <v>11450</v>
      </c>
      <c r="F6" s="24">
        <f t="shared" si="0"/>
        <v>11983.333333333334</v>
      </c>
      <c r="G6" s="25">
        <v>24</v>
      </c>
      <c r="H6" s="45">
        <f t="shared" si="1"/>
        <v>287600</v>
      </c>
    </row>
    <row r="7" spans="1:8" ht="26.4" x14ac:dyDescent="0.25">
      <c r="A7" s="44">
        <v>5</v>
      </c>
      <c r="B7" s="34" t="s">
        <v>9</v>
      </c>
      <c r="C7" s="20">
        <v>1779</v>
      </c>
      <c r="D7" s="20">
        <v>1779</v>
      </c>
      <c r="E7" s="20">
        <v>1500</v>
      </c>
      <c r="F7" s="24">
        <f t="shared" si="0"/>
        <v>1686</v>
      </c>
      <c r="G7" s="25">
        <v>12</v>
      </c>
      <c r="H7" s="45">
        <f t="shared" si="1"/>
        <v>20232</v>
      </c>
    </row>
    <row r="8" spans="1:8" x14ac:dyDescent="0.25">
      <c r="A8" s="44">
        <v>6</v>
      </c>
      <c r="B8" s="34" t="s">
        <v>10</v>
      </c>
      <c r="C8" s="20">
        <v>6081</v>
      </c>
      <c r="D8" s="20">
        <v>6081</v>
      </c>
      <c r="E8" s="20">
        <v>5400</v>
      </c>
      <c r="F8" s="24">
        <f t="shared" si="0"/>
        <v>5854</v>
      </c>
      <c r="G8" s="25">
        <v>20</v>
      </c>
      <c r="H8" s="45">
        <f t="shared" si="1"/>
        <v>117080</v>
      </c>
    </row>
    <row r="9" spans="1:8" ht="26.4" x14ac:dyDescent="0.25">
      <c r="A9" s="44">
        <v>7</v>
      </c>
      <c r="B9" s="34" t="s">
        <v>11</v>
      </c>
      <c r="C9" s="20">
        <v>600</v>
      </c>
      <c r="D9" s="20">
        <v>600</v>
      </c>
      <c r="E9" s="20">
        <v>450</v>
      </c>
      <c r="F9" s="24">
        <f t="shared" si="0"/>
        <v>550</v>
      </c>
      <c r="G9" s="25">
        <v>100</v>
      </c>
      <c r="H9" s="45">
        <f t="shared" si="1"/>
        <v>55000</v>
      </c>
    </row>
    <row r="10" spans="1:8" x14ac:dyDescent="0.25">
      <c r="A10" s="44">
        <v>8</v>
      </c>
      <c r="B10" s="34" t="s">
        <v>12</v>
      </c>
      <c r="C10" s="20">
        <v>29000</v>
      </c>
      <c r="D10" s="20">
        <v>29000</v>
      </c>
      <c r="E10" s="20">
        <v>28500</v>
      </c>
      <c r="F10" s="24">
        <f t="shared" si="0"/>
        <v>28833.333333333332</v>
      </c>
      <c r="G10" s="25">
        <v>10</v>
      </c>
      <c r="H10" s="45">
        <f t="shared" si="1"/>
        <v>288333.33333333331</v>
      </c>
    </row>
    <row r="11" spans="1:8" ht="39.6" x14ac:dyDescent="0.25">
      <c r="A11" s="44">
        <v>9</v>
      </c>
      <c r="B11" s="34" t="s">
        <v>13</v>
      </c>
      <c r="C11" s="20">
        <v>35000</v>
      </c>
      <c r="D11" s="20">
        <v>35000</v>
      </c>
      <c r="E11" s="20">
        <v>33200</v>
      </c>
      <c r="F11" s="24">
        <f t="shared" si="0"/>
        <v>34400</v>
      </c>
      <c r="G11" s="25">
        <v>5</v>
      </c>
      <c r="H11" s="45">
        <f t="shared" si="1"/>
        <v>172000</v>
      </c>
    </row>
    <row r="12" spans="1:8" ht="26.4" x14ac:dyDescent="0.25">
      <c r="A12" s="44">
        <v>10</v>
      </c>
      <c r="B12" s="34" t="s">
        <v>14</v>
      </c>
      <c r="C12" s="20">
        <v>36001</v>
      </c>
      <c r="D12" s="20">
        <v>36500</v>
      </c>
      <c r="E12" s="20">
        <v>31000</v>
      </c>
      <c r="F12" s="24">
        <f t="shared" si="0"/>
        <v>34500.333333333336</v>
      </c>
      <c r="G12" s="25">
        <v>5</v>
      </c>
      <c r="H12" s="45">
        <f t="shared" si="1"/>
        <v>172501.66666666669</v>
      </c>
    </row>
    <row r="13" spans="1:8" x14ac:dyDescent="0.25">
      <c r="A13" s="44">
        <v>11</v>
      </c>
      <c r="B13" s="34" t="s">
        <v>15</v>
      </c>
      <c r="C13" s="20">
        <v>30306</v>
      </c>
      <c r="D13" s="20">
        <v>30306</v>
      </c>
      <c r="E13" s="20">
        <v>24500</v>
      </c>
      <c r="F13" s="24">
        <f t="shared" si="0"/>
        <v>28370.666666666668</v>
      </c>
      <c r="G13" s="25">
        <v>5</v>
      </c>
      <c r="H13" s="45">
        <f t="shared" si="1"/>
        <v>141853.33333333334</v>
      </c>
    </row>
    <row r="14" spans="1:8" ht="26.4" x14ac:dyDescent="0.25">
      <c r="A14" s="44">
        <v>12</v>
      </c>
      <c r="B14" s="34" t="s">
        <v>16</v>
      </c>
      <c r="C14" s="20">
        <v>1423</v>
      </c>
      <c r="D14" s="20">
        <v>1423</v>
      </c>
      <c r="E14" s="20">
        <v>1200</v>
      </c>
      <c r="F14" s="24">
        <f t="shared" si="0"/>
        <v>1348.6666666666667</v>
      </c>
      <c r="G14" s="25">
        <v>100</v>
      </c>
      <c r="H14" s="45">
        <f t="shared" si="1"/>
        <v>134866.66666666669</v>
      </c>
    </row>
    <row r="15" spans="1:8" x14ac:dyDescent="0.25">
      <c r="A15" s="44">
        <v>13</v>
      </c>
      <c r="B15" s="34" t="s">
        <v>17</v>
      </c>
      <c r="C15" s="20">
        <v>3356</v>
      </c>
      <c r="D15" s="20">
        <v>3356</v>
      </c>
      <c r="E15" s="20">
        <v>3200</v>
      </c>
      <c r="F15" s="24">
        <f t="shared" si="0"/>
        <v>3304</v>
      </c>
      <c r="G15" s="25">
        <v>5</v>
      </c>
      <c r="H15" s="45">
        <f t="shared" si="1"/>
        <v>16520</v>
      </c>
    </row>
    <row r="16" spans="1:8" ht="26.4" x14ac:dyDescent="0.25">
      <c r="A16" s="44">
        <v>14</v>
      </c>
      <c r="B16" s="34" t="s">
        <v>18</v>
      </c>
      <c r="C16" s="20">
        <v>5491</v>
      </c>
      <c r="D16" s="20">
        <v>5491</v>
      </c>
      <c r="E16" s="20">
        <v>5200</v>
      </c>
      <c r="F16" s="24">
        <f t="shared" si="0"/>
        <v>5394</v>
      </c>
      <c r="G16" s="25">
        <v>5</v>
      </c>
      <c r="H16" s="45">
        <f t="shared" si="1"/>
        <v>26970</v>
      </c>
    </row>
    <row r="17" spans="1:8" ht="26.4" x14ac:dyDescent="0.25">
      <c r="A17" s="44">
        <v>15</v>
      </c>
      <c r="B17" s="34" t="s">
        <v>19</v>
      </c>
      <c r="C17" s="20">
        <v>7500</v>
      </c>
      <c r="D17" s="20">
        <v>8000</v>
      </c>
      <c r="E17" s="20">
        <v>7200</v>
      </c>
      <c r="F17" s="24">
        <f t="shared" si="0"/>
        <v>7566.666666666667</v>
      </c>
      <c r="G17" s="25">
        <v>5</v>
      </c>
      <c r="H17" s="45">
        <f t="shared" si="1"/>
        <v>37833.333333333336</v>
      </c>
    </row>
    <row r="18" spans="1:8" ht="26.4" x14ac:dyDescent="0.25">
      <c r="A18" s="44">
        <v>16</v>
      </c>
      <c r="B18" s="34" t="s">
        <v>20</v>
      </c>
      <c r="C18" s="20">
        <v>6264</v>
      </c>
      <c r="D18" s="20">
        <v>6900</v>
      </c>
      <c r="E18" s="20">
        <v>3100</v>
      </c>
      <c r="F18" s="24">
        <f t="shared" si="0"/>
        <v>5421.333333333333</v>
      </c>
      <c r="G18" s="25">
        <v>30</v>
      </c>
      <c r="H18" s="45">
        <f t="shared" si="1"/>
        <v>162640</v>
      </c>
    </row>
    <row r="19" spans="1:8" ht="26.4" x14ac:dyDescent="0.25">
      <c r="A19" s="44">
        <v>17</v>
      </c>
      <c r="B19" s="34" t="s">
        <v>21</v>
      </c>
      <c r="C19" s="20">
        <v>7119</v>
      </c>
      <c r="D19" s="20">
        <v>7450</v>
      </c>
      <c r="E19" s="20">
        <v>6500</v>
      </c>
      <c r="F19" s="24">
        <f t="shared" si="0"/>
        <v>7023</v>
      </c>
      <c r="G19" s="25">
        <v>6</v>
      </c>
      <c r="H19" s="45">
        <f t="shared" si="1"/>
        <v>42138</v>
      </c>
    </row>
    <row r="20" spans="1:8" x14ac:dyDescent="0.25">
      <c r="A20" s="44">
        <v>18</v>
      </c>
      <c r="B20" s="34" t="s">
        <v>22</v>
      </c>
      <c r="C20" s="20">
        <v>15621</v>
      </c>
      <c r="D20" s="20">
        <v>16000</v>
      </c>
      <c r="E20" s="20">
        <v>14500</v>
      </c>
      <c r="F20" s="24">
        <f t="shared" si="0"/>
        <v>15373.666666666666</v>
      </c>
      <c r="G20" s="25">
        <v>12</v>
      </c>
      <c r="H20" s="45">
        <f t="shared" si="1"/>
        <v>184484</v>
      </c>
    </row>
    <row r="21" spans="1:8" x14ac:dyDescent="0.25">
      <c r="A21" s="44">
        <v>19</v>
      </c>
      <c r="B21" s="34" t="s">
        <v>23</v>
      </c>
      <c r="C21" s="20">
        <v>7322</v>
      </c>
      <c r="D21" s="20">
        <v>7322</v>
      </c>
      <c r="E21" s="20">
        <v>7100</v>
      </c>
      <c r="F21" s="24">
        <f t="shared" si="0"/>
        <v>7248</v>
      </c>
      <c r="G21" s="25">
        <v>6</v>
      </c>
      <c r="H21" s="45">
        <f t="shared" si="1"/>
        <v>43488</v>
      </c>
    </row>
    <row r="22" spans="1:8" x14ac:dyDescent="0.25">
      <c r="A22" s="44">
        <v>20</v>
      </c>
      <c r="B22" s="34" t="s">
        <v>24</v>
      </c>
      <c r="C22" s="20">
        <v>13424</v>
      </c>
      <c r="D22" s="20">
        <v>13424</v>
      </c>
      <c r="E22" s="20">
        <v>12500</v>
      </c>
      <c r="F22" s="24">
        <f t="shared" si="0"/>
        <v>13116</v>
      </c>
      <c r="G22" s="25">
        <v>12</v>
      </c>
      <c r="H22" s="45">
        <f t="shared" si="1"/>
        <v>157392</v>
      </c>
    </row>
    <row r="23" spans="1:8" x14ac:dyDescent="0.25">
      <c r="A23" s="44">
        <v>21</v>
      </c>
      <c r="B23" s="34" t="s">
        <v>25</v>
      </c>
      <c r="C23" s="20">
        <v>25119</v>
      </c>
      <c r="D23" s="20">
        <v>25119</v>
      </c>
      <c r="E23" s="20">
        <v>24500</v>
      </c>
      <c r="F23" s="24">
        <f t="shared" si="0"/>
        <v>24912.666666666668</v>
      </c>
      <c r="G23" s="25">
        <v>5</v>
      </c>
      <c r="H23" s="45">
        <f t="shared" si="1"/>
        <v>124563.33333333334</v>
      </c>
    </row>
    <row r="24" spans="1:8" ht="39.6" x14ac:dyDescent="0.25">
      <c r="A24" s="44">
        <v>22</v>
      </c>
      <c r="B24" s="34" t="s">
        <v>26</v>
      </c>
      <c r="C24" s="20">
        <v>48500</v>
      </c>
      <c r="D24" s="20">
        <v>48500</v>
      </c>
      <c r="E24" s="20">
        <v>43200</v>
      </c>
      <c r="F24" s="24">
        <f t="shared" si="0"/>
        <v>46733.333333333336</v>
      </c>
      <c r="G24" s="25">
        <v>7</v>
      </c>
      <c r="H24" s="45">
        <f t="shared" si="1"/>
        <v>327133.33333333337</v>
      </c>
    </row>
    <row r="25" spans="1:8" x14ac:dyDescent="0.25">
      <c r="A25" s="44">
        <v>23</v>
      </c>
      <c r="B25" s="34" t="s">
        <v>27</v>
      </c>
      <c r="C25" s="20">
        <v>12692</v>
      </c>
      <c r="D25" s="20">
        <v>12692</v>
      </c>
      <c r="E25" s="20">
        <v>12000</v>
      </c>
      <c r="F25" s="24">
        <f t="shared" si="0"/>
        <v>12461.333333333334</v>
      </c>
      <c r="G25" s="25">
        <v>3</v>
      </c>
      <c r="H25" s="45">
        <f t="shared" si="1"/>
        <v>37384</v>
      </c>
    </row>
    <row r="26" spans="1:8" ht="52.8" x14ac:dyDescent="0.25">
      <c r="A26" s="44">
        <v>24</v>
      </c>
      <c r="B26" s="34" t="s">
        <v>28</v>
      </c>
      <c r="C26" s="20">
        <v>300000</v>
      </c>
      <c r="D26" s="20">
        <v>300000</v>
      </c>
      <c r="E26" s="20">
        <v>250000</v>
      </c>
      <c r="F26" s="24">
        <f t="shared" si="0"/>
        <v>283333.33333333331</v>
      </c>
      <c r="G26" s="25">
        <v>2</v>
      </c>
      <c r="H26" s="45">
        <f t="shared" si="1"/>
        <v>566666.66666666663</v>
      </c>
    </row>
    <row r="27" spans="1:8" ht="26.4" x14ac:dyDescent="0.25">
      <c r="A27" s="44">
        <v>25</v>
      </c>
      <c r="B27" s="34" t="s">
        <v>29</v>
      </c>
      <c r="C27" s="20">
        <v>15255</v>
      </c>
      <c r="D27" s="20">
        <v>15255</v>
      </c>
      <c r="E27" s="20">
        <v>15000</v>
      </c>
      <c r="F27" s="24">
        <f t="shared" si="0"/>
        <v>15170</v>
      </c>
      <c r="G27" s="25">
        <v>10</v>
      </c>
      <c r="H27" s="45">
        <f t="shared" si="1"/>
        <v>151700</v>
      </c>
    </row>
    <row r="28" spans="1:8" ht="26.4" x14ac:dyDescent="0.25">
      <c r="A28" s="44">
        <v>26</v>
      </c>
      <c r="B28" s="34" t="s">
        <v>30</v>
      </c>
      <c r="C28" s="20">
        <v>37934</v>
      </c>
      <c r="D28" s="20">
        <v>37934</v>
      </c>
      <c r="E28" s="20">
        <v>36500</v>
      </c>
      <c r="F28" s="24">
        <f t="shared" si="0"/>
        <v>37456</v>
      </c>
      <c r="G28" s="25">
        <v>40</v>
      </c>
      <c r="H28" s="45">
        <f t="shared" si="1"/>
        <v>1498240</v>
      </c>
    </row>
    <row r="29" spans="1:8" x14ac:dyDescent="0.25">
      <c r="A29" s="44">
        <v>27</v>
      </c>
      <c r="B29" s="34" t="s">
        <v>31</v>
      </c>
      <c r="C29" s="20">
        <v>8644</v>
      </c>
      <c r="D29" s="20">
        <v>8644</v>
      </c>
      <c r="E29" s="20">
        <v>8400</v>
      </c>
      <c r="F29" s="24">
        <f t="shared" si="0"/>
        <v>8562.6666666666661</v>
      </c>
      <c r="G29" s="25">
        <v>14</v>
      </c>
      <c r="H29" s="45">
        <f t="shared" si="1"/>
        <v>119877.33333333333</v>
      </c>
    </row>
    <row r="30" spans="1:8" x14ac:dyDescent="0.25">
      <c r="A30" s="44">
        <v>28</v>
      </c>
      <c r="B30" s="34" t="s">
        <v>32</v>
      </c>
      <c r="C30" s="20">
        <v>684000</v>
      </c>
      <c r="D30" s="20">
        <v>684000</v>
      </c>
      <c r="E30" s="21">
        <v>450000</v>
      </c>
      <c r="F30" s="24">
        <f t="shared" si="0"/>
        <v>606000</v>
      </c>
      <c r="G30" s="25">
        <v>1</v>
      </c>
      <c r="H30" s="45">
        <f t="shared" si="1"/>
        <v>606000</v>
      </c>
    </row>
    <row r="31" spans="1:8" x14ac:dyDescent="0.25">
      <c r="A31" s="44">
        <v>29</v>
      </c>
      <c r="B31" s="34" t="s">
        <v>33</v>
      </c>
      <c r="C31" s="20">
        <v>168000</v>
      </c>
      <c r="D31" s="20">
        <v>168000</v>
      </c>
      <c r="E31" s="20">
        <v>140000</v>
      </c>
      <c r="F31" s="24">
        <f t="shared" si="0"/>
        <v>158666.66666666666</v>
      </c>
      <c r="G31" s="25">
        <v>1</v>
      </c>
      <c r="H31" s="45">
        <f t="shared" si="1"/>
        <v>158666.66666666666</v>
      </c>
    </row>
    <row r="32" spans="1:8" x14ac:dyDescent="0.25">
      <c r="A32" s="44">
        <v>30</v>
      </c>
      <c r="B32" s="34" t="s">
        <v>34</v>
      </c>
      <c r="C32" s="20">
        <v>187200</v>
      </c>
      <c r="D32" s="20">
        <v>187200</v>
      </c>
      <c r="E32" s="20">
        <v>125000</v>
      </c>
      <c r="F32" s="24">
        <f t="shared" si="0"/>
        <v>166466.66666666666</v>
      </c>
      <c r="G32" s="25">
        <v>1</v>
      </c>
      <c r="H32" s="45">
        <f t="shared" si="1"/>
        <v>166466.66666666666</v>
      </c>
    </row>
    <row r="33" spans="1:8" ht="26.4" x14ac:dyDescent="0.25">
      <c r="A33" s="44">
        <v>31</v>
      </c>
      <c r="B33" s="34" t="s">
        <v>35</v>
      </c>
      <c r="C33" s="20">
        <v>172800</v>
      </c>
      <c r="D33" s="20">
        <v>172800</v>
      </c>
      <c r="E33" s="20">
        <v>135000</v>
      </c>
      <c r="F33" s="24">
        <f t="shared" si="0"/>
        <v>160200</v>
      </c>
      <c r="G33" s="25">
        <v>1</v>
      </c>
      <c r="H33" s="45">
        <f t="shared" si="1"/>
        <v>160200</v>
      </c>
    </row>
    <row r="34" spans="1:8" ht="26.4" x14ac:dyDescent="0.25">
      <c r="A34" s="44">
        <v>32</v>
      </c>
      <c r="B34" s="34" t="s">
        <v>36</v>
      </c>
      <c r="C34" s="20">
        <v>50400</v>
      </c>
      <c r="D34" s="20">
        <v>50400</v>
      </c>
      <c r="E34" s="20">
        <v>40800</v>
      </c>
      <c r="F34" s="24">
        <f t="shared" si="0"/>
        <v>47200</v>
      </c>
      <c r="G34" s="25">
        <v>6</v>
      </c>
      <c r="H34" s="45">
        <f t="shared" si="1"/>
        <v>283200</v>
      </c>
    </row>
    <row r="35" spans="1:8" x14ac:dyDescent="0.25">
      <c r="A35" s="44">
        <v>33</v>
      </c>
      <c r="B35" s="34" t="s">
        <v>37</v>
      </c>
      <c r="C35" s="20">
        <v>41000</v>
      </c>
      <c r="D35" s="20">
        <v>41000</v>
      </c>
      <c r="E35" s="20">
        <v>31500</v>
      </c>
      <c r="F35" s="24">
        <f t="shared" si="0"/>
        <v>37833.333333333336</v>
      </c>
      <c r="G35" s="25">
        <v>1</v>
      </c>
      <c r="H35" s="45">
        <f t="shared" si="1"/>
        <v>37833.333333333336</v>
      </c>
    </row>
    <row r="36" spans="1:8" x14ac:dyDescent="0.25">
      <c r="A36" s="44">
        <v>34</v>
      </c>
      <c r="B36" s="34" t="s">
        <v>12</v>
      </c>
      <c r="C36" s="20">
        <v>26096</v>
      </c>
      <c r="D36" s="20">
        <v>26096</v>
      </c>
      <c r="E36" s="20">
        <v>21000</v>
      </c>
      <c r="F36" s="24">
        <f t="shared" si="0"/>
        <v>24397.333333333332</v>
      </c>
      <c r="G36" s="25">
        <v>4</v>
      </c>
      <c r="H36" s="45">
        <f t="shared" si="1"/>
        <v>97589.333333333328</v>
      </c>
    </row>
    <row r="37" spans="1:8" x14ac:dyDescent="0.25">
      <c r="A37" s="44">
        <v>35</v>
      </c>
      <c r="B37" s="34" t="s">
        <v>38</v>
      </c>
      <c r="C37" s="20">
        <v>14600</v>
      </c>
      <c r="D37" s="20">
        <v>14600</v>
      </c>
      <c r="E37" s="20">
        <v>14600</v>
      </c>
      <c r="F37" s="24">
        <f t="shared" si="0"/>
        <v>14600</v>
      </c>
      <c r="G37" s="25">
        <v>6</v>
      </c>
      <c r="H37" s="45">
        <f t="shared" si="1"/>
        <v>87600</v>
      </c>
    </row>
    <row r="38" spans="1:8" x14ac:dyDescent="0.25">
      <c r="A38" s="44">
        <v>36</v>
      </c>
      <c r="B38" s="34" t="s">
        <v>39</v>
      </c>
      <c r="C38" s="20">
        <v>6500</v>
      </c>
      <c r="D38" s="20">
        <v>6500</v>
      </c>
      <c r="E38" s="20">
        <v>6500</v>
      </c>
      <c r="F38" s="24">
        <f t="shared" si="0"/>
        <v>6500</v>
      </c>
      <c r="G38" s="25">
        <v>6</v>
      </c>
      <c r="H38" s="45">
        <f t="shared" si="1"/>
        <v>39000</v>
      </c>
    </row>
    <row r="39" spans="1:8" ht="26.4" x14ac:dyDescent="0.25">
      <c r="A39" s="44">
        <v>37</v>
      </c>
      <c r="B39" s="34" t="s">
        <v>40</v>
      </c>
      <c r="C39" s="20">
        <v>32544</v>
      </c>
      <c r="D39" s="20">
        <v>32544</v>
      </c>
      <c r="E39" s="20">
        <v>24000</v>
      </c>
      <c r="F39" s="24">
        <f t="shared" si="0"/>
        <v>29696</v>
      </c>
      <c r="G39" s="25">
        <v>3</v>
      </c>
      <c r="H39" s="45">
        <f t="shared" si="1"/>
        <v>89088</v>
      </c>
    </row>
    <row r="40" spans="1:8" ht="26.4" x14ac:dyDescent="0.25">
      <c r="A40" s="44">
        <v>38</v>
      </c>
      <c r="B40" s="34" t="s">
        <v>41</v>
      </c>
      <c r="C40" s="20">
        <v>5756</v>
      </c>
      <c r="D40" s="20">
        <v>5756</v>
      </c>
      <c r="E40" s="20">
        <v>5000</v>
      </c>
      <c r="F40" s="24">
        <f t="shared" si="0"/>
        <v>5504</v>
      </c>
      <c r="G40" s="25">
        <v>2</v>
      </c>
      <c r="H40" s="45">
        <f t="shared" si="1"/>
        <v>11008</v>
      </c>
    </row>
    <row r="41" spans="1:8" ht="26.4" x14ac:dyDescent="0.25">
      <c r="A41" s="44">
        <v>39</v>
      </c>
      <c r="B41" s="34" t="s">
        <v>42</v>
      </c>
      <c r="C41" s="20">
        <v>5207</v>
      </c>
      <c r="D41" s="20">
        <v>5207</v>
      </c>
      <c r="E41" s="20">
        <v>5207</v>
      </c>
      <c r="F41" s="24">
        <f t="shared" si="0"/>
        <v>5207</v>
      </c>
      <c r="G41" s="25">
        <v>2</v>
      </c>
      <c r="H41" s="45">
        <f t="shared" si="1"/>
        <v>10414</v>
      </c>
    </row>
    <row r="42" spans="1:8" ht="39.6" x14ac:dyDescent="0.25">
      <c r="A42" s="44">
        <v>40</v>
      </c>
      <c r="B42" s="34" t="s">
        <v>43</v>
      </c>
      <c r="C42" s="20">
        <v>26360</v>
      </c>
      <c r="D42" s="20">
        <v>26360</v>
      </c>
      <c r="E42" s="20">
        <v>21000</v>
      </c>
      <c r="F42" s="24">
        <f t="shared" si="0"/>
        <v>24573.333333333332</v>
      </c>
      <c r="G42" s="25">
        <v>3</v>
      </c>
      <c r="H42" s="45">
        <f t="shared" si="1"/>
        <v>73720</v>
      </c>
    </row>
    <row r="43" spans="1:8" ht="26.4" x14ac:dyDescent="0.25">
      <c r="A43" s="44">
        <v>41</v>
      </c>
      <c r="B43" s="34" t="s">
        <v>44</v>
      </c>
      <c r="C43" s="20">
        <v>5695</v>
      </c>
      <c r="D43" s="20">
        <v>5695</v>
      </c>
      <c r="E43" s="20">
        <v>5695</v>
      </c>
      <c r="F43" s="24">
        <f t="shared" si="0"/>
        <v>5695</v>
      </c>
      <c r="G43" s="25">
        <v>2</v>
      </c>
      <c r="H43" s="45">
        <f t="shared" si="1"/>
        <v>11390</v>
      </c>
    </row>
    <row r="44" spans="1:8" ht="39.6" x14ac:dyDescent="0.25">
      <c r="A44" s="44">
        <v>42</v>
      </c>
      <c r="B44" s="34" t="s">
        <v>45</v>
      </c>
      <c r="C44" s="20">
        <v>40000</v>
      </c>
      <c r="D44" s="20">
        <v>40000</v>
      </c>
      <c r="E44" s="20">
        <v>40000</v>
      </c>
      <c r="F44" s="24">
        <f t="shared" si="0"/>
        <v>40000</v>
      </c>
      <c r="G44" s="25">
        <v>4</v>
      </c>
      <c r="H44" s="45">
        <f t="shared" si="1"/>
        <v>160000</v>
      </c>
    </row>
    <row r="45" spans="1:8" ht="79.2" x14ac:dyDescent="0.25">
      <c r="A45" s="44">
        <v>43</v>
      </c>
      <c r="B45" s="34" t="s">
        <v>46</v>
      </c>
      <c r="C45" s="20">
        <v>67122</v>
      </c>
      <c r="D45" s="20">
        <v>67122</v>
      </c>
      <c r="E45" s="20">
        <v>45000</v>
      </c>
      <c r="F45" s="24">
        <f t="shared" si="0"/>
        <v>59748</v>
      </c>
      <c r="G45" s="25">
        <v>10</v>
      </c>
      <c r="H45" s="45">
        <f t="shared" si="1"/>
        <v>597480</v>
      </c>
    </row>
    <row r="46" spans="1:8" ht="26.4" x14ac:dyDescent="0.25">
      <c r="A46" s="44">
        <v>44</v>
      </c>
      <c r="B46" s="34" t="s">
        <v>8</v>
      </c>
      <c r="C46" s="20">
        <v>11797</v>
      </c>
      <c r="D46" s="20">
        <v>11797</v>
      </c>
      <c r="E46" s="20">
        <v>8500</v>
      </c>
      <c r="F46" s="24">
        <f t="shared" si="0"/>
        <v>10698</v>
      </c>
      <c r="G46" s="25">
        <v>10</v>
      </c>
      <c r="H46" s="45">
        <f t="shared" si="1"/>
        <v>106980</v>
      </c>
    </row>
    <row r="47" spans="1:8" ht="26.4" x14ac:dyDescent="0.25">
      <c r="A47" s="44">
        <v>45</v>
      </c>
      <c r="B47" s="34" t="s">
        <v>47</v>
      </c>
      <c r="C47" s="20">
        <v>1983</v>
      </c>
      <c r="D47" s="20">
        <v>1983</v>
      </c>
      <c r="E47" s="20">
        <v>1100</v>
      </c>
      <c r="F47" s="24">
        <f t="shared" si="0"/>
        <v>1688.6666666666667</v>
      </c>
      <c r="G47" s="25">
        <v>100</v>
      </c>
      <c r="H47" s="45">
        <f t="shared" si="1"/>
        <v>168866.66666666669</v>
      </c>
    </row>
    <row r="48" spans="1:8" x14ac:dyDescent="0.25">
      <c r="A48" s="44">
        <v>46</v>
      </c>
      <c r="B48" s="34" t="s">
        <v>48</v>
      </c>
      <c r="C48" s="20">
        <v>1625</v>
      </c>
      <c r="D48" s="20">
        <v>1625</v>
      </c>
      <c r="E48" s="20">
        <v>1000</v>
      </c>
      <c r="F48" s="24">
        <f t="shared" si="0"/>
        <v>1416.6666666666667</v>
      </c>
      <c r="G48" s="25">
        <v>100</v>
      </c>
      <c r="H48" s="45">
        <f t="shared" si="1"/>
        <v>141666.66666666669</v>
      </c>
    </row>
    <row r="49" spans="1:8" ht="26.4" x14ac:dyDescent="0.25">
      <c r="A49" s="44">
        <v>47</v>
      </c>
      <c r="B49" s="34" t="s">
        <v>49</v>
      </c>
      <c r="C49" s="20">
        <v>8520</v>
      </c>
      <c r="D49" s="20">
        <v>8520</v>
      </c>
      <c r="E49" s="21">
        <v>5500</v>
      </c>
      <c r="F49" s="24">
        <f t="shared" si="0"/>
        <v>7513.333333333333</v>
      </c>
      <c r="G49" s="25">
        <v>30</v>
      </c>
      <c r="H49" s="45">
        <f t="shared" si="1"/>
        <v>225400</v>
      </c>
    </row>
    <row r="50" spans="1:8" ht="26.4" x14ac:dyDescent="0.25">
      <c r="A50" s="44">
        <v>48</v>
      </c>
      <c r="B50" s="34" t="s">
        <v>20</v>
      </c>
      <c r="C50" s="20">
        <v>5593</v>
      </c>
      <c r="D50" s="20">
        <v>5593</v>
      </c>
      <c r="E50" s="20">
        <v>5593</v>
      </c>
      <c r="F50" s="24">
        <f t="shared" si="0"/>
        <v>5593</v>
      </c>
      <c r="G50" s="25">
        <v>20</v>
      </c>
      <c r="H50" s="45">
        <f t="shared" si="1"/>
        <v>111860</v>
      </c>
    </row>
    <row r="51" spans="1:8" x14ac:dyDescent="0.25">
      <c r="A51" s="44">
        <v>49</v>
      </c>
      <c r="B51" s="34" t="s">
        <v>50</v>
      </c>
      <c r="C51" s="20">
        <v>39052</v>
      </c>
      <c r="D51" s="20">
        <v>39052</v>
      </c>
      <c r="E51" s="20">
        <v>35000</v>
      </c>
      <c r="F51" s="24">
        <f t="shared" si="0"/>
        <v>37701.333333333336</v>
      </c>
      <c r="G51" s="25">
        <v>5</v>
      </c>
      <c r="H51" s="45">
        <f t="shared" si="1"/>
        <v>188506.66666666669</v>
      </c>
    </row>
    <row r="52" spans="1:8" x14ac:dyDescent="0.25">
      <c r="A52" s="44">
        <v>50</v>
      </c>
      <c r="B52" s="34" t="s">
        <v>15</v>
      </c>
      <c r="C52" s="20">
        <v>30306</v>
      </c>
      <c r="D52" s="20">
        <v>30306</v>
      </c>
      <c r="E52" s="20">
        <v>20500</v>
      </c>
      <c r="F52" s="24">
        <f t="shared" si="0"/>
        <v>27037.333333333332</v>
      </c>
      <c r="G52" s="25">
        <v>10</v>
      </c>
      <c r="H52" s="45">
        <f t="shared" si="1"/>
        <v>270373.33333333331</v>
      </c>
    </row>
    <row r="53" spans="1:8" x14ac:dyDescent="0.25">
      <c r="A53" s="44">
        <v>51</v>
      </c>
      <c r="B53" s="34" t="s">
        <v>51</v>
      </c>
      <c r="C53" s="20">
        <v>933</v>
      </c>
      <c r="D53" s="20">
        <v>933</v>
      </c>
      <c r="E53" s="20">
        <v>450</v>
      </c>
      <c r="F53" s="24">
        <f t="shared" si="0"/>
        <v>772</v>
      </c>
      <c r="G53" s="25">
        <v>50</v>
      </c>
      <c r="H53" s="45">
        <f t="shared" si="1"/>
        <v>38600</v>
      </c>
    </row>
    <row r="54" spans="1:8" ht="26.4" x14ac:dyDescent="0.25">
      <c r="A54" s="44">
        <v>52</v>
      </c>
      <c r="B54" s="34" t="s">
        <v>52</v>
      </c>
      <c r="C54" s="20">
        <v>73200</v>
      </c>
      <c r="D54" s="20">
        <v>77000</v>
      </c>
      <c r="E54" s="21">
        <v>55000</v>
      </c>
      <c r="F54" s="24">
        <f t="shared" si="0"/>
        <v>68400</v>
      </c>
      <c r="G54" s="25">
        <v>10</v>
      </c>
      <c r="H54" s="45">
        <f t="shared" si="1"/>
        <v>684000</v>
      </c>
    </row>
    <row r="55" spans="1:8" ht="92.4" x14ac:dyDescent="0.25">
      <c r="A55" s="44">
        <v>53</v>
      </c>
      <c r="B55" s="35" t="s">
        <v>53</v>
      </c>
      <c r="C55" s="22">
        <v>350000</v>
      </c>
      <c r="D55" s="22">
        <v>420000</v>
      </c>
      <c r="E55" s="22">
        <v>25000</v>
      </c>
      <c r="F55" s="24">
        <f t="shared" si="0"/>
        <v>265000</v>
      </c>
      <c r="G55" s="26">
        <v>14</v>
      </c>
      <c r="H55" s="45">
        <f t="shared" si="1"/>
        <v>3710000</v>
      </c>
    </row>
    <row r="56" spans="1:8" ht="79.2" x14ac:dyDescent="0.25">
      <c r="A56" s="44">
        <v>54</v>
      </c>
      <c r="B56" s="35" t="s">
        <v>54</v>
      </c>
      <c r="C56" s="22">
        <v>350000</v>
      </c>
      <c r="D56" s="22">
        <v>350000</v>
      </c>
      <c r="E56" s="22">
        <v>400000</v>
      </c>
      <c r="F56" s="24">
        <f t="shared" si="0"/>
        <v>366666.66666666669</v>
      </c>
      <c r="G56" s="26">
        <v>6</v>
      </c>
      <c r="H56" s="45">
        <f t="shared" si="1"/>
        <v>2200000</v>
      </c>
    </row>
    <row r="57" spans="1:8" ht="105.6" x14ac:dyDescent="0.25">
      <c r="A57" s="44">
        <v>55</v>
      </c>
      <c r="B57" s="35" t="s">
        <v>55</v>
      </c>
      <c r="C57" s="22">
        <v>345000</v>
      </c>
      <c r="D57" s="22">
        <v>345000</v>
      </c>
      <c r="E57" s="22">
        <v>345000</v>
      </c>
      <c r="F57" s="24">
        <f t="shared" si="0"/>
        <v>345000</v>
      </c>
      <c r="G57" s="26">
        <v>14</v>
      </c>
      <c r="H57" s="45">
        <f t="shared" si="1"/>
        <v>4830000</v>
      </c>
    </row>
    <row r="58" spans="1:8" ht="105.6" x14ac:dyDescent="0.25">
      <c r="A58" s="44">
        <v>56</v>
      </c>
      <c r="B58" s="35" t="s">
        <v>56</v>
      </c>
      <c r="C58" s="22">
        <v>313236</v>
      </c>
      <c r="D58" s="22">
        <v>313236</v>
      </c>
      <c r="E58" s="22">
        <v>550000</v>
      </c>
      <c r="F58" s="24">
        <f t="shared" si="0"/>
        <v>392157.33333333331</v>
      </c>
      <c r="G58" s="26">
        <v>6</v>
      </c>
      <c r="H58" s="45">
        <f t="shared" si="1"/>
        <v>2352944</v>
      </c>
    </row>
    <row r="59" spans="1:8" ht="66" x14ac:dyDescent="0.25">
      <c r="A59" s="44">
        <v>57</v>
      </c>
      <c r="B59" s="34" t="s">
        <v>57</v>
      </c>
      <c r="C59" s="20">
        <v>124752</v>
      </c>
      <c r="D59" s="20">
        <v>124752</v>
      </c>
      <c r="E59" s="20">
        <v>105000</v>
      </c>
      <c r="F59" s="24">
        <f t="shared" si="0"/>
        <v>118168</v>
      </c>
      <c r="G59" s="25">
        <v>6</v>
      </c>
      <c r="H59" s="45">
        <f t="shared" si="1"/>
        <v>709008</v>
      </c>
    </row>
    <row r="60" spans="1:8" ht="79.2" x14ac:dyDescent="0.25">
      <c r="A60" s="44">
        <v>58</v>
      </c>
      <c r="B60" s="34" t="s">
        <v>58</v>
      </c>
      <c r="C60" s="20">
        <v>350000</v>
      </c>
      <c r="D60" s="20">
        <v>350000</v>
      </c>
      <c r="E60" s="20">
        <v>350000</v>
      </c>
      <c r="F60" s="24">
        <f t="shared" si="0"/>
        <v>350000</v>
      </c>
      <c r="G60" s="25">
        <v>6</v>
      </c>
      <c r="H60" s="45">
        <f t="shared" si="1"/>
        <v>2100000</v>
      </c>
    </row>
    <row r="61" spans="1:8" ht="39.6" x14ac:dyDescent="0.25">
      <c r="A61" s="44">
        <v>59</v>
      </c>
      <c r="B61" s="34" t="s">
        <v>59</v>
      </c>
      <c r="C61" s="20">
        <v>44280</v>
      </c>
      <c r="D61" s="20">
        <v>44280</v>
      </c>
      <c r="E61" s="20">
        <v>44280</v>
      </c>
      <c r="F61" s="24">
        <f t="shared" si="0"/>
        <v>44280</v>
      </c>
      <c r="G61" s="25">
        <v>2</v>
      </c>
      <c r="H61" s="45">
        <f t="shared" si="1"/>
        <v>88560</v>
      </c>
    </row>
    <row r="62" spans="1:8" ht="26.4" x14ac:dyDescent="0.25">
      <c r="A62" s="44">
        <v>60</v>
      </c>
      <c r="B62" s="34" t="s">
        <v>60</v>
      </c>
      <c r="C62" s="20">
        <v>1205000</v>
      </c>
      <c r="D62" s="20">
        <v>1205000</v>
      </c>
      <c r="E62" s="20">
        <v>1250000</v>
      </c>
      <c r="F62" s="24">
        <f t="shared" si="0"/>
        <v>1220000</v>
      </c>
      <c r="G62" s="25">
        <v>1</v>
      </c>
      <c r="H62" s="45">
        <f t="shared" si="1"/>
        <v>1220000</v>
      </c>
    </row>
    <row r="63" spans="1:8" ht="39.6" x14ac:dyDescent="0.25">
      <c r="A63" s="44">
        <v>61</v>
      </c>
      <c r="B63" s="34" t="s">
        <v>61</v>
      </c>
      <c r="C63" s="20">
        <v>22140</v>
      </c>
      <c r="D63" s="20">
        <v>22140</v>
      </c>
      <c r="E63" s="20">
        <v>23500</v>
      </c>
      <c r="F63" s="24">
        <f t="shared" si="0"/>
        <v>22593.333333333332</v>
      </c>
      <c r="G63" s="25">
        <v>50</v>
      </c>
      <c r="H63" s="45">
        <f t="shared" si="1"/>
        <v>1129666.6666666665</v>
      </c>
    </row>
    <row r="64" spans="1:8" ht="39.6" x14ac:dyDescent="0.25">
      <c r="A64" s="44">
        <v>62</v>
      </c>
      <c r="B64" s="34" t="s">
        <v>62</v>
      </c>
      <c r="C64" s="20">
        <v>27748</v>
      </c>
      <c r="D64" s="20">
        <v>28000</v>
      </c>
      <c r="E64" s="20">
        <v>27748</v>
      </c>
      <c r="F64" s="24">
        <f t="shared" si="0"/>
        <v>27832</v>
      </c>
      <c r="G64" s="25">
        <v>2</v>
      </c>
      <c r="H64" s="45">
        <f t="shared" si="1"/>
        <v>55664</v>
      </c>
    </row>
    <row r="65" spans="1:8" ht="39.6" x14ac:dyDescent="0.25">
      <c r="A65" s="44">
        <v>63</v>
      </c>
      <c r="B65" s="34" t="s">
        <v>63</v>
      </c>
      <c r="C65" s="20">
        <v>44280</v>
      </c>
      <c r="D65" s="20">
        <v>44300</v>
      </c>
      <c r="E65" s="20">
        <v>44280</v>
      </c>
      <c r="F65" s="24">
        <f t="shared" si="0"/>
        <v>44286.666666666664</v>
      </c>
      <c r="G65" s="25">
        <v>2</v>
      </c>
      <c r="H65" s="45">
        <f t="shared" si="1"/>
        <v>88573.333333333328</v>
      </c>
    </row>
    <row r="66" spans="1:8" ht="26.4" x14ac:dyDescent="0.25">
      <c r="A66" s="44">
        <v>64</v>
      </c>
      <c r="B66" s="34" t="s">
        <v>64</v>
      </c>
      <c r="C66" s="20">
        <v>7084</v>
      </c>
      <c r="D66" s="20">
        <v>7100</v>
      </c>
      <c r="E66" s="20">
        <v>4000</v>
      </c>
      <c r="F66" s="24">
        <f t="shared" si="0"/>
        <v>6061.333333333333</v>
      </c>
      <c r="G66" s="25">
        <v>30</v>
      </c>
      <c r="H66" s="45">
        <f t="shared" si="1"/>
        <v>181840</v>
      </c>
    </row>
    <row r="67" spans="1:8" x14ac:dyDescent="0.25">
      <c r="A67" s="44">
        <v>65</v>
      </c>
      <c r="B67" s="34" t="s">
        <v>65</v>
      </c>
      <c r="C67" s="20">
        <v>11000</v>
      </c>
      <c r="D67" s="20">
        <v>10200</v>
      </c>
      <c r="E67" s="20">
        <v>12700</v>
      </c>
      <c r="F67" s="24">
        <f t="shared" si="0"/>
        <v>11300</v>
      </c>
      <c r="G67" s="25">
        <v>10</v>
      </c>
      <c r="H67" s="45">
        <f t="shared" si="1"/>
        <v>113000</v>
      </c>
    </row>
    <row r="68" spans="1:8" ht="26.4" x14ac:dyDescent="0.25">
      <c r="A68" s="44">
        <v>66</v>
      </c>
      <c r="B68" s="34" t="s">
        <v>66</v>
      </c>
      <c r="C68" s="20">
        <v>500000</v>
      </c>
      <c r="D68" s="20">
        <v>650000</v>
      </c>
      <c r="E68" s="20">
        <v>500000</v>
      </c>
      <c r="F68" s="24">
        <f t="shared" si="0"/>
        <v>550000</v>
      </c>
      <c r="G68" s="25">
        <v>1</v>
      </c>
      <c r="H68" s="45">
        <f t="shared" si="1"/>
        <v>550000</v>
      </c>
    </row>
    <row r="69" spans="1:8" x14ac:dyDescent="0.25">
      <c r="A69" s="46"/>
      <c r="B69" s="46"/>
      <c r="C69" s="33"/>
      <c r="D69" s="33"/>
      <c r="E69" s="33"/>
      <c r="F69" s="27"/>
      <c r="G69" s="23"/>
      <c r="H69" s="47">
        <f>SUM(H3:H68)</f>
        <v>29999269</v>
      </c>
    </row>
  </sheetData>
  <mergeCells count="2">
    <mergeCell ref="C69:E69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 1</vt:lpstr>
      <vt:lpstr>COTIZACION 2</vt:lpstr>
      <vt:lpstr>COTIZACIO 3</vt:lpstr>
      <vt:lpstr>VALOR 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ISC. TICS-EDUCACIÓN</dc:creator>
  <cp:lastModifiedBy>carlos mario Zapata Carrasquilla</cp:lastModifiedBy>
  <dcterms:created xsi:type="dcterms:W3CDTF">2025-07-10T09:45:29Z</dcterms:created>
  <dcterms:modified xsi:type="dcterms:W3CDTF">2025-07-12T22:11:43Z</dcterms:modified>
</cp:coreProperties>
</file>