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ime.sanchezo\Documents\Fracttal\Informes de Supervisión 2025\"/>
    </mc:Choice>
  </mc:AlternateContent>
  <bookViews>
    <workbookView xWindow="0" yWindow="0" windowWidth="28800" windowHeight="11715" tabRatio="585"/>
  </bookViews>
  <sheets>
    <sheet name="Fracttal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1">'Bienes y-o Mantenimientos nuevo'!$A$1:$O$129</definedName>
    <definedName name="_xlnm.Print_Area" localSheetId="0">Fracttal!$A$1:$O$88</definedName>
    <definedName name="_xlnm.Print_Area" localSheetId="3">'OBRA-INTERV'!$A$1:$M$94</definedName>
    <definedName name="_xlnm.Print_Area" localSheetId="2">'SERVICIOS 1'!$A$1:$O$97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8" i="9" l="1"/>
  <c r="N27" i="9" l="1"/>
  <c r="A95" i="6" l="1"/>
  <c r="N22" i="9"/>
  <c r="N30" i="9" l="1"/>
  <c r="L30" i="9"/>
  <c r="E30" i="9"/>
  <c r="I30" i="9"/>
  <c r="B30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3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<sst xmlns="http://schemas.openxmlformats.org/spreadsheetml/2006/main" count="505" uniqueCount="232">
  <si>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</si>
  <si>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</si>
  <si>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</si>
  <si>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</si>
  <si>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</si>
  <si>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</si>
  <si>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</si>
  <si>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</si>
  <si>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</si>
  <si>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</si>
  <si>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</si>
  <si>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</si>
  <si>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</si>
  <si>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</si>
  <si>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</si>
  <si>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</si>
  <si>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</si>
  <si>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</si>
  <si>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</si>
  <si>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</si>
  <si>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</si>
  <si>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</si>
  <si>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</si>
  <si>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</si>
  <si>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</si>
  <si>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</si>
  <si>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</si>
  <si>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</si>
  <si>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</si>
  <si>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</si>
  <si>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</si>
  <si>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</si>
  <si>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</si>
  <si>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</si>
  <si>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</si>
  <si>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</si>
  <si>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</si>
  <si>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</si>
  <si>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</si>
  <si>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</si>
  <si>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</si>
  <si>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</si>
  <si>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</si>
  <si>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</si>
  <si>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</si>
  <si>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</si>
  <si>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</si>
  <si>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</si>
  <si>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</si>
  <si>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</si>
  <si>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</si>
  <si>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</si>
  <si>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</si>
  <si>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</si>
  <si>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</si>
  <si>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</si>
  <si>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</si>
  <si>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</si>
  <si>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</si>
  <si>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</si>
  <si>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</si>
  <si>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</si>
  <si>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</si>
  <si>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</si>
  <si>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</si>
  <si>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</si>
  <si>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</si>
  <si>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</si>
  <si>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</si>
  <si>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</si>
  <si>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</si>
  <si>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</si>
  <si>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</si>
  <si>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</si>
  <si>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</si>
  <si>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</si>
  <si>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</si>
  <si>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</si>
  <si>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</si>
  <si>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</si>
  <si>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</si>
  <si>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</si>
  <si>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</si>
  <si>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</si>
  <si>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</si>
  <si>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</si>
  <si>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</si>
  <si>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</si>
  <si>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</si>
  <si>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</si>
  <si>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</si>
  <si>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</si>
  <si>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</si>
  <si>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</si>
  <si>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</si>
  <si>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</si>
  <si>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</si>
  <si>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</si>
  <si>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</si>
  <si>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</si>
  <si>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</si>
  <si>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</si>
  <si>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</si>
  <si>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</si>
  <si>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</si>
  <si>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</si>
  <si>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</si>
  <si>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</si>
  <si>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</si>
  <si>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</si>
  <si>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</si>
  <si>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</si>
  <si>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</si>
  <si>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</si>
  <si>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</si>
  <si>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</si>
  <si>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</si>
  <si>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</si>
  <si>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</si>
  <si>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</si>
  <si>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</si>
  <si>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</si>
  <si>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</si>
  <si>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</si>
  <si>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</si>
  <si>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</si>
  <si>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</si>
  <si>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</si>
  <si>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</si>
  <si>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</si>
  <si>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</si>
  <si>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</si>
  <si>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</si>
  <si>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</si>
  <si>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</si>
  <si>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</si>
  <si>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</si>
  <si>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</si>
  <si>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</si>
  <si>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</si>
  <si>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</si>
  <si>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</si>
  <si>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</si>
  <si>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</si>
  <si>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</si>
  <si>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</si>
  <si>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</si>
  <si>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</si>
  <si>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</si>
  <si>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</si>
  <si>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</si>
  <si>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</si>
  <si>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</si>
  <si>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</si>
  <si>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</si>
  <si>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</si>
  <si>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</si>
  <si>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</si>
  <si>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</si>
  <si>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</si>
  <si>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</si>
  <si>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</si>
  <si>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</si>
  <si>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</si>
  <si>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</si>
  <si>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</si>
  <si>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No.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</si>
  <si>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</si>
  <si>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</si>
  <si>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</si>
  <si>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</si>
  <si>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</si>
  <si>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</si>
  <si>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</si>
  <si>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</si>
  <si>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</si>
  <si>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</si>
  <si>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</si>
  <si>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</si>
  <si>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</si>
  <si>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</si>
  <si>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</si>
  <si>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</si>
  <si>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</si>
  <si>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</si>
  <si>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</si>
  <si>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t xml:space="preserve">MES DE PAGO </t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</si>
  <si>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</si>
  <si>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</si>
  <si>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</si>
  <si>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</si>
  <si>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</si>
  <si>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</si>
  <si>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</si>
  <si>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</si>
  <si>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</si>
  <si>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</si>
  <si>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</si>
  <si>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</si>
  <si>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</si>
  <si>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 xml:space="preserve">MANUAL: CONTRATACION </t>
  </si>
  <si>
    <t>PROCESO:  GESTIÓN DE ADQUISICIONES</t>
  </si>
  <si>
    <t>FECHA DE EMISIÓN: 24-05-2024</t>
  </si>
  <si>
    <t>X</t>
  </si>
  <si>
    <t xml:space="preserve">NOTA 1: </t>
  </si>
  <si>
    <t xml:space="preserve">NOTA 2: </t>
  </si>
  <si>
    <t>COMPRAVENTA</t>
  </si>
  <si>
    <t>N/A</t>
  </si>
  <si>
    <t>FRACTTAL COLOMBIA SAS</t>
  </si>
  <si>
    <t>25500001713</t>
  </si>
  <si>
    <t>BANCOLOMBIA SA</t>
  </si>
  <si>
    <t xml:space="preserve"> </t>
  </si>
  <si>
    <t>Nombre del Supervisor : JAIME SÁNCHEZ ORTIZ</t>
  </si>
  <si>
    <t>NOMBRES Y APELLIDOS DEL SUPERVISOR:  
JAIME SÁNCHEZ ORTIZ</t>
  </si>
  <si>
    <t>NÚMERO  DE CEDULA: 79.330.282</t>
  </si>
  <si>
    <t>CELULAR : 301 337 6111</t>
  </si>
  <si>
    <t>CORREO: jsanchezo@homil.gov.co</t>
  </si>
  <si>
    <t>PAGO TOTAL</t>
  </si>
  <si>
    <t xml:space="preserve">
</t>
  </si>
  <si>
    <t>013-2025</t>
  </si>
  <si>
    <t>CD-010-2025-HOMIL</t>
  </si>
  <si>
    <t>RENOVACIÓN DE LA SUSCRIPCIÓN DE SERVICIOS 100% EN LA NUBE DE LA PLATAFORMA TIPO SAAS “FRACTTAL ONE” PARA LA GESTIÓN DE MANTENIMIENTO DE ACTIVOS Y MESA DE SERVICIO PARA EL HOSPITAL MILITAR CENTRAL</t>
  </si>
  <si>
    <t>CONTRATACIÓN DIRECTA</t>
  </si>
  <si>
    <t>FC 7889</t>
  </si>
  <si>
    <t>VALOR AUTORIZADO A PAGO EN LETRAS: Ciento diez millones seis mil seiscientos cuarenta pesos</t>
  </si>
  <si>
    <t>CO1.WRT.16635350</t>
  </si>
  <si>
    <t>Suramericana</t>
  </si>
  <si>
    <t>Fecha de notificación: 26/03/2025</t>
  </si>
  <si>
    <t>La vigencia será igual al plazo de ejecución y cuatro (04) meses más.</t>
  </si>
  <si>
    <t xml:space="preserve">INFORME DE SUPERVISIÓN </t>
  </si>
  <si>
    <t>CODIGO:</t>
  </si>
  <si>
    <r>
      <t>RENOVACIÓN DE LA SUSCRIPCIÓN DE SERVICIOS 100% EN LA NUBE DE LA PLATAFORMA TIPO SAAS “FRACTTAL ONE” PARA LA GESTIÓN DE MANTENIMIENTO DE ACTIVOS Y MESA DE SERVICIO PARA EL HOSPITAL MILITAR CENTRAL.
Junio 10 y 20 del 2025:</t>
    </r>
    <r>
      <rPr>
        <sz val="9"/>
        <color theme="1"/>
        <rFont val="Tahoma"/>
        <family val="2"/>
      </rPr>
      <t xml:space="preserve"> Se realizan revisiones a las plantillas enviadas por Biomedica.
</t>
    </r>
    <r>
      <rPr>
        <b/>
        <sz val="9"/>
        <color theme="1"/>
        <rFont val="Tahoma"/>
        <family val="2"/>
      </rPr>
      <t xml:space="preserve">
Junio 25 del 2025:</t>
    </r>
    <r>
      <rPr>
        <sz val="9"/>
        <color theme="1"/>
        <rFont val="Tahoma"/>
        <family val="2"/>
      </rPr>
      <t xml:space="preserve"> Se carga en la plataforma de Fracttal los 2.549 equipos reportados por el área de Biomédica
La prestación de los servicios de Fracttal One durante el mes de junio sin interrupciones.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</si>
</sst>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  <numFmt numFmtId="169" formatCode="#,##0.00_ ;\-#,##0.0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0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24" fillId="8" borderId="27" xfId="0" applyFont="1" applyFill="1" applyBorder="1" applyAlignment="1">
      <alignment vertical="center" wrapText="1"/>
    </xf>
    <xf numFmtId="0" fontId="24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11" fillId="8" borderId="5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vertical="center" wrapText="1"/>
    </xf>
    <xf numFmtId="0" fontId="24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0" fontId="10" fillId="8" borderId="62" xfId="0" applyFont="1" applyFill="1" applyBorder="1" applyAlignment="1">
      <alignment vertical="center" wrapText="1"/>
    </xf>
    <xf numFmtId="0" fontId="10" fillId="4" borderId="0" xfId="0" applyFont="1" applyFill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8" borderId="5" xfId="0" applyFont="1" applyFill="1" applyBorder="1" applyAlignment="1">
      <alignment vertical="center" wrapText="1"/>
    </xf>
    <xf numFmtId="0" fontId="16" fillId="8" borderId="6" xfId="0" applyFont="1" applyFill="1" applyBorder="1" applyAlignment="1">
      <alignment vertical="center" wrapText="1"/>
    </xf>
    <xf numFmtId="0" fontId="16" fillId="8" borderId="7" xfId="0" applyFont="1" applyFill="1" applyBorder="1" applyAlignment="1">
      <alignment vertical="center" wrapText="1"/>
    </xf>
    <xf numFmtId="0" fontId="11" fillId="0" borderId="0" xfId="0" applyFont="1" applyAlignment="1">
      <alignment horizontal="left" vertical="top"/>
    </xf>
    <xf numFmtId="0" fontId="16" fillId="4" borderId="6" xfId="0" applyFont="1" applyFill="1" applyBorder="1" applyAlignment="1">
      <alignment vertical="top" wrapText="1"/>
    </xf>
    <xf numFmtId="0" fontId="16" fillId="4" borderId="7" xfId="0" applyFont="1" applyFill="1" applyBorder="1" applyAlignment="1">
      <alignment vertical="top" wrapText="1"/>
    </xf>
    <xf numFmtId="0" fontId="16" fillId="4" borderId="5" xfId="0" applyFont="1" applyFill="1" applyBorder="1" applyAlignment="1">
      <alignment vertical="top" wrapText="1"/>
    </xf>
    <xf numFmtId="0" fontId="10" fillId="9" borderId="6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top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16" fillId="4" borderId="7" xfId="0" applyFont="1" applyFill="1" applyBorder="1" applyAlignment="1">
      <alignment vertical="top"/>
    </xf>
    <xf numFmtId="0" fontId="23" fillId="0" borderId="46" xfId="0" applyFont="1" applyBorder="1"/>
    <xf numFmtId="0" fontId="23" fillId="0" borderId="45" xfId="0" applyFont="1" applyBorder="1"/>
    <xf numFmtId="0" fontId="23" fillId="0" borderId="47" xfId="0" applyFont="1" applyBorder="1"/>
    <xf numFmtId="0" fontId="23" fillId="0" borderId="1" xfId="0" applyFont="1" applyBorder="1"/>
    <xf numFmtId="0" fontId="23" fillId="4" borderId="0" xfId="0" applyFont="1" applyFill="1"/>
    <xf numFmtId="0" fontId="16" fillId="4" borderId="0" xfId="0" applyFont="1" applyFill="1"/>
    <xf numFmtId="0" fontId="23" fillId="0" borderId="0" xfId="0" applyFont="1"/>
    <xf numFmtId="0" fontId="25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6" fillId="1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6" xfId="0" applyFont="1" applyFill="1" applyBorder="1" applyAlignment="1">
      <alignment horizontal="center" vertical="center" wrapText="1"/>
    </xf>
    <xf numFmtId="0" fontId="12" fillId="11" borderId="87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6" fillId="8" borderId="73" xfId="0" applyFont="1" applyFill="1" applyBorder="1" applyAlignment="1">
      <alignment horizontal="center" vertical="center" wrapText="1"/>
    </xf>
    <xf numFmtId="14" fontId="16" fillId="8" borderId="74" xfId="0" applyNumberFormat="1" applyFont="1" applyFill="1" applyBorder="1" applyAlignment="1">
      <alignment horizontal="center" vertical="center" wrapText="1"/>
    </xf>
    <xf numFmtId="14" fontId="16" fillId="8" borderId="77" xfId="0" applyNumberFormat="1" applyFont="1" applyFill="1" applyBorder="1" applyAlignment="1">
      <alignment horizontal="center" vertical="center" wrapText="1"/>
    </xf>
    <xf numFmtId="0" fontId="11" fillId="8" borderId="26" xfId="0" applyFont="1" applyFill="1" applyBorder="1" applyAlignment="1">
      <alignment horizontal="center" vertical="center"/>
    </xf>
    <xf numFmtId="14" fontId="16" fillId="8" borderId="15" xfId="0" applyNumberFormat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/>
    </xf>
    <xf numFmtId="0" fontId="22" fillId="8" borderId="7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167" fontId="11" fillId="0" borderId="5" xfId="2" applyNumberFormat="1" applyFont="1" applyBorder="1" applyAlignment="1">
      <alignment horizontal="center" vertical="center" wrapText="1"/>
    </xf>
    <xf numFmtId="167" fontId="11" fillId="0" borderId="7" xfId="2" applyNumberFormat="1" applyFont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left" vertical="top" wrapText="1"/>
    </xf>
    <xf numFmtId="0" fontId="11" fillId="4" borderId="7" xfId="0" applyFont="1" applyFill="1" applyBorder="1" applyAlignment="1">
      <alignment horizontal="left" vertical="top" wrapText="1"/>
    </xf>
    <xf numFmtId="44" fontId="11" fillId="8" borderId="34" xfId="1" applyFont="1" applyFill="1" applyBorder="1" applyAlignment="1">
      <alignment horizontal="center" vertical="center"/>
    </xf>
    <xf numFmtId="44" fontId="11" fillId="8" borderId="35" xfId="1" applyFont="1" applyFill="1" applyBorder="1" applyAlignment="1">
      <alignment horizontal="center" vertical="center"/>
    </xf>
    <xf numFmtId="44" fontId="11" fillId="8" borderId="36" xfId="1" applyFont="1" applyFill="1" applyBorder="1" applyAlignment="1">
      <alignment horizontal="center" vertical="center"/>
    </xf>
    <xf numFmtId="44" fontId="11" fillId="8" borderId="68" xfId="1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top" wrapText="1"/>
    </xf>
    <xf numFmtId="0" fontId="10" fillId="4" borderId="6" xfId="0" applyFont="1" applyFill="1" applyBorder="1" applyAlignment="1">
      <alignment horizontal="left" vertical="top" wrapText="1"/>
    </xf>
    <xf numFmtId="0" fontId="10" fillId="4" borderId="7" xfId="0" applyFont="1" applyFill="1" applyBorder="1" applyAlignment="1">
      <alignment horizontal="left" vertical="top" wrapText="1"/>
    </xf>
    <xf numFmtId="167" fontId="10" fillId="0" borderId="5" xfId="2" applyNumberFormat="1" applyFont="1" applyBorder="1" applyAlignment="1">
      <alignment horizontal="center" vertical="center" wrapText="1"/>
    </xf>
    <xf numFmtId="167" fontId="10" fillId="0" borderId="7" xfId="2" applyNumberFormat="1" applyFont="1" applyBorder="1" applyAlignment="1">
      <alignment horizontal="center" vertical="center" wrapText="1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70" xfId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0" fillId="8" borderId="5" xfId="0" applyFont="1" applyFill="1" applyBorder="1" applyAlignment="1">
      <alignment horizontal="center" vertical="center" wrapText="1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44" fontId="16" fillId="8" borderId="69" xfId="1" applyFont="1" applyFill="1" applyBorder="1" applyAlignment="1">
      <alignment horizontal="center" vertical="center" wrapText="1"/>
    </xf>
    <xf numFmtId="44" fontId="16" fillId="8" borderId="10" xfId="1" applyFont="1" applyFill="1" applyBorder="1" applyAlignment="1">
      <alignment horizontal="center" vertical="center" wrapText="1"/>
    </xf>
    <xf numFmtId="44" fontId="16" fillId="8" borderId="12" xfId="1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10" fillId="8" borderId="52" xfId="0" applyNumberFormat="1" applyFont="1" applyFill="1" applyBorder="1" applyAlignment="1">
      <alignment horizontal="center" vertical="center" wrapText="1"/>
    </xf>
    <xf numFmtId="44" fontId="10" fillId="8" borderId="60" xfId="0" applyNumberFormat="1" applyFont="1" applyFill="1" applyBorder="1" applyAlignment="1">
      <alignment horizontal="center" vertical="center" wrapText="1"/>
    </xf>
    <xf numFmtId="44" fontId="10" fillId="8" borderId="61" xfId="0" applyNumberFormat="1" applyFont="1" applyFill="1" applyBorder="1" applyAlignment="1">
      <alignment horizontal="center" vertical="center" wrapText="1"/>
    </xf>
    <xf numFmtId="44" fontId="16" fillId="8" borderId="52" xfId="1" applyFont="1" applyFill="1" applyBorder="1" applyAlignment="1">
      <alignment horizontal="center" vertical="center" wrapText="1"/>
    </xf>
    <xf numFmtId="44" fontId="16" fillId="8" borderId="60" xfId="1" applyFont="1" applyFill="1" applyBorder="1" applyAlignment="1">
      <alignment horizontal="center" vertical="center" wrapText="1"/>
    </xf>
    <xf numFmtId="44" fontId="16" fillId="8" borderId="61" xfId="1" applyFont="1" applyFill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6" fillId="8" borderId="31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16" fillId="8" borderId="77" xfId="0" applyFont="1" applyFill="1" applyBorder="1" applyAlignment="1">
      <alignment horizontal="center" vertical="center" wrapText="1"/>
    </xf>
    <xf numFmtId="0" fontId="16" fillId="8" borderId="68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16" fillId="8" borderId="27" xfId="0" applyFont="1" applyFill="1" applyBorder="1" applyAlignment="1">
      <alignment horizontal="center" vertical="center" wrapText="1"/>
    </xf>
    <xf numFmtId="44" fontId="16" fillId="8" borderId="35" xfId="1" applyFont="1" applyFill="1" applyBorder="1" applyAlignment="1">
      <alignment horizontal="center" vertical="center" wrapText="1"/>
    </xf>
    <xf numFmtId="44" fontId="16" fillId="8" borderId="68" xfId="1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70" xfId="0" applyFont="1" applyFill="1" applyBorder="1" applyAlignment="1">
      <alignment horizontal="center" vertical="center"/>
    </xf>
    <xf numFmtId="0" fontId="24" fillId="8" borderId="7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8" borderId="15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6" fillId="8" borderId="76" xfId="0" applyFont="1" applyFill="1" applyBorder="1" applyAlignment="1">
      <alignment horizontal="center" vertical="center" wrapText="1"/>
    </xf>
    <xf numFmtId="0" fontId="16" fillId="8" borderId="12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16" fillId="7" borderId="39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49" fontId="16" fillId="8" borderId="2" xfId="0" applyNumberFormat="1" applyFont="1" applyFill="1" applyBorder="1" applyAlignment="1">
      <alignment horizontal="center" vertical="center" wrapText="1"/>
    </xf>
    <xf numFmtId="49" fontId="16" fillId="8" borderId="3" xfId="0" applyNumberFormat="1" applyFont="1" applyFill="1" applyBorder="1" applyAlignment="1">
      <alignment horizontal="center" vertical="center" wrapText="1"/>
    </xf>
    <xf numFmtId="49" fontId="16" fillId="8" borderId="4" xfId="0" applyNumberFormat="1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left" vertical="center" wrapText="1"/>
    </xf>
    <xf numFmtId="0" fontId="16" fillId="4" borderId="6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left" vertical="center" wrapText="1"/>
    </xf>
    <xf numFmtId="0" fontId="16" fillId="4" borderId="5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7" xfId="0" applyFont="1" applyFill="1" applyBorder="1" applyAlignment="1">
      <alignment horizontal="left" vertical="top"/>
    </xf>
    <xf numFmtId="0" fontId="16" fillId="9" borderId="2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2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14" fontId="16" fillId="8" borderId="6" xfId="0" applyNumberFormat="1" applyFont="1" applyFill="1" applyBorder="1" applyAlignment="1">
      <alignment horizontal="center" vertical="center" wrapText="1"/>
    </xf>
    <xf numFmtId="0" fontId="16" fillId="9" borderId="31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14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/>
    </xf>
    <xf numFmtId="0" fontId="16" fillId="2" borderId="77" xfId="0" applyFont="1" applyFill="1" applyBorder="1" applyAlignment="1">
      <alignment horizontal="center"/>
    </xf>
    <xf numFmtId="0" fontId="16" fillId="2" borderId="35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horizontal="left" vertical="center" wrapText="1"/>
    </xf>
    <xf numFmtId="169" fontId="10" fillId="9" borderId="5" xfId="0" applyNumberFormat="1" applyFont="1" applyFill="1" applyBorder="1" applyAlignment="1">
      <alignment horizontal="right" vertical="center" wrapText="1"/>
    </xf>
    <xf numFmtId="169" fontId="10" fillId="9" borderId="7" xfId="0" applyNumberFormat="1" applyFont="1" applyFill="1" applyBorder="1" applyAlignment="1">
      <alignment horizontal="right" vertical="center" wrapText="1"/>
    </xf>
    <xf numFmtId="0" fontId="26" fillId="10" borderId="5" xfId="0" applyFont="1" applyFill="1" applyBorder="1" applyAlignment="1">
      <alignment horizontal="center" vertical="center" wrapText="1"/>
    </xf>
    <xf numFmtId="0" fontId="26" fillId="10" borderId="6" xfId="0" applyFont="1" applyFill="1" applyBorder="1" applyAlignment="1">
      <alignment horizontal="center" vertical="center" wrapText="1"/>
    </xf>
    <xf numFmtId="0" fontId="26" fillId="10" borderId="7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83" xfId="0" applyFont="1" applyFill="1" applyBorder="1" applyAlignment="1">
      <alignment horizontal="center" vertical="center" wrapText="1"/>
    </xf>
    <xf numFmtId="0" fontId="6" fillId="4" borderId="7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67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6" fillId="4" borderId="59" xfId="0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67" xfId="0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horizontal="center" vertical="center"/>
    </xf>
    <xf numFmtId="6" fontId="6" fillId="4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16" fillId="0" borderId="7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7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 wrapText="1"/>
    </xf>
    <xf numFmtId="0" fontId="16" fillId="8" borderId="7" xfId="0" applyFont="1" applyFill="1" applyBorder="1" applyAlignment="1">
      <alignment horizontal="left" vertical="top" wrapText="1"/>
    </xf>
    <xf numFmtId="0" fontId="16" fillId="9" borderId="2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10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 wrapText="1"/>
    </xf>
    <xf numFmtId="14" fontId="16" fillId="8" borderId="5" xfId="0" applyNumberFormat="1" applyFont="1" applyFill="1" applyBorder="1" applyAlignment="1">
      <alignment horizontal="center" vertical="center" wrapText="1"/>
    </xf>
    <xf numFmtId="167" fontId="10" fillId="9" borderId="5" xfId="2" applyNumberFormat="1" applyFont="1" applyFill="1" applyBorder="1" applyAlignment="1">
      <alignment horizontal="center" vertical="center" wrapText="1"/>
    </xf>
    <xf numFmtId="167" fontId="10" fillId="9" borderId="7" xfId="2" applyNumberFormat="1" applyFont="1" applyFill="1" applyBorder="1" applyAlignment="1">
      <alignment horizontal="center" vertical="center" wrapText="1"/>
    </xf>
    <xf numFmtId="0" fontId="12" fillId="11" borderId="89" xfId="0" applyFont="1" applyFill="1" applyBorder="1" applyAlignment="1">
      <alignment horizontal="center" vertical="center" wrapText="1"/>
    </xf>
    <xf numFmtId="0" fontId="28" fillId="0" borderId="90" xfId="0" applyFont="1" applyBorder="1"/>
    <xf numFmtId="0" fontId="12" fillId="11" borderId="91" xfId="0" applyFont="1" applyFill="1" applyBorder="1" applyAlignment="1">
      <alignment horizontal="center" vertical="center" wrapText="1"/>
    </xf>
    <xf numFmtId="0" fontId="28" fillId="0" borderId="92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8" xfId="0" applyFont="1" applyFill="1" applyBorder="1" applyAlignment="1">
      <alignment horizontal="center" vertical="center" wrapText="1"/>
    </xf>
    <xf numFmtId="0" fontId="29" fillId="2" borderId="66" xfId="0" applyFont="1" applyFill="1" applyBorder="1" applyAlignment="1">
      <alignment horizontal="center" vertical="center"/>
    </xf>
    <xf numFmtId="0" fontId="29" fillId="2" borderId="64" xfId="0" applyFont="1" applyFill="1" applyBorder="1" applyAlignment="1">
      <alignment horizontal="center" vertical="center"/>
    </xf>
    <xf numFmtId="0" fontId="29" fillId="2" borderId="57" xfId="0" applyFont="1" applyFill="1" applyBorder="1" applyAlignment="1">
      <alignment horizontal="center" vertical="center"/>
    </xf>
    <xf numFmtId="0" fontId="29" fillId="2" borderId="67" xfId="0" applyFont="1" applyFill="1" applyBorder="1" applyAlignment="1">
      <alignment horizontal="center" vertical="center"/>
    </xf>
    <xf numFmtId="0" fontId="29" fillId="2" borderId="65" xfId="0" applyFont="1" applyFill="1" applyBorder="1" applyAlignment="1">
      <alignment horizontal="center" vertical="center"/>
    </xf>
    <xf numFmtId="0" fontId="29" fillId="2" borderId="59" xfId="0" applyFont="1" applyFill="1" applyBorder="1" applyAlignment="1">
      <alignment horizontal="center" vertical="center"/>
    </xf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14" fontId="10" fillId="8" borderId="2" xfId="0" applyNumberFormat="1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8" xfId="0" applyFont="1" applyFill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10" xfId="0" applyFont="1" applyFill="1" applyBorder="1" applyAlignment="1">
      <alignment horizontal="left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6" fillId="8" borderId="53" xfId="0" applyFont="1" applyFill="1" applyBorder="1" applyAlignment="1">
      <alignment horizontal="left" vertical="center" wrapText="1"/>
    </xf>
    <xf numFmtId="0" fontId="16" fillId="8" borderId="51" xfId="0" applyFont="1" applyFill="1" applyBorder="1" applyAlignment="1">
      <alignment horizontal="left" vertical="center" wrapText="1"/>
    </xf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0" fontId="16" fillId="8" borderId="93" xfId="0" applyFont="1" applyFill="1" applyBorder="1" applyAlignment="1">
      <alignment horizontal="left" vertical="center" wrapText="1"/>
    </xf>
    <xf numFmtId="0" fontId="16" fillId="8" borderId="5" xfId="0" applyFont="1" applyFill="1" applyBorder="1" applyAlignment="1">
      <alignment horizontal="center" vertical="top" wrapText="1"/>
    </xf>
    <xf numFmtId="0" fontId="16" fillId="8" borderId="6" xfId="0" applyFont="1" applyFill="1" applyBorder="1" applyAlignment="1">
      <alignment horizontal="center" vertical="top" wrapText="1"/>
    </xf>
    <xf numFmtId="0" fontId="16" fillId="8" borderId="1" xfId="0" applyFont="1" applyFill="1" applyBorder="1" applyAlignment="1">
      <alignment horizontal="left" vertical="center" wrapText="1"/>
    </xf>
    <xf numFmtId="49" fontId="16" fillId="8" borderId="6" xfId="0" applyNumberFormat="1" applyFont="1" applyFill="1" applyBorder="1" applyAlignment="1">
      <alignment horizontal="center" vertical="center" wrapText="1"/>
    </xf>
    <xf numFmtId="49" fontId="16" fillId="8" borderId="7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44" fontId="2" fillId="8" borderId="1" xfId="1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44" fontId="2" fillId="8" borderId="6" xfId="1" applyFont="1" applyFill="1" applyBorder="1" applyAlignment="1">
      <alignment horizontal="left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4" borderId="3" xfId="0" applyFont="1" applyFill="1" applyBorder="1" applyAlignment="1">
      <alignment horizontal="lef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1174749</xdr:colOff>
      <xdr:row>1</xdr:row>
      <xdr:rowOff>84666</xdr:rowOff>
    </xdr:from>
    <xdr:to>
      <xdr:col>1</xdr:col>
      <xdr:colOff>1132415</xdr:colOff>
      <xdr:row>7</xdr:row>
      <xdr:rowOff>49277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49" y="328083"/>
          <a:ext cx="1471083" cy="1001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/>
      <sheetData sheetId="1"/>
      <sheetData sheetId="2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A88"/>
  <sheetViews>
    <sheetView tabSelected="1" topLeftCell="A30" zoomScale="80" zoomScaleNormal="80" zoomScaleSheetLayoutView="90" workbookViewId="0">
      <selection activeCell="D44" sqref="D44:E44"/>
    </sheetView>
  </sheetViews>
  <sheetFormatPr baseColWidth="10" defaultColWidth="8" defaultRowHeight="12.75" customHeight="1" x14ac:dyDescent="0.2"/>
  <cols>
    <col min="1" max="1" width="22.7109375" style="15" customWidth="1"/>
    <col min="2" max="2" width="22.5703125" style="15" customWidth="1"/>
    <col min="3" max="3" width="15.5703125" style="15" customWidth="1"/>
    <col min="4" max="4" width="13.5703125" style="15" customWidth="1"/>
    <col min="5" max="5" width="11.85546875" style="15" customWidth="1"/>
    <col min="6" max="6" width="11.7109375" style="15" customWidth="1"/>
    <col min="7" max="7" width="8.42578125" style="15" customWidth="1"/>
    <col min="8" max="8" width="12.140625" style="15" customWidth="1"/>
    <col min="9" max="9" width="8.7109375" style="15" customWidth="1"/>
    <col min="10" max="10" width="10.140625" style="15" customWidth="1"/>
    <col min="11" max="12" width="13.140625" style="15" customWidth="1"/>
    <col min="13" max="13" width="10.7109375" style="15" customWidth="1"/>
    <col min="14" max="14" width="12.140625" style="15" customWidth="1"/>
    <col min="15" max="15" width="17.57031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06" t="s">
        <v>0</v>
      </c>
      <c r="B1" s="306"/>
      <c r="C1" s="306"/>
      <c r="D1" s="318" t="s">
        <v>152</v>
      </c>
      <c r="E1" s="319"/>
      <c r="F1" s="319"/>
      <c r="G1" s="319"/>
      <c r="H1" s="319"/>
      <c r="I1" s="319"/>
      <c r="J1" s="319"/>
      <c r="K1" s="319"/>
      <c r="L1" s="320"/>
      <c r="M1" s="314" t="s">
        <v>2</v>
      </c>
      <c r="N1" s="321"/>
      <c r="O1" s="322"/>
    </row>
    <row r="2" spans="1:15" ht="12.75" customHeight="1" x14ac:dyDescent="0.2">
      <c r="A2" s="323"/>
      <c r="B2" s="323"/>
      <c r="C2" s="324"/>
      <c r="D2" s="327" t="s">
        <v>3</v>
      </c>
      <c r="E2" s="328"/>
      <c r="F2" s="328"/>
      <c r="G2" s="328"/>
      <c r="H2" s="328"/>
      <c r="I2" s="328"/>
      <c r="J2" s="328"/>
      <c r="K2" s="328"/>
      <c r="L2" s="328"/>
      <c r="M2" s="331" t="s">
        <v>202</v>
      </c>
      <c r="N2" s="331"/>
      <c r="O2" s="331"/>
    </row>
    <row r="3" spans="1:15" x14ac:dyDescent="0.2">
      <c r="A3" s="323"/>
      <c r="B3" s="323"/>
      <c r="C3" s="324"/>
      <c r="D3" s="329"/>
      <c r="E3" s="330"/>
      <c r="F3" s="330"/>
      <c r="G3" s="330"/>
      <c r="H3" s="330"/>
      <c r="I3" s="330"/>
      <c r="J3" s="330"/>
      <c r="K3" s="330"/>
      <c r="L3" s="330"/>
      <c r="M3" s="331"/>
      <c r="N3" s="331"/>
      <c r="O3" s="331"/>
    </row>
    <row r="4" spans="1:15" ht="16.5" customHeight="1" x14ac:dyDescent="0.2">
      <c r="A4" s="323"/>
      <c r="B4" s="323"/>
      <c r="C4" s="324"/>
      <c r="D4" s="332" t="s">
        <v>200</v>
      </c>
      <c r="E4" s="333"/>
      <c r="F4" s="333"/>
      <c r="G4" s="333"/>
      <c r="H4" s="333"/>
      <c r="I4" s="333"/>
      <c r="J4" s="333"/>
      <c r="K4" s="333"/>
      <c r="L4" s="334"/>
      <c r="M4" s="339" t="s">
        <v>199</v>
      </c>
      <c r="N4" s="340"/>
      <c r="O4" s="341"/>
    </row>
    <row r="5" spans="1:15" ht="16.5" customHeight="1" x14ac:dyDescent="0.2">
      <c r="A5" s="323"/>
      <c r="B5" s="323"/>
      <c r="C5" s="324"/>
      <c r="D5" s="135" t="s">
        <v>201</v>
      </c>
      <c r="E5" s="136"/>
      <c r="F5" s="136"/>
      <c r="G5" s="136"/>
      <c r="H5" s="136"/>
      <c r="I5" s="136"/>
      <c r="J5" s="136"/>
      <c r="K5" s="136"/>
      <c r="L5" s="137"/>
      <c r="M5" s="311"/>
      <c r="N5" s="312"/>
      <c r="O5" s="313"/>
    </row>
    <row r="6" spans="1:15" ht="12" customHeight="1" x14ac:dyDescent="0.2">
      <c r="A6" s="323"/>
      <c r="B6" s="323"/>
      <c r="C6" s="324"/>
      <c r="D6" s="306" t="s">
        <v>7</v>
      </c>
      <c r="E6" s="306"/>
      <c r="F6" s="306"/>
      <c r="G6" s="306"/>
      <c r="H6" s="306"/>
      <c r="I6" s="306"/>
      <c r="J6" s="306"/>
      <c r="K6" s="306"/>
      <c r="L6" s="306"/>
      <c r="M6" s="321" t="s">
        <v>8</v>
      </c>
      <c r="N6" s="321"/>
      <c r="O6" s="322"/>
    </row>
    <row r="7" spans="1:15" ht="12" customHeight="1" x14ac:dyDescent="0.2">
      <c r="A7" s="323"/>
      <c r="B7" s="323"/>
      <c r="C7" s="324"/>
      <c r="D7" s="306"/>
      <c r="E7" s="306"/>
      <c r="F7" s="306"/>
      <c r="G7" s="306"/>
      <c r="H7" s="306"/>
      <c r="I7" s="306"/>
      <c r="J7" s="306"/>
      <c r="K7" s="306"/>
      <c r="L7" s="306"/>
      <c r="M7" s="335"/>
      <c r="N7" s="335"/>
      <c r="O7" s="336"/>
    </row>
    <row r="8" spans="1:15" ht="6.75" customHeight="1" x14ac:dyDescent="0.2">
      <c r="A8" s="325"/>
      <c r="B8" s="325"/>
      <c r="C8" s="326"/>
      <c r="D8" s="306"/>
      <c r="E8" s="306"/>
      <c r="F8" s="306"/>
      <c r="G8" s="306"/>
      <c r="H8" s="306"/>
      <c r="I8" s="306"/>
      <c r="J8" s="306"/>
      <c r="K8" s="306"/>
      <c r="L8" s="306"/>
      <c r="M8" s="337"/>
      <c r="N8" s="337"/>
      <c r="O8" s="338"/>
    </row>
    <row r="9" spans="1:15" ht="14.25" customHeight="1" x14ac:dyDescent="0.2">
      <c r="A9" s="292" t="s">
        <v>9</v>
      </c>
      <c r="B9" s="305">
        <v>45838</v>
      </c>
      <c r="C9" s="306"/>
      <c r="D9" s="304" t="s">
        <v>122</v>
      </c>
      <c r="E9" s="304"/>
      <c r="F9" s="314" t="s">
        <v>203</v>
      </c>
      <c r="G9" s="315"/>
      <c r="H9" s="304" t="s">
        <v>123</v>
      </c>
      <c r="I9" s="308"/>
      <c r="J9" s="309"/>
      <c r="K9" s="310"/>
      <c r="L9" s="307" t="s">
        <v>186</v>
      </c>
      <c r="M9" s="294"/>
      <c r="N9" s="295"/>
      <c r="O9" s="296"/>
    </row>
    <row r="10" spans="1:15" s="2" customFormat="1" ht="24" customHeight="1" x14ac:dyDescent="0.25">
      <c r="A10" s="293"/>
      <c r="B10" s="306"/>
      <c r="C10" s="306"/>
      <c r="D10" s="304"/>
      <c r="E10" s="304"/>
      <c r="F10" s="316"/>
      <c r="G10" s="317"/>
      <c r="H10" s="304"/>
      <c r="I10" s="311"/>
      <c r="J10" s="312"/>
      <c r="K10" s="313"/>
      <c r="L10" s="307"/>
      <c r="M10" s="297"/>
      <c r="N10" s="298"/>
      <c r="O10" s="299"/>
    </row>
    <row r="11" spans="1:15" s="2" customFormat="1" ht="21" customHeight="1" x14ac:dyDescent="0.25">
      <c r="A11" s="74" t="s">
        <v>147</v>
      </c>
      <c r="B11" s="153" t="s">
        <v>219</v>
      </c>
      <c r="C11" s="98"/>
      <c r="D11" s="99"/>
      <c r="E11" s="99"/>
      <c r="F11" s="99"/>
      <c r="G11" s="99"/>
      <c r="H11" s="250" t="s">
        <v>160</v>
      </c>
      <c r="I11" s="250"/>
      <c r="J11" s="185">
        <v>110006640</v>
      </c>
      <c r="K11" s="186"/>
      <c r="L11" s="99"/>
      <c r="M11" s="99"/>
      <c r="N11" s="99"/>
      <c r="O11" s="154"/>
    </row>
    <row r="12" spans="1:15" s="2" customFormat="1" ht="38.25" customHeight="1" x14ac:dyDescent="0.25">
      <c r="A12" s="74" t="s">
        <v>139</v>
      </c>
      <c r="B12" s="155" t="s">
        <v>220</v>
      </c>
      <c r="C12" s="98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154"/>
    </row>
    <row r="13" spans="1:15" s="2" customFormat="1" ht="35.25" customHeight="1" x14ac:dyDescent="0.25">
      <c r="A13" s="74" t="s">
        <v>144</v>
      </c>
      <c r="B13" s="181" t="s">
        <v>221</v>
      </c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1:15" s="2" customFormat="1" ht="26.25" customHeight="1" x14ac:dyDescent="0.25">
      <c r="A14" s="74" t="s">
        <v>145</v>
      </c>
      <c r="B14" s="300" t="s">
        <v>208</v>
      </c>
      <c r="C14" s="301"/>
      <c r="D14" s="301"/>
      <c r="E14" s="301"/>
      <c r="F14" s="301"/>
      <c r="G14" s="302"/>
      <c r="H14" s="250" t="s">
        <v>161</v>
      </c>
      <c r="I14" s="250"/>
      <c r="J14" s="303">
        <v>900856723</v>
      </c>
      <c r="K14" s="226"/>
      <c r="L14" s="226"/>
      <c r="M14" s="226"/>
      <c r="N14" s="226"/>
      <c r="O14" s="290"/>
    </row>
    <row r="15" spans="1:15" s="2" customFormat="1" ht="24" customHeight="1" x14ac:dyDescent="0.25">
      <c r="A15" s="74" t="s">
        <v>142</v>
      </c>
      <c r="B15" s="300" t="s">
        <v>206</v>
      </c>
      <c r="C15" s="301"/>
      <c r="D15" s="301"/>
      <c r="E15" s="301"/>
      <c r="F15" s="301"/>
      <c r="G15" s="302"/>
      <c r="H15" s="250" t="s">
        <v>143</v>
      </c>
      <c r="I15" s="250"/>
      <c r="J15" s="303" t="s">
        <v>222</v>
      </c>
      <c r="K15" s="226"/>
      <c r="L15" s="226"/>
      <c r="M15" s="226"/>
      <c r="N15" s="226"/>
      <c r="O15" s="290"/>
    </row>
    <row r="16" spans="1:15" s="2" customFormat="1" ht="42.75" customHeight="1" thickBot="1" x14ac:dyDescent="0.3">
      <c r="A16" s="100" t="s">
        <v>52</v>
      </c>
      <c r="B16" s="275" t="s">
        <v>209</v>
      </c>
      <c r="C16" s="276"/>
      <c r="D16" s="277"/>
      <c r="E16" s="100" t="s">
        <v>53</v>
      </c>
      <c r="F16" s="258" t="s">
        <v>210</v>
      </c>
      <c r="G16" s="259"/>
      <c r="H16" s="260"/>
      <c r="I16" s="101" t="s">
        <v>54</v>
      </c>
      <c r="J16" s="100" t="s">
        <v>55</v>
      </c>
      <c r="K16" s="225" t="s">
        <v>203</v>
      </c>
      <c r="L16" s="225"/>
      <c r="M16" s="100" t="s">
        <v>56</v>
      </c>
      <c r="N16" s="225" t="s">
        <v>203</v>
      </c>
      <c r="O16" s="225"/>
    </row>
    <row r="17" spans="1:17" s="2" customFormat="1" ht="19.5" customHeight="1" thickBot="1" x14ac:dyDescent="0.3">
      <c r="A17" s="248" t="s">
        <v>162</v>
      </c>
      <c r="B17" s="252" t="s">
        <v>167</v>
      </c>
      <c r="C17" s="252"/>
      <c r="D17" s="252"/>
      <c r="E17" s="252"/>
      <c r="F17" s="252"/>
      <c r="G17" s="252"/>
      <c r="H17" s="252"/>
      <c r="I17" s="238" t="s">
        <v>166</v>
      </c>
      <c r="J17" s="238"/>
      <c r="K17" s="252" t="s">
        <v>165</v>
      </c>
      <c r="L17" s="238" t="s">
        <v>168</v>
      </c>
      <c r="M17" s="238"/>
      <c r="N17" s="238" t="s">
        <v>169</v>
      </c>
      <c r="O17" s="239"/>
    </row>
    <row r="18" spans="1:17" s="2" customFormat="1" ht="37.5" customHeight="1" thickBot="1" x14ac:dyDescent="0.3">
      <c r="A18" s="249"/>
      <c r="B18" s="92" t="s">
        <v>140</v>
      </c>
      <c r="C18" s="93" t="s">
        <v>176</v>
      </c>
      <c r="D18" s="94" t="s">
        <v>157</v>
      </c>
      <c r="E18" s="95" t="s">
        <v>176</v>
      </c>
      <c r="F18" s="230" t="s">
        <v>177</v>
      </c>
      <c r="G18" s="231"/>
      <c r="H18" s="96" t="s">
        <v>163</v>
      </c>
      <c r="I18" s="272"/>
      <c r="J18" s="240"/>
      <c r="K18" s="273"/>
      <c r="L18" s="251"/>
      <c r="M18" s="251"/>
      <c r="N18" s="240"/>
      <c r="O18" s="241"/>
    </row>
    <row r="19" spans="1:17" s="2" customFormat="1" ht="30" customHeight="1" x14ac:dyDescent="0.25">
      <c r="A19" s="147">
        <v>2025</v>
      </c>
      <c r="B19" s="148">
        <v>118425</v>
      </c>
      <c r="C19" s="149">
        <v>45719</v>
      </c>
      <c r="D19" s="148" t="s">
        <v>211</v>
      </c>
      <c r="E19" s="149" t="s">
        <v>211</v>
      </c>
      <c r="F19" s="263">
        <v>151625</v>
      </c>
      <c r="G19" s="264"/>
      <c r="H19" s="152">
        <v>45719</v>
      </c>
      <c r="I19" s="232" t="s">
        <v>223</v>
      </c>
      <c r="J19" s="233"/>
      <c r="K19" s="150">
        <v>45742</v>
      </c>
      <c r="L19" s="256" t="s">
        <v>207</v>
      </c>
      <c r="M19" s="257"/>
      <c r="N19" s="236">
        <v>110006640</v>
      </c>
      <c r="O19" s="237"/>
    </row>
    <row r="20" spans="1:17" s="2" customFormat="1" ht="15.75" customHeight="1" x14ac:dyDescent="0.25">
      <c r="A20" s="105"/>
      <c r="B20" s="103"/>
      <c r="C20" s="102"/>
      <c r="D20" s="103"/>
      <c r="E20" s="102"/>
      <c r="F20" s="228"/>
      <c r="G20" s="229"/>
      <c r="H20" s="102"/>
      <c r="I20" s="244"/>
      <c r="J20" s="245"/>
      <c r="K20" s="104"/>
      <c r="L20" s="234"/>
      <c r="M20" s="235"/>
      <c r="N20" s="226"/>
      <c r="O20" s="227"/>
    </row>
    <row r="21" spans="1:17" s="2" customFormat="1" ht="23.25" customHeight="1" thickBot="1" x14ac:dyDescent="0.3">
      <c r="A21" s="105"/>
      <c r="B21" s="106"/>
      <c r="C21" s="107"/>
      <c r="D21" s="106"/>
      <c r="E21" s="107"/>
      <c r="F21" s="265"/>
      <c r="G21" s="266"/>
      <c r="H21" s="107"/>
      <c r="I21" s="246"/>
      <c r="J21" s="247"/>
      <c r="K21" s="108"/>
      <c r="L21" s="270"/>
      <c r="M21" s="271"/>
      <c r="N21" s="242"/>
      <c r="O21" s="243"/>
    </row>
    <row r="22" spans="1:17" s="2" customFormat="1" ht="27" customHeight="1" x14ac:dyDescent="0.25">
      <c r="A22" s="181" t="s">
        <v>164</v>
      </c>
      <c r="B22" s="261"/>
      <c r="C22" s="262"/>
      <c r="D22" s="267"/>
      <c r="E22" s="268"/>
      <c r="F22" s="268"/>
      <c r="G22" s="268"/>
      <c r="H22" s="268"/>
      <c r="I22" s="268"/>
      <c r="J22" s="268"/>
      <c r="K22" s="268"/>
      <c r="L22" s="268"/>
      <c r="M22" s="269"/>
      <c r="N22" s="189">
        <f>SUM(N19:O21)</f>
        <v>110006640</v>
      </c>
      <c r="O22" s="190"/>
    </row>
    <row r="23" spans="1:17" s="64" customFormat="1" ht="27" customHeight="1" x14ac:dyDescent="0.25">
      <c r="A23" s="218" t="s">
        <v>224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9"/>
    </row>
    <row r="24" spans="1:17" s="64" customFormat="1" ht="18" customHeight="1" thickBot="1" x14ac:dyDescent="0.3">
      <c r="A24" s="222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4"/>
    </row>
    <row r="25" spans="1:17" s="64" customFormat="1" ht="29.25" customHeight="1" x14ac:dyDescent="0.25">
      <c r="A25" s="220" t="s">
        <v>162</v>
      </c>
      <c r="B25" s="203" t="s">
        <v>170</v>
      </c>
      <c r="C25" s="203"/>
      <c r="D25" s="204"/>
      <c r="E25" s="202" t="s">
        <v>175</v>
      </c>
      <c r="F25" s="203"/>
      <c r="G25" s="203"/>
      <c r="H25" s="204"/>
      <c r="I25" s="208" t="s">
        <v>171</v>
      </c>
      <c r="J25" s="209"/>
      <c r="K25" s="210"/>
      <c r="L25" s="214" t="s">
        <v>172</v>
      </c>
      <c r="M25" s="214"/>
      <c r="N25" s="214" t="s">
        <v>173</v>
      </c>
      <c r="O25" s="215"/>
    </row>
    <row r="26" spans="1:17" s="2" customFormat="1" ht="6.75" customHeight="1" thickBot="1" x14ac:dyDescent="0.3">
      <c r="A26" s="221"/>
      <c r="B26" s="206"/>
      <c r="C26" s="206"/>
      <c r="D26" s="207"/>
      <c r="E26" s="205"/>
      <c r="F26" s="206"/>
      <c r="G26" s="206"/>
      <c r="H26" s="207"/>
      <c r="I26" s="211"/>
      <c r="J26" s="212"/>
      <c r="K26" s="213"/>
      <c r="L26" s="216"/>
      <c r="M26" s="216"/>
      <c r="N26" s="216"/>
      <c r="O26" s="217"/>
    </row>
    <row r="27" spans="1:17" s="2" customFormat="1" ht="21" customHeight="1" x14ac:dyDescent="0.25">
      <c r="A27" s="151">
        <v>2025</v>
      </c>
      <c r="B27" s="169">
        <v>110006640</v>
      </c>
      <c r="C27" s="169"/>
      <c r="D27" s="170"/>
      <c r="E27" s="168">
        <v>0</v>
      </c>
      <c r="F27" s="169"/>
      <c r="G27" s="169"/>
      <c r="H27" s="170"/>
      <c r="I27" s="168">
        <v>0</v>
      </c>
      <c r="J27" s="169"/>
      <c r="K27" s="170"/>
      <c r="L27" s="168">
        <v>0</v>
      </c>
      <c r="M27" s="170"/>
      <c r="N27" s="168">
        <f>SUM(B27+E27-I27-L27)</f>
        <v>110006640</v>
      </c>
      <c r="O27" s="171"/>
    </row>
    <row r="28" spans="1:17" s="2" customFormat="1" ht="1.5" customHeight="1" x14ac:dyDescent="0.25">
      <c r="A28" s="109"/>
      <c r="B28" s="172"/>
      <c r="C28" s="172"/>
      <c r="D28" s="173"/>
      <c r="E28" s="184"/>
      <c r="F28" s="172"/>
      <c r="G28" s="172"/>
      <c r="H28" s="173"/>
      <c r="I28" s="185"/>
      <c r="J28" s="186"/>
      <c r="K28" s="187"/>
      <c r="L28" s="185"/>
      <c r="M28" s="187"/>
      <c r="N28" s="185"/>
      <c r="O28" s="188"/>
      <c r="Q28" s="3"/>
    </row>
    <row r="29" spans="1:17" s="2" customFormat="1" ht="21" customHeight="1" thickBot="1" x14ac:dyDescent="0.3">
      <c r="A29" s="110"/>
      <c r="B29" s="191"/>
      <c r="C29" s="191"/>
      <c r="D29" s="192"/>
      <c r="E29" s="193"/>
      <c r="F29" s="191"/>
      <c r="G29" s="191"/>
      <c r="H29" s="192"/>
      <c r="I29" s="179"/>
      <c r="J29" s="194"/>
      <c r="K29" s="195"/>
      <c r="L29" s="179"/>
      <c r="M29" s="195"/>
      <c r="N29" s="179"/>
      <c r="O29" s="180"/>
    </row>
    <row r="30" spans="1:17" s="2" customFormat="1" ht="31.5" customHeight="1" thickBot="1" x14ac:dyDescent="0.3">
      <c r="A30" s="111" t="s">
        <v>174</v>
      </c>
      <c r="B30" s="196">
        <f>SUM(B27:D29)</f>
        <v>110006640</v>
      </c>
      <c r="C30" s="197"/>
      <c r="D30" s="198"/>
      <c r="E30" s="196">
        <f>SUM(E27:H29)</f>
        <v>0</v>
      </c>
      <c r="F30" s="197"/>
      <c r="G30" s="197"/>
      <c r="H30" s="198"/>
      <c r="I30" s="199">
        <f>SUM(I27:K29)</f>
        <v>0</v>
      </c>
      <c r="J30" s="200"/>
      <c r="K30" s="201"/>
      <c r="L30" s="199">
        <f>SUM(L27:M29)</f>
        <v>0</v>
      </c>
      <c r="M30" s="201"/>
      <c r="N30" s="199">
        <f>SUM(N27:O29)</f>
        <v>110006640</v>
      </c>
      <c r="O30" s="201"/>
    </row>
    <row r="31" spans="1:17" s="2" customFormat="1" ht="9.75" customHeight="1" x14ac:dyDescent="0.25">
      <c r="A31" s="112"/>
      <c r="B31" s="112"/>
      <c r="C31" s="112"/>
      <c r="D31" s="112"/>
      <c r="E31" s="112"/>
      <c r="F31" s="112"/>
      <c r="G31" s="112"/>
      <c r="H31" s="112"/>
      <c r="I31" s="113"/>
      <c r="J31" s="113"/>
      <c r="K31" s="113"/>
      <c r="L31" s="113"/>
      <c r="M31" s="113"/>
      <c r="N31" s="113"/>
      <c r="O31" s="113"/>
    </row>
    <row r="32" spans="1:17" s="2" customFormat="1" ht="41.25" customHeight="1" x14ac:dyDescent="0.25">
      <c r="A32" s="114" t="s">
        <v>38</v>
      </c>
      <c r="B32" s="448" t="s">
        <v>225</v>
      </c>
      <c r="C32" s="449"/>
      <c r="D32" s="114" t="s">
        <v>39</v>
      </c>
      <c r="E32" s="226" t="s">
        <v>226</v>
      </c>
      <c r="F32" s="290"/>
      <c r="G32" s="445" t="s">
        <v>40</v>
      </c>
      <c r="H32" s="446"/>
      <c r="I32" s="446"/>
      <c r="J32" s="291">
        <v>45726</v>
      </c>
      <c r="K32" s="226"/>
      <c r="L32" s="226"/>
      <c r="M32" s="226"/>
      <c r="N32" s="115"/>
      <c r="O32" s="116"/>
    </row>
    <row r="33" spans="1:21" s="6" customFormat="1" x14ac:dyDescent="0.25">
      <c r="A33" s="117"/>
      <c r="B33" s="118"/>
      <c r="C33" s="118"/>
      <c r="D33" s="118"/>
      <c r="E33" s="118"/>
      <c r="F33" s="118"/>
      <c r="G33" s="118"/>
      <c r="H33" s="119"/>
      <c r="I33" s="120"/>
      <c r="J33" s="118"/>
      <c r="K33" s="118"/>
      <c r="L33" s="118"/>
      <c r="M33" s="118"/>
      <c r="N33" s="118"/>
      <c r="O33" s="119"/>
    </row>
    <row r="34" spans="1:21" s="6" customFormat="1" ht="31.5" customHeight="1" x14ac:dyDescent="0.25">
      <c r="A34" s="397" t="s">
        <v>212</v>
      </c>
      <c r="B34" s="398"/>
      <c r="C34" s="398"/>
      <c r="D34" s="398"/>
      <c r="E34" s="398"/>
      <c r="F34" s="398"/>
      <c r="G34" s="398"/>
      <c r="H34" s="399"/>
      <c r="I34" s="397" t="s">
        <v>227</v>
      </c>
      <c r="J34" s="398"/>
      <c r="K34" s="398"/>
      <c r="L34" s="398"/>
      <c r="M34" s="398"/>
      <c r="N34" s="398"/>
      <c r="O34" s="399"/>
    </row>
    <row r="35" spans="1:21" s="2" customFormat="1" ht="15.75" customHeight="1" x14ac:dyDescent="0.25">
      <c r="A35" s="400" t="s">
        <v>43</v>
      </c>
      <c r="B35" s="401"/>
      <c r="C35" s="401"/>
      <c r="D35" s="402"/>
      <c r="E35" s="406" t="s">
        <v>44</v>
      </c>
      <c r="F35" s="407"/>
      <c r="G35" s="407"/>
      <c r="H35" s="407"/>
      <c r="I35" s="407"/>
      <c r="J35" s="407"/>
      <c r="K35" s="407"/>
      <c r="L35" s="407" t="s">
        <v>45</v>
      </c>
      <c r="M35" s="407"/>
      <c r="N35" s="407"/>
      <c r="O35" s="408"/>
    </row>
    <row r="36" spans="1:21" s="2" customFormat="1" ht="18" customHeight="1" x14ac:dyDescent="0.25">
      <c r="A36" s="403"/>
      <c r="B36" s="404"/>
      <c r="C36" s="404"/>
      <c r="D36" s="405"/>
      <c r="E36" s="409">
        <v>45727</v>
      </c>
      <c r="F36" s="226"/>
      <c r="G36" s="226"/>
      <c r="H36" s="226"/>
      <c r="I36" s="226"/>
      <c r="J36" s="226"/>
      <c r="K36" s="290"/>
      <c r="L36" s="409">
        <v>46093</v>
      </c>
      <c r="M36" s="226"/>
      <c r="N36" s="226"/>
      <c r="O36" s="290"/>
    </row>
    <row r="37" spans="1:21" s="2" customFormat="1" ht="31.5" customHeight="1" x14ac:dyDescent="0.25">
      <c r="A37" s="181" t="s">
        <v>46</v>
      </c>
      <c r="B37" s="182"/>
      <c r="C37" s="182"/>
      <c r="D37" s="183"/>
      <c r="E37" s="426" t="s">
        <v>228</v>
      </c>
      <c r="F37" s="427"/>
      <c r="G37" s="427"/>
      <c r="H37" s="427"/>
      <c r="I37" s="427"/>
      <c r="J37" s="427"/>
      <c r="K37" s="427"/>
      <c r="L37" s="427"/>
      <c r="M37" s="427"/>
      <c r="N37" s="427"/>
      <c r="O37" s="428"/>
    </row>
    <row r="38" spans="1:21" s="2" customFormat="1" ht="17.25" customHeight="1" x14ac:dyDescent="0.25">
      <c r="A38" s="429" t="s">
        <v>47</v>
      </c>
      <c r="B38" s="430"/>
      <c r="C38" s="430"/>
      <c r="D38" s="431"/>
      <c r="E38" s="447" t="s">
        <v>211</v>
      </c>
      <c r="F38" s="447"/>
      <c r="G38" s="447"/>
      <c r="H38" s="447"/>
      <c r="I38" s="447"/>
      <c r="J38" s="447"/>
      <c r="K38" s="447"/>
      <c r="L38" s="447"/>
      <c r="M38" s="447"/>
      <c r="N38" s="447"/>
      <c r="O38" s="447"/>
    </row>
    <row r="39" spans="1:21" s="2" customFormat="1" ht="33" customHeight="1" x14ac:dyDescent="0.25">
      <c r="A39" s="432"/>
      <c r="B39" s="433"/>
      <c r="C39" s="433"/>
      <c r="D39" s="434"/>
      <c r="E39" s="440" t="s">
        <v>211</v>
      </c>
      <c r="F39" s="441"/>
      <c r="G39" s="441"/>
      <c r="H39" s="441"/>
      <c r="I39" s="441"/>
      <c r="J39" s="441"/>
      <c r="K39" s="441"/>
      <c r="L39" s="441"/>
      <c r="M39" s="441"/>
      <c r="N39" s="441"/>
      <c r="O39" s="441"/>
    </row>
    <row r="40" spans="1:21" s="2" customFormat="1" ht="0.75" hidden="1" customHeight="1" x14ac:dyDescent="0.25">
      <c r="A40" s="432"/>
      <c r="B40" s="433"/>
      <c r="C40" s="433"/>
      <c r="D40" s="434"/>
      <c r="E40" s="442" t="s">
        <v>27</v>
      </c>
      <c r="F40" s="443"/>
      <c r="G40" s="443"/>
      <c r="H40" s="443"/>
      <c r="I40" s="443"/>
      <c r="J40" s="443"/>
      <c r="K40" s="443"/>
      <c r="L40" s="443"/>
      <c r="M40" s="443"/>
      <c r="N40" s="443"/>
      <c r="O40" s="443"/>
    </row>
    <row r="41" spans="1:21" s="2" customFormat="1" ht="1.5" hidden="1" customHeight="1" x14ac:dyDescent="0.25">
      <c r="A41" s="435"/>
      <c r="B41" s="261"/>
      <c r="C41" s="261"/>
      <c r="D41" s="434"/>
      <c r="E41" s="444" t="s">
        <v>32</v>
      </c>
      <c r="F41" s="443"/>
      <c r="G41" s="443"/>
      <c r="H41" s="443"/>
      <c r="I41" s="443"/>
      <c r="J41" s="443"/>
      <c r="K41" s="443"/>
      <c r="L41" s="443"/>
      <c r="M41" s="443"/>
      <c r="N41" s="443"/>
      <c r="O41" s="443"/>
    </row>
    <row r="42" spans="1:21" ht="12.75" customHeight="1" x14ac:dyDescent="0.2">
      <c r="A42" s="284" t="s">
        <v>66</v>
      </c>
      <c r="B42" s="285"/>
      <c r="C42" s="286"/>
      <c r="D42" s="436" t="s">
        <v>67</v>
      </c>
      <c r="E42" s="437"/>
      <c r="F42" s="274" t="s">
        <v>68</v>
      </c>
      <c r="G42" s="274"/>
      <c r="H42" s="274"/>
      <c r="I42" s="274"/>
      <c r="J42" s="274" t="s">
        <v>69</v>
      </c>
      <c r="K42" s="274"/>
      <c r="L42" s="274" t="s">
        <v>70</v>
      </c>
      <c r="M42" s="274"/>
      <c r="N42" s="274" t="s">
        <v>71</v>
      </c>
      <c r="O42" s="274"/>
      <c r="Q42" s="12"/>
      <c r="R42" s="12"/>
      <c r="S42" s="13"/>
      <c r="T42" s="13"/>
      <c r="U42" s="13"/>
    </row>
    <row r="43" spans="1:21" ht="21.75" customHeight="1" x14ac:dyDescent="0.2">
      <c r="A43" s="287"/>
      <c r="B43" s="288"/>
      <c r="C43" s="289"/>
      <c r="D43" s="438"/>
      <c r="E43" s="439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Q43" s="12"/>
      <c r="R43" s="12"/>
      <c r="S43" s="13"/>
      <c r="T43" s="13"/>
      <c r="U43" s="13"/>
    </row>
    <row r="44" spans="1:21" ht="281.25" customHeight="1" x14ac:dyDescent="0.2">
      <c r="A44" s="174" t="s">
        <v>231</v>
      </c>
      <c r="B44" s="166"/>
      <c r="C44" s="167"/>
      <c r="D44" s="163" t="s">
        <v>207</v>
      </c>
      <c r="E44" s="164"/>
      <c r="F44" s="156" t="s">
        <v>207</v>
      </c>
      <c r="G44" s="157"/>
      <c r="H44" s="157"/>
      <c r="I44" s="158"/>
      <c r="J44" s="159" t="s">
        <v>207</v>
      </c>
      <c r="K44" s="160"/>
      <c r="L44" s="159"/>
      <c r="M44" s="160"/>
      <c r="N44" s="161">
        <v>0</v>
      </c>
      <c r="O44" s="162"/>
      <c r="Q44" s="12"/>
      <c r="R44" s="12"/>
      <c r="S44" s="13"/>
      <c r="T44" s="13"/>
      <c r="U44" s="13"/>
    </row>
    <row r="45" spans="1:21" ht="18.75" customHeight="1" x14ac:dyDescent="0.2">
      <c r="A45" s="165" t="s">
        <v>218</v>
      </c>
      <c r="B45" s="166"/>
      <c r="C45" s="167"/>
      <c r="D45" s="163" t="s">
        <v>207</v>
      </c>
      <c r="E45" s="164"/>
      <c r="F45" s="156" t="s">
        <v>207</v>
      </c>
      <c r="G45" s="157"/>
      <c r="H45" s="157"/>
      <c r="I45" s="158"/>
      <c r="J45" s="159" t="s">
        <v>207</v>
      </c>
      <c r="K45" s="160"/>
      <c r="L45" s="159"/>
      <c r="M45" s="160"/>
      <c r="N45" s="161">
        <v>0</v>
      </c>
      <c r="O45" s="162"/>
      <c r="Q45" s="12"/>
      <c r="R45" s="12"/>
      <c r="S45" s="13"/>
      <c r="T45" s="13"/>
      <c r="U45" s="13"/>
    </row>
    <row r="46" spans="1:21" ht="21.75" customHeight="1" x14ac:dyDescent="0.2">
      <c r="A46" s="174" t="s">
        <v>217</v>
      </c>
      <c r="B46" s="175"/>
      <c r="C46" s="176"/>
      <c r="D46" s="163" t="s">
        <v>207</v>
      </c>
      <c r="E46" s="164"/>
      <c r="F46" s="156" t="s">
        <v>207</v>
      </c>
      <c r="G46" s="157"/>
      <c r="H46" s="157"/>
      <c r="I46" s="158"/>
      <c r="J46" s="159" t="s">
        <v>207</v>
      </c>
      <c r="K46" s="160"/>
      <c r="L46" s="159"/>
      <c r="M46" s="160"/>
      <c r="N46" s="177">
        <v>110006640</v>
      </c>
      <c r="O46" s="178"/>
      <c r="Q46" s="12"/>
      <c r="R46" s="12"/>
      <c r="S46" s="13"/>
      <c r="T46" s="13"/>
      <c r="U46" s="13"/>
    </row>
    <row r="47" spans="1:21" s="16" customFormat="1" ht="25.5" customHeight="1" x14ac:dyDescent="0.25">
      <c r="D47" s="163" t="s">
        <v>207</v>
      </c>
      <c r="E47" s="164"/>
      <c r="F47" s="156" t="s">
        <v>207</v>
      </c>
      <c r="G47" s="157"/>
      <c r="H47" s="157"/>
      <c r="I47" s="158"/>
      <c r="J47" s="159" t="s">
        <v>207</v>
      </c>
      <c r="K47" s="160"/>
      <c r="L47" s="159"/>
      <c r="M47" s="160"/>
      <c r="N47" s="161">
        <v>0</v>
      </c>
      <c r="O47" s="162"/>
      <c r="Q47" s="12"/>
    </row>
    <row r="48" spans="1:21" ht="37.5" customHeight="1" x14ac:dyDescent="0.2">
      <c r="A48" s="349" t="s">
        <v>72</v>
      </c>
      <c r="B48" s="350"/>
      <c r="C48" s="350"/>
      <c r="D48" s="350"/>
      <c r="E48" s="350"/>
      <c r="F48" s="350"/>
      <c r="G48" s="350"/>
      <c r="H48" s="350"/>
      <c r="I48" s="350"/>
      <c r="J48" s="350"/>
      <c r="K48" s="351"/>
      <c r="L48" s="121"/>
      <c r="M48" s="121"/>
      <c r="N48" s="410">
        <f>SUM(N46:O47)</f>
        <v>110006640</v>
      </c>
      <c r="O48" s="411"/>
    </row>
    <row r="49" spans="1:15" ht="23.25" customHeight="1" x14ac:dyDescent="0.2">
      <c r="A49" s="349" t="s">
        <v>73</v>
      </c>
      <c r="B49" s="350"/>
      <c r="C49" s="350"/>
      <c r="D49" s="350"/>
      <c r="E49" s="350"/>
      <c r="F49" s="350"/>
      <c r="G49" s="350"/>
      <c r="H49" s="350"/>
      <c r="I49" s="350"/>
      <c r="J49" s="350"/>
      <c r="K49" s="351"/>
      <c r="L49" s="121"/>
      <c r="M49" s="121"/>
      <c r="N49" s="352">
        <v>0</v>
      </c>
      <c r="O49" s="353"/>
    </row>
    <row r="50" spans="1:15" ht="37.5" customHeight="1" x14ac:dyDescent="0.2">
      <c r="A50" s="278" t="s">
        <v>204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80"/>
    </row>
    <row r="51" spans="1:15" ht="39.75" customHeight="1" x14ac:dyDescent="0.2">
      <c r="A51" s="122" t="s">
        <v>205</v>
      </c>
      <c r="B51" s="123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5"/>
    </row>
    <row r="52" spans="1:15" ht="20.25" customHeight="1" x14ac:dyDescent="0.2">
      <c r="A52" s="281" t="s">
        <v>187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83"/>
    </row>
    <row r="53" spans="1:15" ht="54" customHeight="1" x14ac:dyDescent="0.2">
      <c r="A53" s="133" t="s">
        <v>91</v>
      </c>
      <c r="B53" s="133" t="s">
        <v>92</v>
      </c>
      <c r="C53" s="133" t="s">
        <v>93</v>
      </c>
      <c r="D53" s="133" t="s">
        <v>153</v>
      </c>
      <c r="E53" s="133" t="s">
        <v>94</v>
      </c>
      <c r="F53" s="133" t="s">
        <v>154</v>
      </c>
      <c r="G53" s="133" t="s">
        <v>95</v>
      </c>
      <c r="H53" s="133" t="s">
        <v>155</v>
      </c>
      <c r="I53" s="134" t="s">
        <v>150</v>
      </c>
      <c r="J53" s="133" t="s">
        <v>96</v>
      </c>
      <c r="K53" s="133" t="s">
        <v>156</v>
      </c>
      <c r="L53" s="133" t="s">
        <v>97</v>
      </c>
      <c r="M53" s="133" t="s">
        <v>98</v>
      </c>
      <c r="N53" s="133" t="s">
        <v>85</v>
      </c>
      <c r="O53" s="133" t="s">
        <v>99</v>
      </c>
    </row>
    <row r="54" spans="1:15" ht="12.75" customHeight="1" x14ac:dyDescent="0.2">
      <c r="A54" s="126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8"/>
    </row>
    <row r="55" spans="1:15" ht="12.75" customHeight="1" x14ac:dyDescent="0.2">
      <c r="A55" s="126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8"/>
    </row>
    <row r="56" spans="1:15" ht="12.75" customHeight="1" x14ac:dyDescent="0.2">
      <c r="A56" s="131" t="s">
        <v>188</v>
      </c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</row>
    <row r="57" spans="1:15" ht="33" customHeight="1" x14ac:dyDescent="0.2">
      <c r="A57" s="97" t="s">
        <v>178</v>
      </c>
      <c r="B57" s="97" t="s">
        <v>179</v>
      </c>
      <c r="C57" s="97" t="s">
        <v>180</v>
      </c>
      <c r="D57" s="253" t="s">
        <v>181</v>
      </c>
      <c r="E57" s="254"/>
      <c r="F57" s="255"/>
      <c r="G57" s="253" t="s">
        <v>182</v>
      </c>
      <c r="H57" s="254"/>
      <c r="I57" s="254"/>
      <c r="J57" s="254"/>
      <c r="K57" s="254" t="s">
        <v>183</v>
      </c>
      <c r="L57" s="255"/>
      <c r="M57" s="97" t="s">
        <v>184</v>
      </c>
      <c r="N57" s="97" t="s">
        <v>185</v>
      </c>
      <c r="O57" s="97" t="s">
        <v>99</v>
      </c>
    </row>
    <row r="58" spans="1:15" ht="12.75" customHeight="1" x14ac:dyDescent="0.2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</row>
    <row r="59" spans="1:15" ht="13.5" customHeight="1" x14ac:dyDescent="0.2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</row>
    <row r="60" spans="1:15" ht="15.75" customHeight="1" x14ac:dyDescent="0.2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 spans="1:15" ht="12.75" customHeight="1" x14ac:dyDescent="0.2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</row>
    <row r="62" spans="1:15" ht="12.75" customHeight="1" x14ac:dyDescent="0.2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</row>
    <row r="63" spans="1:15" ht="15" customHeight="1" x14ac:dyDescent="0.2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</row>
    <row r="64" spans="1:15" ht="12.75" customHeight="1" x14ac:dyDescent="0.2">
      <c r="A64" s="132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</row>
    <row r="65" spans="1:27" ht="12.75" customHeight="1" x14ac:dyDescent="0.2">
      <c r="A65" s="391" t="s">
        <v>189</v>
      </c>
      <c r="B65" s="392"/>
      <c r="C65" s="392"/>
      <c r="D65" s="392"/>
      <c r="E65" s="392"/>
      <c r="F65" s="392"/>
      <c r="G65" s="392"/>
      <c r="H65" s="392"/>
      <c r="I65" s="392"/>
      <c r="J65" s="392"/>
      <c r="K65" s="392"/>
      <c r="L65" s="392"/>
      <c r="M65" s="392"/>
      <c r="N65" s="392"/>
      <c r="O65" s="393"/>
    </row>
    <row r="66" spans="1:27" ht="12.75" customHeight="1" x14ac:dyDescent="0.2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 spans="1:27" ht="12.75" customHeight="1" x14ac:dyDescent="0.2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</row>
    <row r="68" spans="1:27" ht="12.75" customHeight="1" x14ac:dyDescent="0.2">
      <c r="A68" s="138" t="s">
        <v>198</v>
      </c>
      <c r="B68" s="138"/>
      <c r="C68" s="138"/>
      <c r="D68" s="138"/>
      <c r="E68" s="138"/>
      <c r="F68" s="138"/>
      <c r="G68" s="138"/>
      <c r="H68" s="138"/>
      <c r="I68" s="138"/>
      <c r="J68" s="141"/>
      <c r="K68" s="141"/>
      <c r="L68" s="141"/>
      <c r="M68" s="141"/>
      <c r="N68" s="141"/>
      <c r="O68" s="141"/>
    </row>
    <row r="69" spans="1:27" ht="12.75" customHeight="1" x14ac:dyDescent="0.2">
      <c r="A69" s="354" t="s">
        <v>190</v>
      </c>
      <c r="B69" s="355"/>
      <c r="C69" s="355"/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6"/>
    </row>
    <row r="70" spans="1:27" ht="12.75" customHeight="1" x14ac:dyDescent="0.2">
      <c r="A70" s="139" t="s">
        <v>194</v>
      </c>
      <c r="B70" s="379" t="s">
        <v>195</v>
      </c>
      <c r="C70" s="379"/>
      <c r="D70" s="379"/>
      <c r="E70" s="379" t="s">
        <v>196</v>
      </c>
      <c r="F70" s="379"/>
      <c r="G70" s="380" t="s">
        <v>191</v>
      </c>
      <c r="H70" s="380"/>
      <c r="I70" s="380"/>
      <c r="J70" s="380" t="s">
        <v>192</v>
      </c>
      <c r="K70" s="380"/>
      <c r="L70" s="380"/>
      <c r="M70" s="380" t="s">
        <v>193</v>
      </c>
      <c r="N70" s="380"/>
      <c r="O70" s="380"/>
    </row>
    <row r="71" spans="1:27" ht="12.75" customHeight="1" x14ac:dyDescent="0.2">
      <c r="A71" s="360"/>
      <c r="B71" s="363"/>
      <c r="C71" s="364"/>
      <c r="D71" s="365"/>
      <c r="E71" s="372"/>
      <c r="F71" s="373"/>
      <c r="G71" s="140" t="s">
        <v>194</v>
      </c>
      <c r="H71" s="359" t="s">
        <v>197</v>
      </c>
      <c r="I71" s="359"/>
      <c r="J71" s="140" t="s">
        <v>194</v>
      </c>
      <c r="K71" s="359" t="s">
        <v>197</v>
      </c>
      <c r="L71" s="359"/>
      <c r="M71" s="140" t="s">
        <v>194</v>
      </c>
      <c r="N71" s="359" t="s">
        <v>197</v>
      </c>
      <c r="O71" s="359"/>
    </row>
    <row r="72" spans="1:27" ht="12.75" customHeight="1" x14ac:dyDescent="0.2">
      <c r="A72" s="361"/>
      <c r="B72" s="366"/>
      <c r="C72" s="367"/>
      <c r="D72" s="368"/>
      <c r="E72" s="374"/>
      <c r="F72" s="375"/>
      <c r="G72" s="357"/>
      <c r="H72" s="358"/>
      <c r="I72" s="358"/>
      <c r="J72" s="359"/>
      <c r="K72" s="359"/>
      <c r="L72" s="359"/>
      <c r="M72" s="381"/>
      <c r="N72" s="378"/>
      <c r="O72" s="359"/>
    </row>
    <row r="73" spans="1:27" ht="12.75" customHeight="1" thickBot="1" x14ac:dyDescent="0.25">
      <c r="A73" s="362"/>
      <c r="B73" s="369"/>
      <c r="C73" s="370"/>
      <c r="D73" s="371"/>
      <c r="E73" s="376"/>
      <c r="F73" s="377"/>
      <c r="G73" s="357"/>
      <c r="H73" s="358"/>
      <c r="I73" s="358"/>
      <c r="J73" s="359"/>
      <c r="K73" s="359"/>
      <c r="L73" s="359"/>
      <c r="M73" s="381"/>
      <c r="N73" s="359"/>
      <c r="O73" s="359"/>
    </row>
    <row r="74" spans="1:27" s="144" customFormat="1" ht="21.75" customHeight="1" x14ac:dyDescent="0.25">
      <c r="A74" s="416" t="s">
        <v>58</v>
      </c>
      <c r="B74" s="418" t="s">
        <v>229</v>
      </c>
      <c r="C74" s="419"/>
      <c r="D74" s="419"/>
      <c r="E74" s="419"/>
      <c r="F74" s="419"/>
      <c r="G74" s="419"/>
      <c r="H74" s="419"/>
      <c r="I74" s="419"/>
      <c r="J74" s="419"/>
      <c r="K74" s="420"/>
      <c r="L74" s="424" t="s">
        <v>230</v>
      </c>
      <c r="M74" s="425"/>
      <c r="N74" s="145" t="s">
        <v>62</v>
      </c>
      <c r="O74" s="146">
        <v>10</v>
      </c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3"/>
    </row>
    <row r="75" spans="1:27" s="144" customFormat="1" ht="12.75" customHeight="1" thickBot="1" x14ac:dyDescent="0.3">
      <c r="A75" s="417"/>
      <c r="B75" s="421"/>
      <c r="C75" s="422"/>
      <c r="D75" s="422"/>
      <c r="E75" s="422"/>
      <c r="F75" s="422"/>
      <c r="G75" s="422"/>
      <c r="H75" s="422"/>
      <c r="I75" s="422"/>
      <c r="J75" s="422"/>
      <c r="K75" s="423"/>
      <c r="L75" s="412" t="s">
        <v>64</v>
      </c>
      <c r="M75" s="413"/>
      <c r="N75" s="414" t="s">
        <v>113</v>
      </c>
      <c r="O75" s="415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3"/>
    </row>
    <row r="76" spans="1:27" ht="12.75" customHeight="1" x14ac:dyDescent="0.2">
      <c r="A76" s="130"/>
      <c r="B76" s="130"/>
      <c r="C76" s="130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</row>
    <row r="77" spans="1:27" ht="78.75" customHeight="1" x14ac:dyDescent="0.2">
      <c r="A77" s="318" t="s">
        <v>213</v>
      </c>
      <c r="B77" s="319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20"/>
    </row>
    <row r="78" spans="1:27" ht="12.75" customHeight="1" x14ac:dyDescent="0.2">
      <c r="A78" s="342" t="s">
        <v>214</v>
      </c>
      <c r="B78" s="342"/>
      <c r="C78" s="394"/>
      <c r="D78" s="395"/>
      <c r="E78" s="395"/>
      <c r="F78" s="395"/>
      <c r="G78" s="395"/>
      <c r="H78" s="395"/>
      <c r="I78" s="395"/>
      <c r="J78" s="395"/>
      <c r="K78" s="395"/>
      <c r="L78" s="395"/>
      <c r="M78" s="395"/>
      <c r="N78" s="395"/>
      <c r="O78" s="396"/>
    </row>
    <row r="79" spans="1:27" ht="12.75" customHeight="1" x14ac:dyDescent="0.2">
      <c r="A79" s="318" t="s">
        <v>215</v>
      </c>
      <c r="B79" s="319"/>
      <c r="C79" s="319"/>
      <c r="D79" s="319"/>
      <c r="E79" s="319"/>
      <c r="F79" s="319"/>
      <c r="G79" s="319"/>
      <c r="H79" s="320"/>
      <c r="I79" s="342" t="s">
        <v>216</v>
      </c>
      <c r="J79" s="342"/>
      <c r="K79" s="342"/>
      <c r="L79" s="342"/>
      <c r="M79" s="342"/>
      <c r="N79" s="342"/>
      <c r="O79" s="342"/>
    </row>
    <row r="80" spans="1:27" ht="12.75" customHeight="1" x14ac:dyDescent="0.2">
      <c r="A80" s="130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</row>
    <row r="81" spans="1:17" ht="12.75" customHeight="1" x14ac:dyDescent="0.2">
      <c r="A81" s="130"/>
      <c r="B81" s="130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</row>
    <row r="82" spans="1:17" ht="12.75" customHeight="1" x14ac:dyDescent="0.2">
      <c r="A82" s="343" t="s">
        <v>105</v>
      </c>
      <c r="B82" s="343"/>
      <c r="C82" s="343"/>
      <c r="D82" s="343"/>
      <c r="E82" s="343"/>
      <c r="F82" s="343"/>
      <c r="G82" s="343"/>
      <c r="H82" s="343"/>
      <c r="I82" s="343"/>
      <c r="J82" s="343"/>
      <c r="K82" s="343"/>
      <c r="L82" s="343"/>
      <c r="M82" s="343"/>
      <c r="N82" s="343"/>
      <c r="O82" s="343"/>
    </row>
    <row r="83" spans="1:17" ht="13.5" thickBot="1" x14ac:dyDescent="0.25">
      <c r="A83" s="130"/>
      <c r="B83" s="130"/>
      <c r="C83" s="130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Q83" s="12"/>
    </row>
    <row r="84" spans="1:17" ht="12.75" customHeight="1" x14ac:dyDescent="0.2">
      <c r="A84" s="130"/>
      <c r="B84" s="344" t="s">
        <v>106</v>
      </c>
      <c r="C84" s="345"/>
      <c r="D84" s="345"/>
      <c r="E84" s="345"/>
      <c r="F84" s="345"/>
      <c r="G84" s="345"/>
      <c r="H84" s="345"/>
      <c r="I84" s="346"/>
      <c r="J84" s="347" t="s">
        <v>107</v>
      </c>
      <c r="K84" s="347"/>
      <c r="L84" s="347" t="s">
        <v>108</v>
      </c>
      <c r="M84" s="347"/>
      <c r="N84" s="348"/>
      <c r="O84" s="130"/>
    </row>
    <row r="85" spans="1:17" ht="12.75" customHeight="1" x14ac:dyDescent="0.2">
      <c r="A85" s="130"/>
      <c r="B85" s="382" t="s">
        <v>109</v>
      </c>
      <c r="C85" s="383"/>
      <c r="D85" s="383"/>
      <c r="E85" s="383"/>
      <c r="F85" s="383"/>
      <c r="G85" s="383"/>
      <c r="H85" s="383"/>
      <c r="I85" s="384"/>
      <c r="J85" s="385" t="s">
        <v>203</v>
      </c>
      <c r="K85" s="385"/>
      <c r="L85" s="385">
        <v>2</v>
      </c>
      <c r="M85" s="385"/>
      <c r="N85" s="386"/>
      <c r="O85" s="130"/>
    </row>
    <row r="86" spans="1:17" ht="12.75" customHeight="1" x14ac:dyDescent="0.2">
      <c r="A86" s="130"/>
      <c r="B86" s="387" t="s">
        <v>110</v>
      </c>
      <c r="C86" s="388"/>
      <c r="D86" s="388"/>
      <c r="E86" s="388"/>
      <c r="F86" s="388"/>
      <c r="G86" s="388"/>
      <c r="H86" s="388"/>
      <c r="I86" s="389"/>
      <c r="J86" s="390" t="s">
        <v>203</v>
      </c>
      <c r="K86" s="390"/>
      <c r="L86" s="385"/>
      <c r="M86" s="385"/>
      <c r="N86" s="386"/>
      <c r="O86" s="130"/>
    </row>
    <row r="87" spans="1:17" ht="12.75" customHeight="1" x14ac:dyDescent="0.2">
      <c r="A87" s="130"/>
      <c r="B87" s="382" t="s">
        <v>111</v>
      </c>
      <c r="C87" s="383"/>
      <c r="D87" s="383"/>
      <c r="E87" s="383"/>
      <c r="F87" s="383"/>
      <c r="G87" s="383"/>
      <c r="H87" s="383"/>
      <c r="I87" s="384"/>
      <c r="J87" s="385" t="s">
        <v>203</v>
      </c>
      <c r="K87" s="385"/>
      <c r="L87" s="385"/>
      <c r="M87" s="385"/>
      <c r="N87" s="386"/>
      <c r="O87" s="130"/>
    </row>
    <row r="88" spans="1:17" ht="12.75" customHeight="1" x14ac:dyDescent="0.2">
      <c r="A88" s="130"/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</row>
  </sheetData>
  <mergeCells count="179">
    <mergeCell ref="A38:D41"/>
    <mergeCell ref="L29:M29"/>
    <mergeCell ref="D42:E43"/>
    <mergeCell ref="F42:I43"/>
    <mergeCell ref="E39:O39"/>
    <mergeCell ref="E40:O40"/>
    <mergeCell ref="E41:O41"/>
    <mergeCell ref="G32:I32"/>
    <mergeCell ref="E38:O38"/>
    <mergeCell ref="B32:C32"/>
    <mergeCell ref="N30:O30"/>
    <mergeCell ref="E70:F70"/>
    <mergeCell ref="A77:O77"/>
    <mergeCell ref="A65:O65"/>
    <mergeCell ref="A78:B78"/>
    <mergeCell ref="C78:O78"/>
    <mergeCell ref="A34:H34"/>
    <mergeCell ref="I34:O34"/>
    <mergeCell ref="A35:D36"/>
    <mergeCell ref="E35:K35"/>
    <mergeCell ref="L35:O35"/>
    <mergeCell ref="E36:K36"/>
    <mergeCell ref="L36:O36"/>
    <mergeCell ref="N42:O43"/>
    <mergeCell ref="L42:M43"/>
    <mergeCell ref="G70:I70"/>
    <mergeCell ref="D57:F57"/>
    <mergeCell ref="A48:K48"/>
    <mergeCell ref="N48:O48"/>
    <mergeCell ref="L75:M75"/>
    <mergeCell ref="N75:O75"/>
    <mergeCell ref="A74:A75"/>
    <mergeCell ref="B74:K75"/>
    <mergeCell ref="L74:M74"/>
    <mergeCell ref="E37:O37"/>
    <mergeCell ref="B87:I87"/>
    <mergeCell ref="J87:K87"/>
    <mergeCell ref="L87:N87"/>
    <mergeCell ref="B85:I85"/>
    <mergeCell ref="J85:K85"/>
    <mergeCell ref="L85:N85"/>
    <mergeCell ref="B86:I86"/>
    <mergeCell ref="J86:K86"/>
    <mergeCell ref="L86:N86"/>
    <mergeCell ref="A79:H79"/>
    <mergeCell ref="I79:O79"/>
    <mergeCell ref="A82:O82"/>
    <mergeCell ref="B84:I84"/>
    <mergeCell ref="J84:K84"/>
    <mergeCell ref="L84:N84"/>
    <mergeCell ref="A49:K49"/>
    <mergeCell ref="N49:O49"/>
    <mergeCell ref="A69:O69"/>
    <mergeCell ref="G72:G73"/>
    <mergeCell ref="H72:I73"/>
    <mergeCell ref="J72:J73"/>
    <mergeCell ref="A71:A73"/>
    <mergeCell ref="B71:D73"/>
    <mergeCell ref="E71:F73"/>
    <mergeCell ref="N72:O73"/>
    <mergeCell ref="B70:D70"/>
    <mergeCell ref="H71:I71"/>
    <mergeCell ref="K71:L71"/>
    <mergeCell ref="J70:L70"/>
    <mergeCell ref="M70:O70"/>
    <mergeCell ref="N71:O71"/>
    <mergeCell ref="K72:L73"/>
    <mergeCell ref="M72:M73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A9:A10"/>
    <mergeCell ref="M9:O10"/>
    <mergeCell ref="J11:K11"/>
    <mergeCell ref="B13:O13"/>
    <mergeCell ref="B14:G14"/>
    <mergeCell ref="J14:O14"/>
    <mergeCell ref="B15:G15"/>
    <mergeCell ref="J15:O15"/>
    <mergeCell ref="D9:E10"/>
    <mergeCell ref="H9:H10"/>
    <mergeCell ref="B9:C10"/>
    <mergeCell ref="L9:L10"/>
    <mergeCell ref="I9:K10"/>
    <mergeCell ref="F9:G10"/>
    <mergeCell ref="H11:I11"/>
    <mergeCell ref="H15:I15"/>
    <mergeCell ref="A17:A18"/>
    <mergeCell ref="H14:I14"/>
    <mergeCell ref="L17:M18"/>
    <mergeCell ref="B17:H17"/>
    <mergeCell ref="G57:J57"/>
    <mergeCell ref="K57:L57"/>
    <mergeCell ref="L19:M19"/>
    <mergeCell ref="F16:H16"/>
    <mergeCell ref="A22:C22"/>
    <mergeCell ref="F19:G19"/>
    <mergeCell ref="F21:G21"/>
    <mergeCell ref="D22:M22"/>
    <mergeCell ref="L21:M21"/>
    <mergeCell ref="I17:J18"/>
    <mergeCell ref="K17:K18"/>
    <mergeCell ref="J42:K43"/>
    <mergeCell ref="B16:D16"/>
    <mergeCell ref="K16:L16"/>
    <mergeCell ref="A50:O50"/>
    <mergeCell ref="A52:O52"/>
    <mergeCell ref="A42:C43"/>
    <mergeCell ref="E32:F32"/>
    <mergeCell ref="J32:M32"/>
    <mergeCell ref="L30:M30"/>
    <mergeCell ref="N16:O16"/>
    <mergeCell ref="N20:O20"/>
    <mergeCell ref="F20:G20"/>
    <mergeCell ref="F18:G18"/>
    <mergeCell ref="I19:J19"/>
    <mergeCell ref="L20:M20"/>
    <mergeCell ref="N19:O19"/>
    <mergeCell ref="N17:O18"/>
    <mergeCell ref="N21:O21"/>
    <mergeCell ref="I20:J20"/>
    <mergeCell ref="I21:J21"/>
    <mergeCell ref="N22:O22"/>
    <mergeCell ref="B29:D29"/>
    <mergeCell ref="E29:H29"/>
    <mergeCell ref="I29:K29"/>
    <mergeCell ref="B30:D30"/>
    <mergeCell ref="E30:H30"/>
    <mergeCell ref="I30:K30"/>
    <mergeCell ref="E25:H26"/>
    <mergeCell ref="I25:K26"/>
    <mergeCell ref="N25:O26"/>
    <mergeCell ref="L25:M26"/>
    <mergeCell ref="B25:D26"/>
    <mergeCell ref="A23:O23"/>
    <mergeCell ref="A25:A26"/>
    <mergeCell ref="A24:O24"/>
    <mergeCell ref="B27:D27"/>
    <mergeCell ref="E27:H27"/>
    <mergeCell ref="A45:C45"/>
    <mergeCell ref="D45:E45"/>
    <mergeCell ref="F45:I45"/>
    <mergeCell ref="J45:K45"/>
    <mergeCell ref="L45:M45"/>
    <mergeCell ref="N45:O45"/>
    <mergeCell ref="D47:E47"/>
    <mergeCell ref="I27:K27"/>
    <mergeCell ref="N27:O27"/>
    <mergeCell ref="B28:D28"/>
    <mergeCell ref="A46:C46"/>
    <mergeCell ref="D46:E46"/>
    <mergeCell ref="F46:I46"/>
    <mergeCell ref="J46:K46"/>
    <mergeCell ref="L46:M46"/>
    <mergeCell ref="N46:O46"/>
    <mergeCell ref="L27:M27"/>
    <mergeCell ref="N29:O29"/>
    <mergeCell ref="A37:D37"/>
    <mergeCell ref="E28:H28"/>
    <mergeCell ref="I28:K28"/>
    <mergeCell ref="L28:M28"/>
    <mergeCell ref="N28:O28"/>
    <mergeCell ref="A44:C44"/>
    <mergeCell ref="F47:I47"/>
    <mergeCell ref="J47:K47"/>
    <mergeCell ref="L47:M47"/>
    <mergeCell ref="N47:O47"/>
    <mergeCell ref="D44:E44"/>
    <mergeCell ref="F44:I44"/>
    <mergeCell ref="J44:K44"/>
    <mergeCell ref="L44:M44"/>
    <mergeCell ref="N44:O44"/>
  </mergeCells>
  <pageMargins left="0.25" right="0.25" top="0.42" bottom="0.39" header="0.3" footer="0.3"/>
  <pageSetup scale="65" fitToHeight="0" orientation="landscape" horizontalDpi="1200" verticalDpi="1200" r:id="rId1"/>
  <rowBreaks count="1" manualBreakCount="1">
    <brk id="51" max="1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06" t="s">
        <v>0</v>
      </c>
      <c r="B1" s="306"/>
      <c r="C1" s="306"/>
      <c r="D1" s="318" t="s">
        <v>152</v>
      </c>
      <c r="E1" s="319"/>
      <c r="F1" s="319"/>
      <c r="G1" s="319"/>
      <c r="H1" s="319"/>
      <c r="I1" s="319"/>
      <c r="J1" s="319"/>
      <c r="K1" s="319"/>
      <c r="L1" s="320"/>
      <c r="M1" s="314" t="s">
        <v>2</v>
      </c>
      <c r="N1" s="321"/>
      <c r="O1" s="322"/>
    </row>
    <row r="2" spans="1:15" ht="12.75" customHeight="1" x14ac:dyDescent="0.2">
      <c r="A2" s="323"/>
      <c r="B2" s="323"/>
      <c r="C2" s="324"/>
      <c r="D2" s="327" t="s">
        <v>3</v>
      </c>
      <c r="E2" s="328"/>
      <c r="F2" s="328"/>
      <c r="G2" s="328"/>
      <c r="H2" s="328"/>
      <c r="I2" s="328"/>
      <c r="J2" s="328"/>
      <c r="K2" s="328"/>
      <c r="L2" s="328"/>
      <c r="M2" s="612" t="s">
        <v>4</v>
      </c>
      <c r="N2" s="612"/>
      <c r="O2" s="612"/>
    </row>
    <row r="3" spans="1:15" x14ac:dyDescent="0.2">
      <c r="A3" s="323"/>
      <c r="B3" s="323"/>
      <c r="C3" s="324"/>
      <c r="D3" s="329"/>
      <c r="E3" s="330"/>
      <c r="F3" s="330"/>
      <c r="G3" s="330"/>
      <c r="H3" s="330"/>
      <c r="I3" s="330"/>
      <c r="J3" s="330"/>
      <c r="K3" s="330"/>
      <c r="L3" s="330"/>
      <c r="M3" s="612"/>
      <c r="N3" s="612"/>
      <c r="O3" s="612"/>
    </row>
    <row r="4" spans="1:15" ht="16.5" customHeight="1" x14ac:dyDescent="0.2">
      <c r="A4" s="323"/>
      <c r="B4" s="323"/>
      <c r="C4" s="324"/>
      <c r="D4" s="332" t="s">
        <v>5</v>
      </c>
      <c r="E4" s="333"/>
      <c r="F4" s="333"/>
      <c r="G4" s="333"/>
      <c r="H4" s="333"/>
      <c r="I4" s="333"/>
      <c r="J4" s="333"/>
      <c r="K4" s="333"/>
      <c r="L4" s="334"/>
      <c r="M4" s="613" t="s">
        <v>6</v>
      </c>
      <c r="N4" s="614"/>
      <c r="O4" s="615"/>
    </row>
    <row r="5" spans="1:15" ht="12" customHeight="1" x14ac:dyDescent="0.2">
      <c r="A5" s="323"/>
      <c r="B5" s="323"/>
      <c r="C5" s="324"/>
      <c r="D5" s="306" t="s">
        <v>7</v>
      </c>
      <c r="E5" s="306"/>
      <c r="F5" s="306"/>
      <c r="G5" s="306"/>
      <c r="H5" s="306"/>
      <c r="I5" s="306"/>
      <c r="J5" s="306"/>
      <c r="K5" s="306"/>
      <c r="L5" s="306"/>
      <c r="M5" s="321" t="s">
        <v>8</v>
      </c>
      <c r="N5" s="321"/>
      <c r="O5" s="322"/>
    </row>
    <row r="6" spans="1:15" ht="12" customHeight="1" x14ac:dyDescent="0.2">
      <c r="A6" s="325"/>
      <c r="B6" s="325"/>
      <c r="C6" s="326"/>
      <c r="D6" s="306"/>
      <c r="E6" s="306"/>
      <c r="F6" s="306"/>
      <c r="G6" s="306"/>
      <c r="H6" s="306"/>
      <c r="I6" s="306"/>
      <c r="J6" s="306"/>
      <c r="K6" s="306"/>
      <c r="L6" s="306"/>
      <c r="M6" s="337"/>
      <c r="N6" s="337"/>
      <c r="O6" s="338"/>
    </row>
    <row r="7" spans="1:15" ht="14.25" customHeight="1" x14ac:dyDescent="0.2">
      <c r="A7" s="624" t="s">
        <v>9</v>
      </c>
      <c r="B7" s="634" t="s">
        <v>10</v>
      </c>
      <c r="C7" s="635"/>
      <c r="D7" s="635"/>
      <c r="E7" s="635"/>
      <c r="F7" s="635"/>
      <c r="G7" s="77"/>
      <c r="H7" s="616" t="s">
        <v>122</v>
      </c>
      <c r="I7" s="616"/>
      <c r="J7" s="62"/>
      <c r="K7" s="62"/>
      <c r="L7" s="616" t="s">
        <v>123</v>
      </c>
      <c r="M7" s="75"/>
      <c r="N7" s="62"/>
      <c r="O7" s="62"/>
    </row>
    <row r="8" spans="1:15" s="2" customFormat="1" ht="36" customHeight="1" x14ac:dyDescent="0.25">
      <c r="A8" s="625"/>
      <c r="B8" s="316"/>
      <c r="C8" s="636"/>
      <c r="D8" s="636"/>
      <c r="E8" s="636"/>
      <c r="F8" s="636"/>
      <c r="G8" s="78"/>
      <c r="H8" s="616"/>
      <c r="I8" s="616"/>
      <c r="J8" s="63"/>
      <c r="K8" s="63"/>
      <c r="L8" s="616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627"/>
      <c r="C11" s="628"/>
      <c r="D11" s="628"/>
      <c r="E11" s="628"/>
      <c r="F11" s="628"/>
      <c r="G11" s="628"/>
      <c r="H11" s="629" t="s">
        <v>141</v>
      </c>
      <c r="I11" s="629"/>
      <c r="J11" s="629"/>
      <c r="K11" s="630"/>
      <c r="L11" s="511"/>
      <c r="M11" s="511"/>
      <c r="N11" s="511"/>
      <c r="O11" s="511"/>
    </row>
    <row r="12" spans="1:15" s="2" customFormat="1" ht="30" customHeight="1" x14ac:dyDescent="0.25">
      <c r="A12" s="56" t="s">
        <v>142</v>
      </c>
      <c r="B12" s="631"/>
      <c r="C12" s="632"/>
      <c r="D12" s="632"/>
      <c r="E12" s="632"/>
      <c r="F12" s="632"/>
      <c r="G12" s="632"/>
      <c r="H12" s="633" t="s">
        <v>143</v>
      </c>
      <c r="I12" s="633"/>
      <c r="J12" s="633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515"/>
      <c r="C14" s="515"/>
      <c r="D14" s="515"/>
      <c r="E14" s="515"/>
      <c r="F14" s="515"/>
      <c r="G14" s="515"/>
      <c r="H14" s="515"/>
      <c r="I14" s="511" t="s">
        <v>50</v>
      </c>
      <c r="J14" s="511"/>
      <c r="K14" s="617"/>
      <c r="L14" s="617"/>
      <c r="M14" s="617"/>
      <c r="N14" s="617"/>
      <c r="O14" s="617"/>
    </row>
    <row r="15" spans="1:15" s="64" customFormat="1" ht="24" customHeight="1" x14ac:dyDescent="0.25">
      <c r="A15" s="56" t="s">
        <v>52</v>
      </c>
      <c r="B15" s="626"/>
      <c r="C15" s="626"/>
      <c r="D15" s="626"/>
      <c r="E15" s="626"/>
      <c r="F15" s="626"/>
      <c r="G15" s="626"/>
      <c r="H15" s="626"/>
      <c r="I15" s="501" t="s">
        <v>53</v>
      </c>
      <c r="J15" s="502"/>
      <c r="K15" s="516"/>
      <c r="L15" s="516"/>
      <c r="M15" s="516"/>
      <c r="N15" s="516"/>
      <c r="O15" s="516"/>
    </row>
    <row r="16" spans="1:15" s="64" customFormat="1" ht="17.25" customHeight="1" x14ac:dyDescent="0.25">
      <c r="A16" s="516" t="s">
        <v>54</v>
      </c>
      <c r="B16" s="72"/>
      <c r="C16" s="65"/>
      <c r="D16" s="65"/>
      <c r="E16" s="65"/>
      <c r="F16" s="65"/>
      <c r="G16" s="65"/>
      <c r="H16" s="65"/>
      <c r="I16" s="618" t="s">
        <v>55</v>
      </c>
      <c r="J16" s="619"/>
      <c r="K16" s="619"/>
      <c r="L16" s="619"/>
      <c r="M16" s="620" t="s">
        <v>56</v>
      </c>
      <c r="N16" s="620"/>
      <c r="O16" s="620"/>
    </row>
    <row r="17" spans="1:20" s="64" customFormat="1" ht="18" customHeight="1" x14ac:dyDescent="0.25">
      <c r="A17" s="516"/>
      <c r="B17" s="73"/>
      <c r="C17" s="66"/>
      <c r="D17" s="66"/>
      <c r="E17" s="66"/>
      <c r="F17" s="66"/>
      <c r="G17" s="66"/>
      <c r="H17" s="66"/>
      <c r="I17" s="621"/>
      <c r="J17" s="622"/>
      <c r="K17" s="622"/>
      <c r="L17" s="623"/>
      <c r="M17" s="621"/>
      <c r="N17" s="622"/>
      <c r="O17" s="623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501"/>
      <c r="C19" s="502"/>
      <c r="D19" s="502"/>
      <c r="E19" s="502"/>
      <c r="F19" s="502"/>
      <c r="G19" s="502"/>
      <c r="H19" s="503"/>
      <c r="I19" s="507" t="s">
        <v>19</v>
      </c>
      <c r="J19" s="508"/>
      <c r="K19" s="508"/>
      <c r="L19" s="508"/>
      <c r="M19" s="508"/>
      <c r="N19" s="508"/>
      <c r="O19" s="509"/>
    </row>
    <row r="20" spans="1:20" s="2" customFormat="1" ht="21" customHeight="1" x14ac:dyDescent="0.25">
      <c r="A20" s="84" t="s">
        <v>20</v>
      </c>
      <c r="B20" s="501"/>
      <c r="C20" s="502"/>
      <c r="D20" s="502"/>
      <c r="E20" s="502"/>
      <c r="F20" s="502"/>
      <c r="G20" s="502"/>
      <c r="H20" s="503"/>
      <c r="I20" s="510">
        <f>+I21+I22+I23+I24+I25</f>
        <v>0</v>
      </c>
      <c r="J20" s="510"/>
      <c r="K20" s="510"/>
      <c r="L20" s="510"/>
      <c r="M20" s="510"/>
      <c r="N20" s="510"/>
      <c r="O20" s="510"/>
    </row>
    <row r="21" spans="1:20" s="2" customFormat="1" ht="21" customHeight="1" x14ac:dyDescent="0.25">
      <c r="A21" s="512" t="s">
        <v>127</v>
      </c>
      <c r="B21" s="513"/>
      <c r="C21" s="513"/>
      <c r="D21" s="513"/>
      <c r="E21" s="513"/>
      <c r="F21" s="513"/>
      <c r="G21" s="513"/>
      <c r="H21" s="514"/>
      <c r="I21" s="510">
        <v>0</v>
      </c>
      <c r="J21" s="510"/>
      <c r="K21" s="510"/>
      <c r="L21" s="510"/>
      <c r="M21" s="510"/>
      <c r="N21" s="510"/>
      <c r="O21" s="510"/>
      <c r="Q21" s="3"/>
    </row>
    <row r="22" spans="1:20" s="2" customFormat="1" ht="21" customHeight="1" x14ac:dyDescent="0.25">
      <c r="A22" s="512" t="s">
        <v>128</v>
      </c>
      <c r="B22" s="513"/>
      <c r="C22" s="513"/>
      <c r="D22" s="513"/>
      <c r="E22" s="513"/>
      <c r="F22" s="513"/>
      <c r="G22" s="513"/>
      <c r="H22" s="514"/>
      <c r="I22" s="510">
        <v>0</v>
      </c>
      <c r="J22" s="510"/>
      <c r="K22" s="510"/>
      <c r="L22" s="510"/>
      <c r="M22" s="510"/>
      <c r="N22" s="510"/>
      <c r="O22" s="510"/>
    </row>
    <row r="23" spans="1:20" s="2" customFormat="1" ht="21" customHeight="1" x14ac:dyDescent="0.25">
      <c r="A23" s="512" t="s">
        <v>23</v>
      </c>
      <c r="B23" s="513"/>
      <c r="C23" s="513"/>
      <c r="D23" s="513"/>
      <c r="E23" s="513"/>
      <c r="F23" s="513"/>
      <c r="G23" s="513"/>
      <c r="H23" s="514"/>
      <c r="I23" s="510">
        <v>0</v>
      </c>
      <c r="J23" s="510"/>
      <c r="K23" s="510"/>
      <c r="L23" s="510"/>
      <c r="M23" s="510"/>
      <c r="N23" s="510"/>
      <c r="O23" s="510"/>
      <c r="T23" s="4"/>
    </row>
    <row r="24" spans="1:20" s="2" customFormat="1" ht="21" customHeight="1" x14ac:dyDescent="0.25">
      <c r="A24" s="512" t="s">
        <v>23</v>
      </c>
      <c r="B24" s="513"/>
      <c r="C24" s="513"/>
      <c r="D24" s="513"/>
      <c r="E24" s="513"/>
      <c r="F24" s="513"/>
      <c r="G24" s="513"/>
      <c r="H24" s="514"/>
      <c r="I24" s="510">
        <v>0</v>
      </c>
      <c r="J24" s="510"/>
      <c r="K24" s="510"/>
      <c r="L24" s="510"/>
      <c r="M24" s="510"/>
      <c r="N24" s="510"/>
      <c r="O24" s="510"/>
      <c r="T24" s="5"/>
    </row>
    <row r="25" spans="1:20" s="2" customFormat="1" ht="21" customHeight="1" x14ac:dyDescent="0.25">
      <c r="A25" s="512" t="s">
        <v>24</v>
      </c>
      <c r="B25" s="513"/>
      <c r="C25" s="513"/>
      <c r="D25" s="513"/>
      <c r="E25" s="513"/>
      <c r="F25" s="513"/>
      <c r="G25" s="513"/>
      <c r="H25" s="514"/>
      <c r="I25" s="510">
        <v>0</v>
      </c>
      <c r="J25" s="510"/>
      <c r="K25" s="510"/>
      <c r="L25" s="510"/>
      <c r="M25" s="510"/>
      <c r="N25" s="510"/>
      <c r="O25" s="510"/>
    </row>
    <row r="26" spans="1:20" s="2" customFormat="1" ht="21" customHeight="1" x14ac:dyDescent="0.25">
      <c r="A26" s="474" t="s">
        <v>25</v>
      </c>
      <c r="B26" s="475"/>
      <c r="C26" s="475"/>
      <c r="D26" s="475"/>
      <c r="E26" s="475"/>
      <c r="F26" s="475"/>
      <c r="G26" s="475"/>
      <c r="H26" s="476"/>
      <c r="I26" s="510">
        <f>SUM(I27:O30)</f>
        <v>0</v>
      </c>
      <c r="J26" s="510"/>
      <c r="K26" s="510"/>
      <c r="L26" s="510"/>
      <c r="M26" s="510"/>
      <c r="N26" s="510"/>
      <c r="O26" s="510"/>
    </row>
    <row r="27" spans="1:20" s="2" customFormat="1" ht="21" customHeight="1" x14ac:dyDescent="0.25">
      <c r="A27" s="474" t="s">
        <v>26</v>
      </c>
      <c r="B27" s="475"/>
      <c r="C27" s="475"/>
      <c r="D27" s="475"/>
      <c r="E27" s="475"/>
      <c r="F27" s="475"/>
      <c r="G27" s="475"/>
      <c r="H27" s="476"/>
      <c r="I27" s="510">
        <v>0</v>
      </c>
      <c r="J27" s="510"/>
      <c r="K27" s="510"/>
      <c r="L27" s="510"/>
      <c r="M27" s="510"/>
      <c r="N27" s="510"/>
      <c r="O27" s="510"/>
    </row>
    <row r="28" spans="1:20" s="2" customFormat="1" ht="21" customHeight="1" x14ac:dyDescent="0.25">
      <c r="A28" s="474" t="s">
        <v>27</v>
      </c>
      <c r="B28" s="475"/>
      <c r="C28" s="475"/>
      <c r="D28" s="475"/>
      <c r="E28" s="475"/>
      <c r="F28" s="475"/>
      <c r="G28" s="475"/>
      <c r="H28" s="476"/>
      <c r="I28" s="510">
        <v>0</v>
      </c>
      <c r="J28" s="510"/>
      <c r="K28" s="510"/>
      <c r="L28" s="510"/>
      <c r="M28" s="510"/>
      <c r="N28" s="510"/>
      <c r="O28" s="510"/>
    </row>
    <row r="29" spans="1:20" s="2" customFormat="1" ht="21" customHeight="1" x14ac:dyDescent="0.25">
      <c r="A29" s="474" t="s">
        <v>28</v>
      </c>
      <c r="B29" s="475"/>
      <c r="C29" s="475"/>
      <c r="D29" s="475"/>
      <c r="E29" s="475"/>
      <c r="F29" s="475"/>
      <c r="G29" s="475"/>
      <c r="H29" s="476"/>
      <c r="I29" s="510">
        <v>0</v>
      </c>
      <c r="J29" s="510"/>
      <c r="K29" s="510"/>
      <c r="L29" s="510"/>
      <c r="M29" s="510"/>
      <c r="N29" s="510"/>
      <c r="O29" s="510"/>
    </row>
    <row r="30" spans="1:20" s="2" customFormat="1" ht="21" customHeight="1" x14ac:dyDescent="0.25">
      <c r="A30" s="474" t="s">
        <v>29</v>
      </c>
      <c r="B30" s="475"/>
      <c r="C30" s="475"/>
      <c r="D30" s="475"/>
      <c r="E30" s="475"/>
      <c r="F30" s="475"/>
      <c r="G30" s="475"/>
      <c r="H30" s="476"/>
      <c r="I30" s="510">
        <v>0</v>
      </c>
      <c r="J30" s="510"/>
      <c r="K30" s="510"/>
      <c r="L30" s="510"/>
      <c r="M30" s="510"/>
      <c r="N30" s="510"/>
      <c r="O30" s="510"/>
    </row>
    <row r="31" spans="1:20" s="2" customFormat="1" ht="21" customHeight="1" x14ac:dyDescent="0.25">
      <c r="A31" s="474" t="s">
        <v>30</v>
      </c>
      <c r="B31" s="475"/>
      <c r="C31" s="475"/>
      <c r="D31" s="475"/>
      <c r="E31" s="475"/>
      <c r="F31" s="475"/>
      <c r="G31" s="475"/>
      <c r="H31" s="476"/>
      <c r="I31" s="510">
        <f>+I32+I33+I34+I35</f>
        <v>0</v>
      </c>
      <c r="J31" s="510"/>
      <c r="K31" s="510"/>
      <c r="L31" s="510"/>
      <c r="M31" s="510"/>
      <c r="N31" s="510"/>
      <c r="O31" s="510"/>
    </row>
    <row r="32" spans="1:20" s="2" customFormat="1" ht="21" customHeight="1" x14ac:dyDescent="0.25">
      <c r="A32" s="474" t="s">
        <v>26</v>
      </c>
      <c r="B32" s="475"/>
      <c r="C32" s="475"/>
      <c r="D32" s="475"/>
      <c r="E32" s="475"/>
      <c r="F32" s="475"/>
      <c r="G32" s="475"/>
      <c r="H32" s="476"/>
      <c r="I32" s="510">
        <v>0</v>
      </c>
      <c r="J32" s="510"/>
      <c r="K32" s="510"/>
      <c r="L32" s="510"/>
      <c r="M32" s="510"/>
      <c r="N32" s="510"/>
      <c r="O32" s="510"/>
    </row>
    <row r="33" spans="1:15" s="2" customFormat="1" ht="21" customHeight="1" x14ac:dyDescent="0.25">
      <c r="A33" s="474" t="s">
        <v>31</v>
      </c>
      <c r="B33" s="475"/>
      <c r="C33" s="475"/>
      <c r="D33" s="475"/>
      <c r="E33" s="475"/>
      <c r="F33" s="475"/>
      <c r="G33" s="475"/>
      <c r="H33" s="476"/>
      <c r="I33" s="510">
        <v>0</v>
      </c>
      <c r="J33" s="510"/>
      <c r="K33" s="510"/>
      <c r="L33" s="510"/>
      <c r="M33" s="510"/>
      <c r="N33" s="510"/>
      <c r="O33" s="510"/>
    </row>
    <row r="34" spans="1:15" s="2" customFormat="1" ht="21" customHeight="1" x14ac:dyDescent="0.25">
      <c r="A34" s="474" t="s">
        <v>32</v>
      </c>
      <c r="B34" s="475"/>
      <c r="C34" s="475"/>
      <c r="D34" s="475"/>
      <c r="E34" s="475"/>
      <c r="F34" s="475"/>
      <c r="G34" s="475"/>
      <c r="H34" s="476"/>
      <c r="I34" s="510">
        <v>0</v>
      </c>
      <c r="J34" s="510"/>
      <c r="K34" s="510"/>
      <c r="L34" s="510"/>
      <c r="M34" s="510"/>
      <c r="N34" s="510"/>
      <c r="O34" s="510"/>
    </row>
    <row r="35" spans="1:15" s="2" customFormat="1" ht="21" customHeight="1" x14ac:dyDescent="0.25">
      <c r="A35" s="474" t="s">
        <v>33</v>
      </c>
      <c r="B35" s="475"/>
      <c r="C35" s="475"/>
      <c r="D35" s="475"/>
      <c r="E35" s="475"/>
      <c r="F35" s="475"/>
      <c r="G35" s="475"/>
      <c r="H35" s="476"/>
      <c r="I35" s="510">
        <v>0</v>
      </c>
      <c r="J35" s="510"/>
      <c r="K35" s="510"/>
      <c r="L35" s="510"/>
      <c r="M35" s="510"/>
      <c r="N35" s="510"/>
      <c r="O35" s="510"/>
    </row>
    <row r="36" spans="1:15" s="2" customFormat="1" ht="31.5" customHeight="1" x14ac:dyDescent="0.25">
      <c r="A36" s="450" t="s">
        <v>34</v>
      </c>
      <c r="B36" s="451"/>
      <c r="C36" s="451"/>
      <c r="D36" s="451"/>
      <c r="E36" s="451"/>
      <c r="F36" s="451"/>
      <c r="G36" s="451"/>
      <c r="H36" s="452"/>
      <c r="I36" s="529">
        <f>+I20+I26-I31</f>
        <v>0</v>
      </c>
      <c r="J36" s="529"/>
      <c r="K36" s="529"/>
      <c r="L36" s="529"/>
      <c r="M36" s="529"/>
      <c r="N36" s="529"/>
      <c r="O36" s="529"/>
    </row>
    <row r="37" spans="1:15" s="2" customFormat="1" ht="21.75" customHeight="1" x14ac:dyDescent="0.25">
      <c r="A37" s="450" t="s">
        <v>157</v>
      </c>
      <c r="B37" s="451"/>
      <c r="C37" s="451"/>
      <c r="D37" s="451"/>
      <c r="E37" s="451"/>
      <c r="F37" s="451"/>
      <c r="G37" s="451"/>
      <c r="H37" s="452"/>
      <c r="I37" s="501"/>
      <c r="J37" s="502"/>
      <c r="K37" s="502"/>
      <c r="L37" s="502"/>
      <c r="M37" s="502"/>
      <c r="N37" s="502"/>
      <c r="O37" s="503"/>
    </row>
    <row r="38" spans="1:15" s="2" customFormat="1" ht="21" customHeight="1" x14ac:dyDescent="0.25">
      <c r="A38" s="450" t="s">
        <v>37</v>
      </c>
      <c r="B38" s="451"/>
      <c r="C38" s="451"/>
      <c r="D38" s="451"/>
      <c r="E38" s="451"/>
      <c r="F38" s="451"/>
      <c r="G38" s="451"/>
      <c r="H38" s="452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474" t="s">
        <v>9</v>
      </c>
      <c r="B39" s="475"/>
      <c r="C39" s="475"/>
      <c r="D39" s="475"/>
      <c r="E39" s="475"/>
      <c r="F39" s="475"/>
      <c r="G39" s="475"/>
      <c r="H39" s="476"/>
      <c r="I39" s="507" t="s">
        <v>19</v>
      </c>
      <c r="J39" s="508"/>
      <c r="K39" s="508"/>
      <c r="L39" s="508"/>
      <c r="M39" s="508"/>
      <c r="N39" s="508"/>
      <c r="O39" s="509"/>
    </row>
    <row r="40" spans="1:15" s="2" customFormat="1" ht="23.25" customHeight="1" x14ac:dyDescent="0.25">
      <c r="A40" s="474" t="s">
        <v>38</v>
      </c>
      <c r="B40" s="475"/>
      <c r="C40" s="475"/>
      <c r="D40" s="475"/>
      <c r="E40" s="475"/>
      <c r="F40" s="475"/>
      <c r="G40" s="475"/>
      <c r="H40" s="476"/>
      <c r="I40" s="502"/>
      <c r="J40" s="502"/>
      <c r="K40" s="502"/>
      <c r="L40" s="502"/>
      <c r="M40" s="502"/>
      <c r="N40" s="502"/>
      <c r="O40" s="503"/>
    </row>
    <row r="41" spans="1:15" s="2" customFormat="1" ht="23.25" customHeight="1" x14ac:dyDescent="0.25">
      <c r="A41" s="474" t="s">
        <v>39</v>
      </c>
      <c r="B41" s="475"/>
      <c r="C41" s="475"/>
      <c r="D41" s="475"/>
      <c r="E41" s="475"/>
      <c r="F41" s="475"/>
      <c r="G41" s="475"/>
      <c r="H41" s="476"/>
      <c r="I41" s="501"/>
      <c r="J41" s="502"/>
      <c r="K41" s="502"/>
      <c r="L41" s="502"/>
      <c r="M41" s="502"/>
      <c r="N41" s="502"/>
      <c r="O41" s="503"/>
    </row>
    <row r="42" spans="1:15" s="6" customFormat="1" ht="23.25" customHeight="1" x14ac:dyDescent="0.25">
      <c r="A42" s="477" t="s">
        <v>40</v>
      </c>
      <c r="B42" s="478"/>
      <c r="C42" s="478"/>
      <c r="D42" s="478"/>
      <c r="E42" s="478"/>
      <c r="F42" s="478"/>
      <c r="G42" s="478"/>
      <c r="H42" s="479"/>
      <c r="I42" s="504"/>
      <c r="J42" s="505"/>
      <c r="K42" s="505"/>
      <c r="L42" s="505"/>
      <c r="M42" s="505"/>
      <c r="N42" s="505"/>
      <c r="O42" s="506"/>
    </row>
    <row r="43" spans="1:15" s="6" customFormat="1" ht="23.25" customHeight="1" x14ac:dyDescent="0.25">
      <c r="A43" s="477" t="s">
        <v>158</v>
      </c>
      <c r="B43" s="478"/>
      <c r="C43" s="478"/>
      <c r="D43" s="478"/>
      <c r="E43" s="478"/>
      <c r="F43" s="478"/>
      <c r="G43" s="478"/>
      <c r="H43" s="479"/>
      <c r="I43" s="477" t="s">
        <v>159</v>
      </c>
      <c r="J43" s="478"/>
      <c r="K43" s="478"/>
      <c r="L43" s="478"/>
      <c r="M43" s="478"/>
      <c r="N43" s="478"/>
      <c r="O43" s="479"/>
    </row>
    <row r="44" spans="1:15" s="2" customFormat="1" ht="15.75" customHeight="1" x14ac:dyDescent="0.25">
      <c r="A44" s="495" t="s">
        <v>43</v>
      </c>
      <c r="B44" s="496"/>
      <c r="C44" s="496"/>
      <c r="D44" s="497"/>
      <c r="E44" s="532" t="s">
        <v>44</v>
      </c>
      <c r="F44" s="526"/>
      <c r="G44" s="526"/>
      <c r="H44" s="526"/>
      <c r="I44" s="526"/>
      <c r="J44" s="526"/>
      <c r="K44" s="526"/>
      <c r="L44" s="526" t="s">
        <v>45</v>
      </c>
      <c r="M44" s="526"/>
      <c r="N44" s="526"/>
      <c r="O44" s="526"/>
    </row>
    <row r="45" spans="1:15" s="2" customFormat="1" ht="22.5" customHeight="1" x14ac:dyDescent="0.25">
      <c r="A45" s="498"/>
      <c r="B45" s="499"/>
      <c r="C45" s="499"/>
      <c r="D45" s="500"/>
      <c r="E45" s="501"/>
      <c r="F45" s="502"/>
      <c r="G45" s="502"/>
      <c r="H45" s="502"/>
      <c r="I45" s="502"/>
      <c r="J45" s="502"/>
      <c r="K45" s="503"/>
      <c r="L45" s="501"/>
      <c r="M45" s="502"/>
      <c r="N45" s="502"/>
      <c r="O45" s="502"/>
    </row>
    <row r="46" spans="1:15" s="2" customFormat="1" ht="22.5" customHeight="1" x14ac:dyDescent="0.25">
      <c r="A46" s="474" t="s">
        <v>46</v>
      </c>
      <c r="B46" s="475"/>
      <c r="C46" s="475"/>
      <c r="D46" s="476"/>
      <c r="E46" s="540"/>
      <c r="F46" s="541"/>
      <c r="G46" s="541"/>
      <c r="H46" s="541"/>
      <c r="I46" s="541"/>
      <c r="J46" s="541"/>
      <c r="K46" s="541"/>
      <c r="L46" s="541"/>
      <c r="M46" s="541"/>
      <c r="N46" s="541"/>
      <c r="O46" s="542"/>
    </row>
    <row r="47" spans="1:15" s="2" customFormat="1" ht="22.5" customHeight="1" x14ac:dyDescent="0.25">
      <c r="A47" s="465" t="s">
        <v>47</v>
      </c>
      <c r="B47" s="466"/>
      <c r="C47" s="466"/>
      <c r="D47" s="467"/>
      <c r="E47" s="539" t="s">
        <v>48</v>
      </c>
      <c r="F47" s="539"/>
      <c r="G47" s="539"/>
      <c r="H47" s="539"/>
      <c r="I47" s="539"/>
      <c r="J47" s="539"/>
      <c r="K47" s="539"/>
      <c r="L47" s="539"/>
      <c r="M47" s="539"/>
      <c r="N47" s="539"/>
      <c r="O47" s="539"/>
    </row>
    <row r="48" spans="1:15" s="2" customFormat="1" ht="22.5" customHeight="1" x14ac:dyDescent="0.25">
      <c r="A48" s="468"/>
      <c r="B48" s="469"/>
      <c r="C48" s="469"/>
      <c r="D48" s="470"/>
      <c r="E48" s="543" t="s">
        <v>26</v>
      </c>
      <c r="F48" s="544"/>
      <c r="G48" s="544"/>
      <c r="H48" s="544"/>
      <c r="I48" s="544"/>
      <c r="J48" s="544"/>
      <c r="K48" s="544"/>
      <c r="L48" s="544"/>
      <c r="M48" s="544"/>
      <c r="N48" s="544"/>
      <c r="O48" s="544"/>
    </row>
    <row r="49" spans="1:15" s="2" customFormat="1" ht="22.5" customHeight="1" x14ac:dyDescent="0.25">
      <c r="A49" s="468"/>
      <c r="B49" s="469"/>
      <c r="C49" s="469"/>
      <c r="D49" s="470"/>
      <c r="E49" s="527" t="s">
        <v>27</v>
      </c>
      <c r="F49" s="528"/>
      <c r="G49" s="528"/>
      <c r="H49" s="528"/>
      <c r="I49" s="528"/>
      <c r="J49" s="528"/>
      <c r="K49" s="528"/>
      <c r="L49" s="528"/>
      <c r="M49" s="528"/>
      <c r="N49" s="528"/>
      <c r="O49" s="528"/>
    </row>
    <row r="50" spans="1:15" s="2" customFormat="1" ht="22.5" customHeight="1" x14ac:dyDescent="0.25">
      <c r="A50" s="471"/>
      <c r="B50" s="472"/>
      <c r="C50" s="472"/>
      <c r="D50" s="473"/>
      <c r="E50" s="527" t="s">
        <v>32</v>
      </c>
      <c r="F50" s="528"/>
      <c r="G50" s="528"/>
      <c r="H50" s="528"/>
      <c r="I50" s="528"/>
      <c r="J50" s="528"/>
      <c r="K50" s="528"/>
      <c r="L50" s="528"/>
      <c r="M50" s="528"/>
      <c r="N50" s="528"/>
      <c r="O50" s="528"/>
    </row>
    <row r="51" spans="1:15" s="2" customFormat="1" ht="18" customHeight="1" x14ac:dyDescent="0.25">
      <c r="A51" s="480"/>
      <c r="B51" s="481"/>
      <c r="C51" s="481"/>
      <c r="D51" s="48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</row>
    <row r="52" spans="1:15" s="2" customFormat="1" ht="18" customHeight="1" x14ac:dyDescent="0.25">
      <c r="A52" s="483"/>
      <c r="B52" s="484"/>
      <c r="C52" s="484"/>
      <c r="D52" s="485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</row>
    <row r="53" spans="1:15" s="2" customFormat="1" ht="18" customHeight="1" x14ac:dyDescent="0.25">
      <c r="A53" s="486"/>
      <c r="B53" s="487"/>
      <c r="C53" s="487"/>
      <c r="D53" s="488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463" t="s">
        <v>79</v>
      </c>
      <c r="B56" s="464"/>
      <c r="C56" s="517" t="s">
        <v>80</v>
      </c>
      <c r="D56" s="517"/>
      <c r="E56" s="517"/>
      <c r="F56" s="517" t="s">
        <v>81</v>
      </c>
      <c r="G56" s="517"/>
      <c r="H56" s="517"/>
      <c r="I56" s="517"/>
      <c r="J56" s="517"/>
      <c r="K56" s="517"/>
      <c r="L56" s="518" t="s">
        <v>82</v>
      </c>
      <c r="M56" s="519"/>
      <c r="N56" s="517" t="s">
        <v>83</v>
      </c>
      <c r="O56" s="520"/>
    </row>
    <row r="57" spans="1:15" s="2" customFormat="1" ht="18" customHeight="1" x14ac:dyDescent="0.25">
      <c r="A57" s="461" t="s">
        <v>84</v>
      </c>
      <c r="B57" s="462"/>
      <c r="C57" s="525">
        <f>+I36</f>
        <v>0</v>
      </c>
      <c r="D57" s="525"/>
      <c r="E57" s="525"/>
      <c r="F57" s="525">
        <v>0</v>
      </c>
      <c r="G57" s="525"/>
      <c r="H57" s="525"/>
      <c r="I57" s="525"/>
      <c r="J57" s="525"/>
      <c r="K57" s="525"/>
      <c r="L57" s="525">
        <v>0</v>
      </c>
      <c r="M57" s="525"/>
      <c r="N57" s="525">
        <f>+C57-F57-L57</f>
        <v>0</v>
      </c>
      <c r="O57" s="525"/>
    </row>
    <row r="58" spans="1:15" s="2" customFormat="1" ht="18" customHeight="1" x14ac:dyDescent="0.25">
      <c r="A58" s="459" t="s">
        <v>84</v>
      </c>
      <c r="B58" s="460"/>
      <c r="C58" s="521">
        <f>+I22</f>
        <v>0</v>
      </c>
      <c r="D58" s="521"/>
      <c r="E58" s="521"/>
      <c r="F58" s="521">
        <v>0</v>
      </c>
      <c r="G58" s="521"/>
      <c r="H58" s="521"/>
      <c r="I58" s="521"/>
      <c r="J58" s="521"/>
      <c r="K58" s="521"/>
      <c r="L58" s="521">
        <v>0</v>
      </c>
      <c r="M58" s="521"/>
      <c r="N58" s="521">
        <f>+C58-F58-L58</f>
        <v>0</v>
      </c>
      <c r="O58" s="521"/>
    </row>
    <row r="59" spans="1:15" s="2" customFormat="1" ht="18" customHeight="1" x14ac:dyDescent="0.25">
      <c r="A59" s="459" t="s">
        <v>84</v>
      </c>
      <c r="B59" s="460"/>
      <c r="C59" s="521">
        <f>+I23</f>
        <v>0</v>
      </c>
      <c r="D59" s="521"/>
      <c r="E59" s="521"/>
      <c r="F59" s="521">
        <v>0</v>
      </c>
      <c r="G59" s="521"/>
      <c r="H59" s="521"/>
      <c r="I59" s="521"/>
      <c r="J59" s="521"/>
      <c r="K59" s="521"/>
      <c r="L59" s="521">
        <v>0</v>
      </c>
      <c r="M59" s="521"/>
      <c r="N59" s="521">
        <f>+C59-F59-L59</f>
        <v>0</v>
      </c>
      <c r="O59" s="521"/>
    </row>
    <row r="60" spans="1:15" s="2" customFormat="1" ht="18" customHeight="1" x14ac:dyDescent="0.25">
      <c r="A60" s="459" t="s">
        <v>84</v>
      </c>
      <c r="B60" s="460"/>
      <c r="C60" s="521">
        <f>I24</f>
        <v>0</v>
      </c>
      <c r="D60" s="521"/>
      <c r="E60" s="521"/>
      <c r="F60" s="521">
        <v>0</v>
      </c>
      <c r="G60" s="521"/>
      <c r="H60" s="521"/>
      <c r="I60" s="521"/>
      <c r="J60" s="521"/>
      <c r="K60" s="521"/>
      <c r="L60" s="521">
        <v>0</v>
      </c>
      <c r="M60" s="521"/>
      <c r="N60" s="521">
        <f>+C60-F60-L60</f>
        <v>0</v>
      </c>
      <c r="O60" s="521"/>
    </row>
    <row r="61" spans="1:15" s="2" customFormat="1" ht="18" customHeight="1" thickBot="1" x14ac:dyDescent="0.3">
      <c r="A61" s="457" t="s">
        <v>84</v>
      </c>
      <c r="B61" s="458"/>
      <c r="C61" s="533">
        <f>+I25</f>
        <v>0</v>
      </c>
      <c r="D61" s="533"/>
      <c r="E61" s="533"/>
      <c r="F61" s="533">
        <v>0</v>
      </c>
      <c r="G61" s="533"/>
      <c r="H61" s="533"/>
      <c r="I61" s="533"/>
      <c r="J61" s="533"/>
      <c r="K61" s="533"/>
      <c r="L61" s="533">
        <v>0</v>
      </c>
      <c r="M61" s="533"/>
      <c r="N61" s="533">
        <f>+C61-F61-L61</f>
        <v>0</v>
      </c>
      <c r="O61" s="533"/>
    </row>
    <row r="62" spans="1:15" s="2" customFormat="1" ht="20.25" customHeight="1" x14ac:dyDescent="0.25">
      <c r="A62" s="453" t="s">
        <v>85</v>
      </c>
      <c r="B62" s="454"/>
      <c r="C62" s="534">
        <f>SUM(C57:E61)</f>
        <v>0</v>
      </c>
      <c r="D62" s="535"/>
      <c r="E62" s="536"/>
      <c r="F62" s="534">
        <f>SUM(F57:K61)</f>
        <v>0</v>
      </c>
      <c r="G62" s="535"/>
      <c r="H62" s="535"/>
      <c r="I62" s="535"/>
      <c r="J62" s="535"/>
      <c r="K62" s="536"/>
      <c r="L62" s="537">
        <f>SUM(L57:M61)</f>
        <v>0</v>
      </c>
      <c r="M62" s="537"/>
      <c r="N62" s="537">
        <f>SUM(N57:O61)</f>
        <v>0</v>
      </c>
      <c r="O62" s="538"/>
    </row>
    <row r="63" spans="1:15" s="2" customFormat="1" ht="34.5" customHeight="1" thickBot="1" x14ac:dyDescent="0.3">
      <c r="A63" s="455"/>
      <c r="B63" s="456"/>
      <c r="C63" s="489" t="s">
        <v>86</v>
      </c>
      <c r="D63" s="490"/>
      <c r="E63" s="491"/>
      <c r="F63" s="492" t="s">
        <v>87</v>
      </c>
      <c r="G63" s="493"/>
      <c r="H63" s="493"/>
      <c r="I63" s="493"/>
      <c r="J63" s="493"/>
      <c r="K63" s="494"/>
      <c r="L63" s="492" t="s">
        <v>88</v>
      </c>
      <c r="M63" s="493"/>
      <c r="N63" s="530" t="s">
        <v>89</v>
      </c>
      <c r="O63" s="531"/>
    </row>
    <row r="64" spans="1:15" ht="38.25" customHeight="1" x14ac:dyDescent="0.2">
      <c r="A64" s="604" t="s">
        <v>58</v>
      </c>
      <c r="B64" s="605" t="s">
        <v>59</v>
      </c>
      <c r="C64" s="606"/>
      <c r="D64" s="606"/>
      <c r="E64" s="606"/>
      <c r="F64" s="606"/>
      <c r="G64" s="606"/>
      <c r="H64" s="606"/>
      <c r="I64" s="606"/>
      <c r="J64" s="607"/>
      <c r="K64" s="17" t="s">
        <v>60</v>
      </c>
      <c r="L64" s="611" t="s">
        <v>61</v>
      </c>
      <c r="M64" s="611"/>
      <c r="N64" s="17" t="s">
        <v>62</v>
      </c>
      <c r="O64" s="17" t="s">
        <v>63</v>
      </c>
    </row>
    <row r="65" spans="1:15" ht="15" customHeight="1" x14ac:dyDescent="0.2">
      <c r="A65" s="604"/>
      <c r="B65" s="608"/>
      <c r="C65" s="609"/>
      <c r="D65" s="609"/>
      <c r="E65" s="609"/>
      <c r="F65" s="609"/>
      <c r="G65" s="609"/>
      <c r="H65" s="609"/>
      <c r="I65" s="609"/>
      <c r="J65" s="610"/>
      <c r="K65" s="611" t="s">
        <v>64</v>
      </c>
      <c r="L65" s="611"/>
      <c r="M65" s="611"/>
      <c r="N65" s="611" t="s">
        <v>65</v>
      </c>
      <c r="O65" s="611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597" t="s">
        <v>66</v>
      </c>
      <c r="B93" s="598"/>
      <c r="C93" s="599"/>
      <c r="D93" s="603" t="s">
        <v>67</v>
      </c>
      <c r="E93" s="603"/>
      <c r="F93" s="603" t="s">
        <v>68</v>
      </c>
      <c r="G93" s="603"/>
      <c r="H93" s="603"/>
      <c r="I93" s="603"/>
      <c r="J93" s="603" t="s">
        <v>69</v>
      </c>
      <c r="K93" s="603"/>
      <c r="L93" s="603" t="s">
        <v>70</v>
      </c>
      <c r="M93" s="603"/>
      <c r="N93" s="603" t="s">
        <v>71</v>
      </c>
      <c r="O93" s="603"/>
      <c r="P93" s="8"/>
      <c r="Q93" s="8"/>
      <c r="R93" s="8"/>
    </row>
    <row r="94" spans="1:19" ht="26.25" customHeight="1" x14ac:dyDescent="0.2">
      <c r="A94" s="600"/>
      <c r="B94" s="601"/>
      <c r="C94" s="602"/>
      <c r="D94" s="603"/>
      <c r="E94" s="603"/>
      <c r="F94" s="603"/>
      <c r="G94" s="603"/>
      <c r="H94" s="603"/>
      <c r="I94" s="603"/>
      <c r="J94" s="603"/>
      <c r="K94" s="603"/>
      <c r="L94" s="603"/>
      <c r="M94" s="603"/>
      <c r="N94" s="603"/>
      <c r="O94" s="603"/>
      <c r="P94" s="8"/>
      <c r="Q94" s="8"/>
      <c r="R94" s="8"/>
      <c r="S94" s="11"/>
    </row>
    <row r="95" spans="1:19" s="13" customFormat="1" ht="30" customHeight="1" x14ac:dyDescent="0.15">
      <c r="A95" s="588">
        <f>C19</f>
        <v>0</v>
      </c>
      <c r="B95" s="589"/>
      <c r="C95" s="590"/>
      <c r="D95" s="583"/>
      <c r="E95" s="583"/>
      <c r="F95" s="584"/>
      <c r="G95" s="584"/>
      <c r="H95" s="584"/>
      <c r="I95" s="584"/>
      <c r="J95" s="584" t="s">
        <v>10</v>
      </c>
      <c r="K95" s="584"/>
      <c r="L95" s="586"/>
      <c r="M95" s="586"/>
      <c r="N95" s="581">
        <v>0</v>
      </c>
      <c r="O95" s="582"/>
      <c r="P95" s="12"/>
      <c r="Q95" s="12"/>
      <c r="R95" s="12"/>
    </row>
    <row r="96" spans="1:19" s="13" customFormat="1" ht="30" customHeight="1" x14ac:dyDescent="0.15">
      <c r="A96" s="591"/>
      <c r="B96" s="592"/>
      <c r="C96" s="593"/>
      <c r="D96" s="583"/>
      <c r="E96" s="583"/>
      <c r="F96" s="584"/>
      <c r="G96" s="584"/>
      <c r="H96" s="584"/>
      <c r="I96" s="584"/>
      <c r="J96" s="584"/>
      <c r="K96" s="584"/>
      <c r="L96" s="586"/>
      <c r="M96" s="586"/>
      <c r="N96" s="581">
        <v>0</v>
      </c>
      <c r="O96" s="582"/>
      <c r="P96" s="12"/>
      <c r="Q96" s="12"/>
      <c r="R96" s="12"/>
    </row>
    <row r="97" spans="1:22" s="13" customFormat="1" ht="30" customHeight="1" x14ac:dyDescent="0.15">
      <c r="A97" s="594"/>
      <c r="B97" s="595"/>
      <c r="C97" s="596"/>
      <c r="D97" s="583"/>
      <c r="E97" s="583"/>
      <c r="F97" s="584"/>
      <c r="G97" s="584"/>
      <c r="H97" s="584"/>
      <c r="I97" s="584"/>
      <c r="J97" s="585"/>
      <c r="K97" s="585"/>
      <c r="L97" s="586"/>
      <c r="M97" s="586"/>
      <c r="N97" s="587">
        <v>0</v>
      </c>
      <c r="O97" s="587"/>
      <c r="P97" s="12"/>
      <c r="Q97" s="12"/>
      <c r="R97" s="12"/>
    </row>
    <row r="98" spans="1:22" s="13" customFormat="1" ht="24.75" customHeight="1" x14ac:dyDescent="0.15">
      <c r="A98" s="573" t="s">
        <v>72</v>
      </c>
      <c r="B98" s="574"/>
      <c r="C98" s="574"/>
      <c r="D98" s="574"/>
      <c r="E98" s="574"/>
      <c r="F98" s="574"/>
      <c r="G98" s="574"/>
      <c r="H98" s="574"/>
      <c r="I98" s="574"/>
      <c r="J98" s="574"/>
      <c r="K98" s="575"/>
      <c r="L98" s="21"/>
      <c r="M98" s="21"/>
      <c r="N98" s="576">
        <f>SUM(N95:O97)</f>
        <v>0</v>
      </c>
      <c r="O98" s="577"/>
      <c r="P98" s="12"/>
      <c r="Q98" s="12"/>
      <c r="R98" s="12"/>
      <c r="V98" s="14"/>
    </row>
    <row r="99" spans="1:22" s="13" customFormat="1" ht="27" customHeight="1" x14ac:dyDescent="0.15">
      <c r="A99" s="573" t="s">
        <v>73</v>
      </c>
      <c r="B99" s="574"/>
      <c r="C99" s="574"/>
      <c r="D99" s="574"/>
      <c r="E99" s="574"/>
      <c r="F99" s="574"/>
      <c r="G99" s="574"/>
      <c r="H99" s="574"/>
      <c r="I99" s="574"/>
      <c r="J99" s="574"/>
      <c r="K99" s="575"/>
      <c r="L99" s="21"/>
      <c r="M99" s="21"/>
      <c r="N99" s="578" t="s">
        <v>74</v>
      </c>
      <c r="O99" s="579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450" t="s">
        <v>75</v>
      </c>
      <c r="B101" s="451"/>
      <c r="C101" s="451"/>
      <c r="D101" s="452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Q101" s="12"/>
      <c r="R101" s="12"/>
      <c r="S101" s="13"/>
      <c r="T101" s="13"/>
      <c r="U101" s="13"/>
    </row>
    <row r="102" spans="1:22" ht="29.25" customHeight="1" x14ac:dyDescent="0.2">
      <c r="A102" s="532" t="s">
        <v>76</v>
      </c>
      <c r="B102" s="526"/>
      <c r="C102" s="564"/>
      <c r="D102" s="565" t="e">
        <f ca="1">+[1]!NumeroLetras(E101,"PESOS")</f>
        <v>#NAME?</v>
      </c>
      <c r="E102" s="565"/>
      <c r="F102" s="565"/>
      <c r="G102" s="565"/>
      <c r="H102" s="565"/>
      <c r="I102" s="565"/>
      <c r="J102" s="565"/>
      <c r="K102" s="565"/>
      <c r="L102" s="565"/>
      <c r="M102" s="565"/>
      <c r="N102" s="565"/>
      <c r="O102" s="565"/>
      <c r="Q102" s="12"/>
      <c r="R102" s="12"/>
      <c r="S102" s="13"/>
      <c r="T102" s="13"/>
      <c r="U102" s="13"/>
    </row>
    <row r="103" spans="1:22" ht="15" customHeight="1" x14ac:dyDescent="0.2">
      <c r="A103" s="566"/>
      <c r="B103" s="566"/>
      <c r="C103" s="566"/>
      <c r="D103" s="566"/>
      <c r="E103" s="566"/>
      <c r="F103" s="566"/>
      <c r="G103" s="566"/>
      <c r="H103" s="566"/>
      <c r="I103" s="566"/>
      <c r="J103" s="566"/>
      <c r="K103" s="566"/>
      <c r="L103" s="566"/>
      <c r="M103" s="566"/>
      <c r="N103" s="566"/>
      <c r="O103" s="566"/>
      <c r="Q103" s="12"/>
      <c r="R103" s="12"/>
      <c r="S103" s="13"/>
      <c r="T103" s="13"/>
      <c r="U103" s="13"/>
    </row>
    <row r="104" spans="1:22" ht="54.75" customHeight="1" x14ac:dyDescent="0.2">
      <c r="A104" s="567" t="s">
        <v>149</v>
      </c>
      <c r="B104" s="568"/>
      <c r="C104" s="568"/>
      <c r="D104" s="568"/>
      <c r="E104" s="568"/>
      <c r="F104" s="568"/>
      <c r="G104" s="568"/>
      <c r="H104" s="568"/>
      <c r="I104" s="568"/>
      <c r="J104" s="568"/>
      <c r="K104" s="568"/>
      <c r="L104" s="568"/>
      <c r="M104" s="568"/>
      <c r="N104" s="568"/>
      <c r="O104" s="569"/>
      <c r="Q104" s="12"/>
      <c r="R104" s="12"/>
      <c r="S104" s="13"/>
      <c r="T104" s="13"/>
      <c r="U104" s="13"/>
    </row>
    <row r="105" spans="1:22" ht="45" customHeight="1" x14ac:dyDescent="0.2">
      <c r="A105" s="570" t="s">
        <v>77</v>
      </c>
      <c r="B105" s="571"/>
      <c r="C105" s="571"/>
      <c r="D105" s="571"/>
      <c r="E105" s="571"/>
      <c r="F105" s="571"/>
      <c r="G105" s="571"/>
      <c r="H105" s="571"/>
      <c r="I105" s="571"/>
      <c r="J105" s="571"/>
      <c r="K105" s="571"/>
      <c r="L105" s="571"/>
      <c r="M105" s="571"/>
      <c r="N105" s="571"/>
      <c r="O105" s="572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558" t="s">
        <v>100</v>
      </c>
      <c r="B118" s="559"/>
      <c r="C118" s="559"/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  <c r="N118" s="559"/>
      <c r="O118" s="560"/>
    </row>
    <row r="119" spans="1:17" ht="12.75" customHeight="1" x14ac:dyDescent="0.2">
      <c r="A119" s="554" t="s">
        <v>151</v>
      </c>
      <c r="B119" s="556"/>
      <c r="C119" s="561"/>
      <c r="D119" s="562"/>
      <c r="E119" s="562"/>
      <c r="F119" s="562"/>
      <c r="G119" s="562"/>
      <c r="H119" s="562"/>
      <c r="I119" s="562"/>
      <c r="J119" s="562"/>
      <c r="K119" s="562"/>
      <c r="L119" s="562"/>
      <c r="M119" s="562"/>
      <c r="N119" s="562"/>
      <c r="O119" s="563"/>
    </row>
    <row r="120" spans="1:17" ht="12.75" customHeight="1" x14ac:dyDescent="0.2">
      <c r="A120" s="554" t="s">
        <v>125</v>
      </c>
      <c r="B120" s="555"/>
      <c r="C120" s="555"/>
      <c r="D120" s="555"/>
      <c r="E120" s="555"/>
      <c r="F120" s="555"/>
      <c r="G120" s="555"/>
      <c r="H120" s="556"/>
      <c r="I120" s="557" t="s">
        <v>126</v>
      </c>
      <c r="J120" s="557"/>
      <c r="K120" s="557"/>
      <c r="L120" s="557"/>
      <c r="M120" s="557"/>
      <c r="N120" s="557"/>
      <c r="O120" s="557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550" t="s">
        <v>105</v>
      </c>
      <c r="B123" s="550"/>
      <c r="C123" s="550"/>
      <c r="D123" s="550"/>
      <c r="E123" s="550"/>
      <c r="F123" s="550"/>
      <c r="G123" s="550"/>
      <c r="H123" s="550"/>
      <c r="I123" s="550"/>
      <c r="J123" s="550"/>
      <c r="K123" s="550"/>
      <c r="L123" s="550"/>
      <c r="M123" s="550"/>
      <c r="N123" s="550"/>
      <c r="O123" s="550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551" t="s">
        <v>106</v>
      </c>
      <c r="C125" s="552"/>
      <c r="D125" s="552"/>
      <c r="E125" s="552"/>
      <c r="F125" s="552"/>
      <c r="G125" s="552"/>
      <c r="H125" s="552"/>
      <c r="I125" s="552"/>
      <c r="J125" s="552" t="s">
        <v>107</v>
      </c>
      <c r="K125" s="552"/>
      <c r="L125" s="552" t="s">
        <v>108</v>
      </c>
      <c r="M125" s="552"/>
      <c r="N125" s="553"/>
      <c r="O125" s="22"/>
    </row>
    <row r="126" spans="1:17" ht="12.75" customHeight="1" x14ac:dyDescent="0.2">
      <c r="A126" s="22"/>
      <c r="B126" s="545" t="s">
        <v>109</v>
      </c>
      <c r="C126" s="546"/>
      <c r="D126" s="546"/>
      <c r="E126" s="546"/>
      <c r="F126" s="546"/>
      <c r="G126" s="546"/>
      <c r="H126" s="546"/>
      <c r="I126" s="546"/>
      <c r="J126" s="546"/>
      <c r="K126" s="546"/>
      <c r="L126" s="546"/>
      <c r="M126" s="546"/>
      <c r="N126" s="547"/>
      <c r="O126" s="22"/>
    </row>
    <row r="127" spans="1:17" ht="12.75" customHeight="1" x14ac:dyDescent="0.2">
      <c r="A127" s="22"/>
      <c r="B127" s="548" t="s">
        <v>110</v>
      </c>
      <c r="C127" s="549"/>
      <c r="D127" s="549"/>
      <c r="E127" s="549"/>
      <c r="F127" s="549"/>
      <c r="G127" s="549"/>
      <c r="H127" s="549"/>
      <c r="I127" s="549"/>
      <c r="J127" s="549"/>
      <c r="K127" s="549"/>
      <c r="L127" s="546"/>
      <c r="M127" s="546"/>
      <c r="N127" s="547"/>
      <c r="O127" s="22"/>
    </row>
    <row r="128" spans="1:17" ht="12.75" customHeight="1" x14ac:dyDescent="0.2">
      <c r="A128" s="22"/>
      <c r="B128" s="545" t="s">
        <v>111</v>
      </c>
      <c r="C128" s="546"/>
      <c r="D128" s="546"/>
      <c r="E128" s="546"/>
      <c r="F128" s="546"/>
      <c r="G128" s="546"/>
      <c r="H128" s="546"/>
      <c r="I128" s="546"/>
      <c r="J128" s="546"/>
      <c r="K128" s="546"/>
      <c r="L128" s="546"/>
      <c r="M128" s="546"/>
      <c r="N128" s="547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06" t="s">
        <v>0</v>
      </c>
      <c r="B1" s="306"/>
      <c r="C1" s="306"/>
      <c r="D1" s="318" t="s">
        <v>1</v>
      </c>
      <c r="E1" s="319"/>
      <c r="F1" s="319"/>
      <c r="G1" s="319"/>
      <c r="H1" s="319"/>
      <c r="I1" s="319"/>
      <c r="J1" s="319"/>
      <c r="K1" s="319"/>
      <c r="L1" s="320"/>
      <c r="M1" s="314" t="s">
        <v>2</v>
      </c>
      <c r="N1" s="321"/>
      <c r="O1" s="322"/>
    </row>
    <row r="2" spans="1:15" ht="12.75" customHeight="1" x14ac:dyDescent="0.2">
      <c r="A2" s="323"/>
      <c r="B2" s="323"/>
      <c r="C2" s="324"/>
      <c r="D2" s="327" t="s">
        <v>3</v>
      </c>
      <c r="E2" s="328"/>
      <c r="F2" s="328"/>
      <c r="G2" s="328"/>
      <c r="H2" s="328"/>
      <c r="I2" s="328"/>
      <c r="J2" s="328"/>
      <c r="K2" s="328"/>
      <c r="L2" s="328"/>
      <c r="M2" s="612" t="s">
        <v>4</v>
      </c>
      <c r="N2" s="612"/>
      <c r="O2" s="612"/>
    </row>
    <row r="3" spans="1:15" x14ac:dyDescent="0.2">
      <c r="A3" s="323"/>
      <c r="B3" s="323"/>
      <c r="C3" s="324"/>
      <c r="D3" s="329"/>
      <c r="E3" s="330"/>
      <c r="F3" s="330"/>
      <c r="G3" s="330"/>
      <c r="H3" s="330"/>
      <c r="I3" s="330"/>
      <c r="J3" s="330"/>
      <c r="K3" s="330"/>
      <c r="L3" s="330"/>
      <c r="M3" s="612"/>
      <c r="N3" s="612"/>
      <c r="O3" s="612"/>
    </row>
    <row r="4" spans="1:15" ht="16.5" customHeight="1" x14ac:dyDescent="0.2">
      <c r="A4" s="323"/>
      <c r="B4" s="323"/>
      <c r="C4" s="324"/>
      <c r="D4" s="332" t="s">
        <v>5</v>
      </c>
      <c r="E4" s="333"/>
      <c r="F4" s="333"/>
      <c r="G4" s="333"/>
      <c r="H4" s="333"/>
      <c r="I4" s="333"/>
      <c r="J4" s="333"/>
      <c r="K4" s="333"/>
      <c r="L4" s="334"/>
      <c r="M4" s="613" t="s">
        <v>6</v>
      </c>
      <c r="N4" s="614"/>
      <c r="O4" s="615"/>
    </row>
    <row r="5" spans="1:15" ht="12" customHeight="1" x14ac:dyDescent="0.2">
      <c r="A5" s="323"/>
      <c r="B5" s="323"/>
      <c r="C5" s="324"/>
      <c r="D5" s="306" t="s">
        <v>7</v>
      </c>
      <c r="E5" s="306"/>
      <c r="F5" s="306"/>
      <c r="G5" s="306"/>
      <c r="H5" s="306"/>
      <c r="I5" s="306"/>
      <c r="J5" s="306"/>
      <c r="K5" s="306"/>
      <c r="L5" s="306"/>
      <c r="M5" s="321" t="s">
        <v>8</v>
      </c>
      <c r="N5" s="321"/>
      <c r="O5" s="322"/>
    </row>
    <row r="6" spans="1:15" ht="12" customHeight="1" x14ac:dyDescent="0.2">
      <c r="A6" s="325"/>
      <c r="B6" s="325"/>
      <c r="C6" s="326"/>
      <c r="D6" s="306"/>
      <c r="E6" s="306"/>
      <c r="F6" s="306"/>
      <c r="G6" s="306"/>
      <c r="H6" s="306"/>
      <c r="I6" s="306"/>
      <c r="J6" s="306"/>
      <c r="K6" s="306"/>
      <c r="L6" s="306"/>
      <c r="M6" s="337"/>
      <c r="N6" s="337"/>
      <c r="O6" s="338"/>
    </row>
    <row r="7" spans="1:15" ht="14.25" customHeight="1" x14ac:dyDescent="0.2">
      <c r="A7" s="624" t="s">
        <v>9</v>
      </c>
      <c r="B7" s="634" t="s">
        <v>10</v>
      </c>
      <c r="C7" s="635"/>
      <c r="D7" s="635"/>
      <c r="E7" s="635"/>
      <c r="F7" s="635"/>
      <c r="G7" s="77"/>
      <c r="H7" s="616" t="s">
        <v>122</v>
      </c>
      <c r="I7" s="616"/>
      <c r="J7" s="62"/>
      <c r="K7" s="62"/>
      <c r="L7" s="616" t="s">
        <v>123</v>
      </c>
      <c r="M7" s="75"/>
      <c r="N7" s="62"/>
      <c r="O7" s="62"/>
    </row>
    <row r="8" spans="1:15" s="2" customFormat="1" ht="36" customHeight="1" x14ac:dyDescent="0.25">
      <c r="A8" s="625"/>
      <c r="B8" s="316"/>
      <c r="C8" s="636"/>
      <c r="D8" s="636"/>
      <c r="E8" s="636"/>
      <c r="F8" s="636"/>
      <c r="G8" s="78"/>
      <c r="H8" s="616"/>
      <c r="I8" s="616"/>
      <c r="J8" s="63"/>
      <c r="K8" s="63"/>
      <c r="L8" s="616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656" t="s">
        <v>135</v>
      </c>
      <c r="H9" s="656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511" t="s">
        <v>132</v>
      </c>
      <c r="H10" s="511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631"/>
      <c r="C13" s="632"/>
      <c r="D13" s="632"/>
      <c r="E13" s="632"/>
      <c r="F13" s="632"/>
      <c r="G13" s="632"/>
      <c r="H13" s="632"/>
      <c r="I13" s="632"/>
      <c r="J13" s="632"/>
      <c r="K13" s="632"/>
      <c r="L13" s="632"/>
      <c r="M13" s="632"/>
      <c r="N13" s="632"/>
      <c r="O13" s="632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516" t="s">
        <v>54</v>
      </c>
      <c r="B17" s="72"/>
      <c r="C17" s="65"/>
      <c r="D17" s="65"/>
      <c r="E17" s="65"/>
      <c r="F17" s="65"/>
      <c r="G17" s="65"/>
      <c r="H17" s="65"/>
      <c r="I17" s="618" t="s">
        <v>55</v>
      </c>
      <c r="J17" s="619"/>
      <c r="K17" s="619"/>
      <c r="L17" s="619"/>
      <c r="M17" s="620" t="s">
        <v>56</v>
      </c>
      <c r="N17" s="620"/>
      <c r="O17" s="620"/>
    </row>
    <row r="18" spans="1:20" s="64" customFormat="1" ht="10.5" customHeight="1" x14ac:dyDescent="0.25">
      <c r="A18" s="516"/>
      <c r="B18" s="73"/>
      <c r="C18" s="66"/>
      <c r="D18" s="66"/>
      <c r="E18" s="66"/>
      <c r="F18" s="66"/>
      <c r="G18" s="66"/>
      <c r="H18" s="66"/>
      <c r="I18" s="621"/>
      <c r="J18" s="622"/>
      <c r="K18" s="622"/>
      <c r="L18" s="623"/>
      <c r="M18" s="621"/>
      <c r="N18" s="622"/>
      <c r="O18" s="623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39" t="s">
        <v>18</v>
      </c>
      <c r="B20" s="539"/>
      <c r="C20" s="539"/>
      <c r="D20" s="539"/>
      <c r="E20" s="539"/>
      <c r="F20" s="539"/>
      <c r="G20" s="539"/>
      <c r="H20" s="539"/>
      <c r="I20" s="507" t="s">
        <v>19</v>
      </c>
      <c r="J20" s="508"/>
      <c r="K20" s="508"/>
      <c r="L20" s="508"/>
      <c r="M20" s="508"/>
      <c r="N20" s="508"/>
      <c r="O20" s="509"/>
    </row>
    <row r="21" spans="1:20" s="2" customFormat="1" ht="21" customHeight="1" x14ac:dyDescent="0.25">
      <c r="A21" s="539" t="s">
        <v>20</v>
      </c>
      <c r="B21" s="539"/>
      <c r="C21" s="539"/>
      <c r="D21" s="539"/>
      <c r="E21" s="539"/>
      <c r="F21" s="539"/>
      <c r="G21" s="539"/>
      <c r="H21" s="539"/>
      <c r="I21" s="510">
        <f>+I22+I23+I24+I25+I26</f>
        <v>0</v>
      </c>
      <c r="J21" s="510"/>
      <c r="K21" s="510"/>
      <c r="L21" s="510"/>
      <c r="M21" s="510"/>
      <c r="N21" s="510"/>
      <c r="O21" s="510"/>
    </row>
    <row r="22" spans="1:20" s="2" customFormat="1" ht="21" customHeight="1" x14ac:dyDescent="0.25">
      <c r="A22" s="655" t="s">
        <v>127</v>
      </c>
      <c r="B22" s="655"/>
      <c r="C22" s="655"/>
      <c r="D22" s="655"/>
      <c r="E22" s="655"/>
      <c r="F22" s="655"/>
      <c r="G22" s="655"/>
      <c r="H22" s="655"/>
      <c r="I22" s="510">
        <v>0</v>
      </c>
      <c r="J22" s="510"/>
      <c r="K22" s="510"/>
      <c r="L22" s="510"/>
      <c r="M22" s="510"/>
      <c r="N22" s="510"/>
      <c r="O22" s="510"/>
      <c r="Q22" s="3"/>
    </row>
    <row r="23" spans="1:20" s="2" customFormat="1" ht="21" customHeight="1" x14ac:dyDescent="0.25">
      <c r="A23" s="655" t="s">
        <v>128</v>
      </c>
      <c r="B23" s="655"/>
      <c r="C23" s="655"/>
      <c r="D23" s="655"/>
      <c r="E23" s="655"/>
      <c r="F23" s="655"/>
      <c r="G23" s="655"/>
      <c r="H23" s="655"/>
      <c r="I23" s="510">
        <v>0</v>
      </c>
      <c r="J23" s="510"/>
      <c r="K23" s="510"/>
      <c r="L23" s="510"/>
      <c r="M23" s="510"/>
      <c r="N23" s="510"/>
      <c r="O23" s="510"/>
    </row>
    <row r="24" spans="1:20" s="2" customFormat="1" ht="21" customHeight="1" x14ac:dyDescent="0.25">
      <c r="A24" s="655" t="s">
        <v>23</v>
      </c>
      <c r="B24" s="655"/>
      <c r="C24" s="655"/>
      <c r="D24" s="655"/>
      <c r="E24" s="655"/>
      <c r="F24" s="655"/>
      <c r="G24" s="655"/>
      <c r="H24" s="655"/>
      <c r="I24" s="510">
        <v>0</v>
      </c>
      <c r="J24" s="510"/>
      <c r="K24" s="510"/>
      <c r="L24" s="510"/>
      <c r="M24" s="510"/>
      <c r="N24" s="510"/>
      <c r="O24" s="510"/>
      <c r="T24" s="4"/>
    </row>
    <row r="25" spans="1:20" s="2" customFormat="1" ht="21" customHeight="1" x14ac:dyDescent="0.25">
      <c r="A25" s="655" t="s">
        <v>23</v>
      </c>
      <c r="B25" s="655"/>
      <c r="C25" s="655"/>
      <c r="D25" s="655"/>
      <c r="E25" s="655"/>
      <c r="F25" s="655"/>
      <c r="G25" s="655"/>
      <c r="H25" s="655"/>
      <c r="I25" s="510">
        <v>0</v>
      </c>
      <c r="J25" s="510"/>
      <c r="K25" s="510"/>
      <c r="L25" s="510"/>
      <c r="M25" s="510"/>
      <c r="N25" s="510"/>
      <c r="O25" s="510"/>
      <c r="T25" s="5"/>
    </row>
    <row r="26" spans="1:20" s="2" customFormat="1" ht="21" customHeight="1" x14ac:dyDescent="0.25">
      <c r="A26" s="655" t="s">
        <v>24</v>
      </c>
      <c r="B26" s="655"/>
      <c r="C26" s="655"/>
      <c r="D26" s="655"/>
      <c r="E26" s="655"/>
      <c r="F26" s="655"/>
      <c r="G26" s="655"/>
      <c r="H26" s="655"/>
      <c r="I26" s="510">
        <v>0</v>
      </c>
      <c r="J26" s="510"/>
      <c r="K26" s="510"/>
      <c r="L26" s="510"/>
      <c r="M26" s="510"/>
      <c r="N26" s="510"/>
      <c r="O26" s="510"/>
    </row>
    <row r="27" spans="1:20" s="2" customFormat="1" ht="21" customHeight="1" x14ac:dyDescent="0.25">
      <c r="A27" s="539" t="s">
        <v>25</v>
      </c>
      <c r="B27" s="539"/>
      <c r="C27" s="539"/>
      <c r="D27" s="539"/>
      <c r="E27" s="539"/>
      <c r="F27" s="539"/>
      <c r="G27" s="539"/>
      <c r="H27" s="539"/>
      <c r="I27" s="510">
        <f>SUM(I28:O31)</f>
        <v>0</v>
      </c>
      <c r="J27" s="510"/>
      <c r="K27" s="510"/>
      <c r="L27" s="510"/>
      <c r="M27" s="510"/>
      <c r="N27" s="510"/>
      <c r="O27" s="510"/>
    </row>
    <row r="28" spans="1:20" s="2" customFormat="1" ht="21" customHeight="1" x14ac:dyDescent="0.25">
      <c r="A28" s="539" t="s">
        <v>26</v>
      </c>
      <c r="B28" s="539"/>
      <c r="C28" s="539"/>
      <c r="D28" s="539"/>
      <c r="E28" s="539"/>
      <c r="F28" s="539"/>
      <c r="G28" s="539"/>
      <c r="H28" s="539"/>
      <c r="I28" s="510">
        <v>0</v>
      </c>
      <c r="J28" s="510"/>
      <c r="K28" s="510"/>
      <c r="L28" s="510"/>
      <c r="M28" s="510"/>
      <c r="N28" s="510"/>
      <c r="O28" s="510"/>
    </row>
    <row r="29" spans="1:20" s="2" customFormat="1" ht="21" customHeight="1" x14ac:dyDescent="0.25">
      <c r="A29" s="539" t="s">
        <v>27</v>
      </c>
      <c r="B29" s="539"/>
      <c r="C29" s="539"/>
      <c r="D29" s="539"/>
      <c r="E29" s="539"/>
      <c r="F29" s="539"/>
      <c r="G29" s="539"/>
      <c r="H29" s="539"/>
      <c r="I29" s="510">
        <v>0</v>
      </c>
      <c r="J29" s="510"/>
      <c r="K29" s="510"/>
      <c r="L29" s="510"/>
      <c r="M29" s="510"/>
      <c r="N29" s="510"/>
      <c r="O29" s="510"/>
    </row>
    <row r="30" spans="1:20" s="2" customFormat="1" ht="21" customHeight="1" x14ac:dyDescent="0.25">
      <c r="A30" s="539" t="s">
        <v>28</v>
      </c>
      <c r="B30" s="539"/>
      <c r="C30" s="539"/>
      <c r="D30" s="539"/>
      <c r="E30" s="539"/>
      <c r="F30" s="539"/>
      <c r="G30" s="539"/>
      <c r="H30" s="539"/>
      <c r="I30" s="510">
        <v>0</v>
      </c>
      <c r="J30" s="510"/>
      <c r="K30" s="510"/>
      <c r="L30" s="510"/>
      <c r="M30" s="510"/>
      <c r="N30" s="510"/>
      <c r="O30" s="510"/>
    </row>
    <row r="31" spans="1:20" s="2" customFormat="1" ht="21" customHeight="1" x14ac:dyDescent="0.25">
      <c r="A31" s="539" t="s">
        <v>29</v>
      </c>
      <c r="B31" s="539"/>
      <c r="C31" s="539"/>
      <c r="D31" s="539"/>
      <c r="E31" s="539"/>
      <c r="F31" s="539"/>
      <c r="G31" s="539"/>
      <c r="H31" s="539"/>
      <c r="I31" s="510">
        <v>0</v>
      </c>
      <c r="J31" s="510"/>
      <c r="K31" s="510"/>
      <c r="L31" s="510"/>
      <c r="M31" s="510"/>
      <c r="N31" s="510"/>
      <c r="O31" s="510"/>
    </row>
    <row r="32" spans="1:20" s="2" customFormat="1" ht="21" customHeight="1" x14ac:dyDescent="0.25">
      <c r="A32" s="539" t="s">
        <v>30</v>
      </c>
      <c r="B32" s="539"/>
      <c r="C32" s="539"/>
      <c r="D32" s="539"/>
      <c r="E32" s="539"/>
      <c r="F32" s="539"/>
      <c r="G32" s="539"/>
      <c r="H32" s="539"/>
      <c r="I32" s="510">
        <f>+I33+I34+I35+I36</f>
        <v>0</v>
      </c>
      <c r="J32" s="510"/>
      <c r="K32" s="510"/>
      <c r="L32" s="510"/>
      <c r="M32" s="510"/>
      <c r="N32" s="510"/>
      <c r="O32" s="510"/>
    </row>
    <row r="33" spans="1:15" s="2" customFormat="1" ht="21" customHeight="1" x14ac:dyDescent="0.25">
      <c r="A33" s="539" t="s">
        <v>26</v>
      </c>
      <c r="B33" s="539"/>
      <c r="C33" s="539"/>
      <c r="D33" s="539"/>
      <c r="E33" s="539"/>
      <c r="F33" s="539"/>
      <c r="G33" s="539"/>
      <c r="H33" s="539"/>
      <c r="I33" s="510">
        <v>0</v>
      </c>
      <c r="J33" s="510"/>
      <c r="K33" s="510"/>
      <c r="L33" s="510"/>
      <c r="M33" s="510"/>
      <c r="N33" s="510"/>
      <c r="O33" s="510"/>
    </row>
    <row r="34" spans="1:15" s="2" customFormat="1" ht="21" customHeight="1" x14ac:dyDescent="0.25">
      <c r="A34" s="539" t="s">
        <v>31</v>
      </c>
      <c r="B34" s="539"/>
      <c r="C34" s="539"/>
      <c r="D34" s="539"/>
      <c r="E34" s="539"/>
      <c r="F34" s="539"/>
      <c r="G34" s="539"/>
      <c r="H34" s="539"/>
      <c r="I34" s="510">
        <v>0</v>
      </c>
      <c r="J34" s="510"/>
      <c r="K34" s="510"/>
      <c r="L34" s="510"/>
      <c r="M34" s="510"/>
      <c r="N34" s="510"/>
      <c r="O34" s="510"/>
    </row>
    <row r="35" spans="1:15" s="2" customFormat="1" ht="21" customHeight="1" x14ac:dyDescent="0.25">
      <c r="A35" s="539" t="s">
        <v>32</v>
      </c>
      <c r="B35" s="539"/>
      <c r="C35" s="539"/>
      <c r="D35" s="539"/>
      <c r="E35" s="539"/>
      <c r="F35" s="539"/>
      <c r="G35" s="539"/>
      <c r="H35" s="539"/>
      <c r="I35" s="510">
        <v>0</v>
      </c>
      <c r="J35" s="510"/>
      <c r="K35" s="510"/>
      <c r="L35" s="510"/>
      <c r="M35" s="510"/>
      <c r="N35" s="510"/>
      <c r="O35" s="510"/>
    </row>
    <row r="36" spans="1:15" s="2" customFormat="1" ht="21" customHeight="1" x14ac:dyDescent="0.25">
      <c r="A36" s="539" t="s">
        <v>33</v>
      </c>
      <c r="B36" s="539"/>
      <c r="C36" s="539"/>
      <c r="D36" s="539"/>
      <c r="E36" s="539"/>
      <c r="F36" s="539"/>
      <c r="G36" s="539"/>
      <c r="H36" s="539"/>
      <c r="I36" s="510">
        <v>0</v>
      </c>
      <c r="J36" s="510"/>
      <c r="K36" s="510"/>
      <c r="L36" s="510"/>
      <c r="M36" s="510"/>
      <c r="N36" s="510"/>
      <c r="O36" s="510"/>
    </row>
    <row r="37" spans="1:15" s="2" customFormat="1" ht="31.5" customHeight="1" x14ac:dyDescent="0.25">
      <c r="A37" s="450" t="s">
        <v>34</v>
      </c>
      <c r="B37" s="451"/>
      <c r="C37" s="451"/>
      <c r="D37" s="451"/>
      <c r="E37" s="451"/>
      <c r="F37" s="451"/>
      <c r="G37" s="451"/>
      <c r="H37" s="452"/>
      <c r="I37" s="529">
        <f>+I21+I27-I32</f>
        <v>0</v>
      </c>
      <c r="J37" s="529"/>
      <c r="K37" s="529"/>
      <c r="L37" s="529"/>
      <c r="M37" s="529"/>
      <c r="N37" s="529"/>
      <c r="O37" s="529"/>
    </row>
    <row r="38" spans="1:15" s="2" customFormat="1" ht="21.75" customHeight="1" x14ac:dyDescent="0.25">
      <c r="A38" s="654" t="s">
        <v>36</v>
      </c>
      <c r="B38" s="654"/>
      <c r="C38" s="654"/>
      <c r="D38" s="654"/>
      <c r="E38" s="654"/>
      <c r="F38" s="654"/>
      <c r="G38" s="654"/>
      <c r="H38" s="654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654" t="s">
        <v>37</v>
      </c>
      <c r="B39" s="654"/>
      <c r="C39" s="654"/>
      <c r="D39" s="654"/>
      <c r="E39" s="654"/>
      <c r="F39" s="654"/>
      <c r="G39" s="654"/>
      <c r="H39" s="654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471" t="s">
        <v>9</v>
      </c>
      <c r="B40" s="472"/>
      <c r="C40" s="472"/>
      <c r="D40" s="472"/>
      <c r="E40" s="472"/>
      <c r="F40" s="472"/>
      <c r="G40" s="472"/>
      <c r="H40" s="473"/>
      <c r="I40" s="507" t="s">
        <v>19</v>
      </c>
      <c r="J40" s="508"/>
      <c r="K40" s="508"/>
      <c r="L40" s="508"/>
      <c r="M40" s="508"/>
      <c r="N40" s="508"/>
      <c r="O40" s="509"/>
    </row>
    <row r="41" spans="1:15" s="2" customFormat="1" ht="23.25" customHeight="1" x14ac:dyDescent="0.25">
      <c r="A41" s="539" t="s">
        <v>38</v>
      </c>
      <c r="B41" s="539"/>
      <c r="C41" s="539"/>
      <c r="D41" s="539"/>
      <c r="E41" s="539"/>
      <c r="F41" s="539"/>
      <c r="G41" s="539"/>
      <c r="H41" s="539"/>
      <c r="I41" s="502"/>
      <c r="J41" s="502"/>
      <c r="K41" s="502"/>
      <c r="L41" s="502"/>
      <c r="M41" s="502"/>
      <c r="N41" s="502"/>
      <c r="O41" s="503"/>
    </row>
    <row r="42" spans="1:15" s="2" customFormat="1" ht="23.25" customHeight="1" x14ac:dyDescent="0.25">
      <c r="A42" s="539" t="s">
        <v>39</v>
      </c>
      <c r="B42" s="539"/>
      <c r="C42" s="539"/>
      <c r="D42" s="539"/>
      <c r="E42" s="539"/>
      <c r="F42" s="539"/>
      <c r="G42" s="539"/>
      <c r="H42" s="539"/>
      <c r="I42" s="49"/>
      <c r="J42" s="49"/>
      <c r="K42" s="49"/>
      <c r="L42" s="502"/>
      <c r="M42" s="502"/>
      <c r="N42" s="502"/>
      <c r="O42" s="503"/>
    </row>
    <row r="43" spans="1:15" s="6" customFormat="1" ht="23.25" customHeight="1" x14ac:dyDescent="0.25">
      <c r="A43" s="653" t="s">
        <v>40</v>
      </c>
      <c r="B43" s="653"/>
      <c r="C43" s="653"/>
      <c r="D43" s="653"/>
      <c r="E43" s="653"/>
      <c r="F43" s="653"/>
      <c r="G43" s="653"/>
      <c r="H43" s="653"/>
      <c r="I43" s="50"/>
      <c r="J43" s="50"/>
      <c r="K43" s="50"/>
      <c r="L43" s="505"/>
      <c r="M43" s="505"/>
      <c r="N43" s="505"/>
      <c r="O43" s="506"/>
    </row>
    <row r="44" spans="1:15" s="6" customFormat="1" ht="23.25" customHeight="1" x14ac:dyDescent="0.25">
      <c r="A44" s="653" t="s">
        <v>41</v>
      </c>
      <c r="B44" s="653"/>
      <c r="C44" s="653"/>
      <c r="D44" s="653"/>
      <c r="E44" s="653"/>
      <c r="F44" s="653"/>
      <c r="G44" s="653"/>
      <c r="H44" s="653"/>
      <c r="I44" s="50"/>
      <c r="J44" s="50"/>
      <c r="K44" s="50"/>
      <c r="L44" s="505"/>
      <c r="M44" s="505"/>
      <c r="N44" s="505"/>
      <c r="O44" s="506"/>
    </row>
    <row r="45" spans="1:15" s="2" customFormat="1" ht="15.75" customHeight="1" x14ac:dyDescent="0.25">
      <c r="A45" s="495" t="s">
        <v>43</v>
      </c>
      <c r="B45" s="496"/>
      <c r="C45" s="496"/>
      <c r="D45" s="497"/>
      <c r="E45" s="532" t="s">
        <v>44</v>
      </c>
      <c r="F45" s="526"/>
      <c r="G45" s="526"/>
      <c r="H45" s="526"/>
      <c r="I45" s="526"/>
      <c r="J45" s="526"/>
      <c r="K45" s="526"/>
      <c r="L45" s="526" t="s">
        <v>45</v>
      </c>
      <c r="M45" s="526"/>
      <c r="N45" s="526"/>
      <c r="O45" s="526"/>
    </row>
    <row r="46" spans="1:15" s="2" customFormat="1" ht="22.5" customHeight="1" x14ac:dyDescent="0.25">
      <c r="A46" s="647"/>
      <c r="B46" s="648"/>
      <c r="C46" s="648"/>
      <c r="D46" s="649"/>
      <c r="E46" s="501"/>
      <c r="F46" s="502"/>
      <c r="G46" s="502"/>
      <c r="H46" s="502"/>
      <c r="I46" s="502"/>
      <c r="J46" s="502"/>
      <c r="K46" s="503"/>
      <c r="L46" s="501"/>
      <c r="M46" s="502"/>
      <c r="N46" s="502"/>
      <c r="O46" s="502"/>
    </row>
    <row r="47" spans="1:15" s="2" customFormat="1" ht="22.5" customHeight="1" x14ac:dyDescent="0.25">
      <c r="A47" s="474" t="s">
        <v>46</v>
      </c>
      <c r="B47" s="475"/>
      <c r="C47" s="475"/>
      <c r="D47" s="476"/>
      <c r="E47" s="650"/>
      <c r="F47" s="651"/>
      <c r="G47" s="651"/>
      <c r="H47" s="651"/>
      <c r="I47" s="651"/>
      <c r="J47" s="651"/>
      <c r="K47" s="651"/>
      <c r="L47" s="651"/>
      <c r="M47" s="651"/>
      <c r="N47" s="651"/>
      <c r="O47" s="652"/>
    </row>
    <row r="48" spans="1:15" s="2" customFormat="1" ht="22.5" customHeight="1" x14ac:dyDescent="0.25">
      <c r="A48" s="465" t="s">
        <v>47</v>
      </c>
      <c r="B48" s="466"/>
      <c r="C48" s="466"/>
      <c r="D48" s="467"/>
      <c r="E48" s="539" t="s">
        <v>48</v>
      </c>
      <c r="F48" s="539"/>
      <c r="G48" s="539"/>
      <c r="H48" s="539"/>
      <c r="I48" s="539"/>
      <c r="J48" s="539"/>
      <c r="K48" s="539"/>
      <c r="L48" s="539"/>
      <c r="M48" s="539"/>
      <c r="N48" s="539"/>
      <c r="O48" s="539"/>
    </row>
    <row r="49" spans="1:15" s="2" customFormat="1" ht="22.5" customHeight="1" x14ac:dyDescent="0.25">
      <c r="A49" s="468"/>
      <c r="B49" s="469"/>
      <c r="C49" s="469"/>
      <c r="D49" s="470"/>
      <c r="E49" s="543" t="s">
        <v>26</v>
      </c>
      <c r="F49" s="544"/>
      <c r="G49" s="544"/>
      <c r="H49" s="544"/>
      <c r="I49" s="544"/>
      <c r="J49" s="544"/>
      <c r="K49" s="544"/>
      <c r="L49" s="544"/>
      <c r="M49" s="544"/>
      <c r="N49" s="544"/>
      <c r="O49" s="544"/>
    </row>
    <row r="50" spans="1:15" s="2" customFormat="1" ht="22.5" customHeight="1" x14ac:dyDescent="0.25">
      <c r="A50" s="468"/>
      <c r="B50" s="469"/>
      <c r="C50" s="469"/>
      <c r="D50" s="470"/>
      <c r="E50" s="527" t="s">
        <v>27</v>
      </c>
      <c r="F50" s="528"/>
      <c r="G50" s="528"/>
      <c r="H50" s="528"/>
      <c r="I50" s="528"/>
      <c r="J50" s="528"/>
      <c r="K50" s="528"/>
      <c r="L50" s="528"/>
      <c r="M50" s="528"/>
      <c r="N50" s="528"/>
      <c r="O50" s="528"/>
    </row>
    <row r="51" spans="1:15" s="2" customFormat="1" ht="22.5" customHeight="1" x14ac:dyDescent="0.25">
      <c r="A51" s="471"/>
      <c r="B51" s="472"/>
      <c r="C51" s="472"/>
      <c r="D51" s="473"/>
      <c r="E51" s="527" t="s">
        <v>32</v>
      </c>
      <c r="F51" s="528"/>
      <c r="G51" s="528"/>
      <c r="H51" s="528"/>
      <c r="I51" s="528"/>
      <c r="J51" s="528"/>
      <c r="K51" s="528"/>
      <c r="L51" s="528"/>
      <c r="M51" s="528"/>
      <c r="N51" s="528"/>
      <c r="O51" s="528"/>
    </row>
    <row r="52" spans="1:15" s="2" customFormat="1" ht="18" customHeight="1" x14ac:dyDescent="0.25">
      <c r="A52" s="646"/>
      <c r="B52" s="646"/>
      <c r="C52" s="646"/>
      <c r="D52" s="646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</row>
    <row r="53" spans="1:15" s="2" customFormat="1" ht="18" customHeight="1" x14ac:dyDescent="0.25">
      <c r="A53" s="646"/>
      <c r="B53" s="646"/>
      <c r="C53" s="646"/>
      <c r="D53" s="646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</row>
    <row r="54" spans="1:15" s="2" customFormat="1" ht="18" customHeight="1" x14ac:dyDescent="0.25">
      <c r="A54" s="646"/>
      <c r="B54" s="646"/>
      <c r="C54" s="646"/>
      <c r="D54" s="646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643" t="s">
        <v>79</v>
      </c>
      <c r="B57" s="644"/>
      <c r="C57" s="517" t="s">
        <v>80</v>
      </c>
      <c r="D57" s="517"/>
      <c r="E57" s="517"/>
      <c r="F57" s="517" t="s">
        <v>81</v>
      </c>
      <c r="G57" s="517"/>
      <c r="H57" s="517"/>
      <c r="I57" s="517"/>
      <c r="J57" s="517"/>
      <c r="K57" s="517"/>
      <c r="L57" s="518" t="s">
        <v>82</v>
      </c>
      <c r="M57" s="519"/>
      <c r="N57" s="517" t="s">
        <v>83</v>
      </c>
      <c r="O57" s="520"/>
    </row>
    <row r="58" spans="1:15" s="2" customFormat="1" ht="18" customHeight="1" x14ac:dyDescent="0.25">
      <c r="A58" s="645" t="s">
        <v>84</v>
      </c>
      <c r="B58" s="645"/>
      <c r="C58" s="525">
        <f>+I37</f>
        <v>0</v>
      </c>
      <c r="D58" s="525"/>
      <c r="E58" s="525"/>
      <c r="F58" s="525">
        <v>0</v>
      </c>
      <c r="G58" s="525"/>
      <c r="H58" s="525"/>
      <c r="I58" s="525"/>
      <c r="J58" s="525"/>
      <c r="K58" s="525"/>
      <c r="L58" s="525">
        <v>0</v>
      </c>
      <c r="M58" s="525"/>
      <c r="N58" s="525">
        <f>+C58-F58-L58</f>
        <v>0</v>
      </c>
      <c r="O58" s="525"/>
    </row>
    <row r="59" spans="1:15" s="2" customFormat="1" ht="18" customHeight="1" x14ac:dyDescent="0.25">
      <c r="A59" s="641" t="s">
        <v>84</v>
      </c>
      <c r="B59" s="641"/>
      <c r="C59" s="521">
        <f>+I23</f>
        <v>0</v>
      </c>
      <c r="D59" s="521"/>
      <c r="E59" s="521"/>
      <c r="F59" s="521">
        <v>0</v>
      </c>
      <c r="G59" s="521"/>
      <c r="H59" s="521"/>
      <c r="I59" s="521"/>
      <c r="J59" s="521"/>
      <c r="K59" s="521"/>
      <c r="L59" s="521">
        <v>0</v>
      </c>
      <c r="M59" s="521"/>
      <c r="N59" s="521">
        <f>+C59-F59-L59</f>
        <v>0</v>
      </c>
      <c r="O59" s="521"/>
    </row>
    <row r="60" spans="1:15" s="2" customFormat="1" ht="18" customHeight="1" x14ac:dyDescent="0.25">
      <c r="A60" s="641" t="s">
        <v>84</v>
      </c>
      <c r="B60" s="641"/>
      <c r="C60" s="521">
        <f>+I24</f>
        <v>0</v>
      </c>
      <c r="D60" s="521"/>
      <c r="E60" s="521"/>
      <c r="F60" s="521">
        <v>0</v>
      </c>
      <c r="G60" s="521"/>
      <c r="H60" s="521"/>
      <c r="I60" s="521"/>
      <c r="J60" s="521"/>
      <c r="K60" s="521"/>
      <c r="L60" s="521">
        <v>0</v>
      </c>
      <c r="M60" s="521"/>
      <c r="N60" s="521">
        <f>+C60-F60-L60</f>
        <v>0</v>
      </c>
      <c r="O60" s="521"/>
    </row>
    <row r="61" spans="1:15" s="2" customFormat="1" ht="18" customHeight="1" x14ac:dyDescent="0.25">
      <c r="A61" s="641" t="s">
        <v>84</v>
      </c>
      <c r="B61" s="641"/>
      <c r="C61" s="521">
        <f>I25</f>
        <v>0</v>
      </c>
      <c r="D61" s="521"/>
      <c r="E61" s="521"/>
      <c r="F61" s="521">
        <v>0</v>
      </c>
      <c r="G61" s="521"/>
      <c r="H61" s="521"/>
      <c r="I61" s="521"/>
      <c r="J61" s="521"/>
      <c r="K61" s="521"/>
      <c r="L61" s="521">
        <v>0</v>
      </c>
      <c r="M61" s="521"/>
      <c r="N61" s="521">
        <f>+C61-F61-L61</f>
        <v>0</v>
      </c>
      <c r="O61" s="521"/>
    </row>
    <row r="62" spans="1:15" s="2" customFormat="1" ht="18" customHeight="1" thickBot="1" x14ac:dyDescent="0.3">
      <c r="A62" s="642" t="s">
        <v>84</v>
      </c>
      <c r="B62" s="642"/>
      <c r="C62" s="533">
        <f>+I26</f>
        <v>0</v>
      </c>
      <c r="D62" s="533"/>
      <c r="E62" s="533"/>
      <c r="F62" s="533">
        <v>0</v>
      </c>
      <c r="G62" s="533"/>
      <c r="H62" s="533"/>
      <c r="I62" s="533"/>
      <c r="J62" s="533"/>
      <c r="K62" s="533"/>
      <c r="L62" s="533">
        <v>0</v>
      </c>
      <c r="M62" s="533"/>
      <c r="N62" s="533">
        <f>+C62-F62-L62</f>
        <v>0</v>
      </c>
      <c r="O62" s="533"/>
    </row>
    <row r="63" spans="1:15" s="2" customFormat="1" ht="20.25" customHeight="1" x14ac:dyDescent="0.25">
      <c r="A63" s="637" t="s">
        <v>85</v>
      </c>
      <c r="B63" s="638"/>
      <c r="C63" s="534">
        <f>SUM(C58:E62)</f>
        <v>0</v>
      </c>
      <c r="D63" s="535"/>
      <c r="E63" s="536"/>
      <c r="F63" s="534">
        <f>SUM(F58:K62)</f>
        <v>0</v>
      </c>
      <c r="G63" s="535"/>
      <c r="H63" s="535"/>
      <c r="I63" s="535"/>
      <c r="J63" s="535"/>
      <c r="K63" s="536"/>
      <c r="L63" s="537">
        <f>SUM(L58:M62)</f>
        <v>0</v>
      </c>
      <c r="M63" s="537"/>
      <c r="N63" s="537">
        <f>SUM(N58:O62)</f>
        <v>0</v>
      </c>
      <c r="O63" s="538"/>
    </row>
    <row r="64" spans="1:15" s="2" customFormat="1" ht="34.5" customHeight="1" thickBot="1" x14ac:dyDescent="0.3">
      <c r="A64" s="639"/>
      <c r="B64" s="640"/>
      <c r="C64" s="489" t="s">
        <v>86</v>
      </c>
      <c r="D64" s="490"/>
      <c r="E64" s="491"/>
      <c r="F64" s="492" t="s">
        <v>87</v>
      </c>
      <c r="G64" s="493"/>
      <c r="H64" s="493"/>
      <c r="I64" s="493"/>
      <c r="J64" s="493"/>
      <c r="K64" s="494"/>
      <c r="L64" s="492" t="s">
        <v>88</v>
      </c>
      <c r="M64" s="493"/>
      <c r="N64" s="530" t="s">
        <v>89</v>
      </c>
      <c r="O64" s="531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558" t="s">
        <v>100</v>
      </c>
      <c r="B86" s="559"/>
      <c r="C86" s="559"/>
      <c r="D86" s="559"/>
      <c r="E86" s="559"/>
      <c r="F86" s="559"/>
      <c r="G86" s="559"/>
      <c r="H86" s="559"/>
      <c r="I86" s="559"/>
      <c r="J86" s="559"/>
      <c r="K86" s="559"/>
      <c r="L86" s="559"/>
      <c r="M86" s="559"/>
      <c r="N86" s="559"/>
      <c r="O86" s="560"/>
    </row>
    <row r="87" spans="1:17" ht="12.75" customHeight="1" x14ac:dyDescent="0.2">
      <c r="A87" s="554" t="s">
        <v>101</v>
      </c>
      <c r="B87" s="556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557" t="s">
        <v>125</v>
      </c>
      <c r="B88" s="557"/>
      <c r="C88" s="557"/>
      <c r="D88" s="557"/>
      <c r="E88" s="557"/>
      <c r="F88" s="557"/>
      <c r="G88" s="557"/>
      <c r="H88" s="557"/>
      <c r="I88" s="557" t="s">
        <v>126</v>
      </c>
      <c r="J88" s="557"/>
      <c r="K88" s="557"/>
      <c r="L88" s="557"/>
      <c r="M88" s="557"/>
      <c r="N88" s="557"/>
      <c r="O88" s="557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550" t="s">
        <v>105</v>
      </c>
      <c r="B91" s="550"/>
      <c r="C91" s="550"/>
      <c r="D91" s="550"/>
      <c r="E91" s="550"/>
      <c r="F91" s="550"/>
      <c r="G91" s="550"/>
      <c r="H91" s="550"/>
      <c r="I91" s="550"/>
      <c r="J91" s="550"/>
      <c r="K91" s="550"/>
      <c r="L91" s="550"/>
      <c r="M91" s="550"/>
      <c r="N91" s="550"/>
      <c r="O91" s="550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551" t="s">
        <v>106</v>
      </c>
      <c r="C93" s="552"/>
      <c r="D93" s="552"/>
      <c r="E93" s="552"/>
      <c r="F93" s="552"/>
      <c r="G93" s="552"/>
      <c r="H93" s="552"/>
      <c r="I93" s="552"/>
      <c r="J93" s="552" t="s">
        <v>107</v>
      </c>
      <c r="K93" s="552"/>
      <c r="L93" s="552" t="s">
        <v>108</v>
      </c>
      <c r="M93" s="552"/>
      <c r="N93" s="553"/>
      <c r="O93" s="22"/>
    </row>
    <row r="94" spans="1:17" ht="12.75" customHeight="1" x14ac:dyDescent="0.2">
      <c r="A94" s="22"/>
      <c r="B94" s="545" t="s">
        <v>109</v>
      </c>
      <c r="C94" s="546"/>
      <c r="D94" s="546"/>
      <c r="E94" s="546"/>
      <c r="F94" s="546"/>
      <c r="G94" s="546"/>
      <c r="H94" s="546"/>
      <c r="I94" s="546"/>
      <c r="J94" s="546"/>
      <c r="K94" s="546"/>
      <c r="L94" s="546"/>
      <c r="M94" s="546"/>
      <c r="N94" s="547"/>
      <c r="O94" s="22"/>
    </row>
    <row r="95" spans="1:17" ht="12.75" customHeight="1" x14ac:dyDescent="0.2">
      <c r="A95" s="22"/>
      <c r="B95" s="548" t="s">
        <v>110</v>
      </c>
      <c r="C95" s="549"/>
      <c r="D95" s="549"/>
      <c r="E95" s="549"/>
      <c r="F95" s="549"/>
      <c r="G95" s="549"/>
      <c r="H95" s="549"/>
      <c r="I95" s="549"/>
      <c r="J95" s="549"/>
      <c r="K95" s="549"/>
      <c r="L95" s="546"/>
      <c r="M95" s="546"/>
      <c r="N95" s="547"/>
      <c r="O95" s="22"/>
    </row>
    <row r="96" spans="1:17" ht="12.75" customHeight="1" x14ac:dyDescent="0.2">
      <c r="A96" s="22"/>
      <c r="B96" s="545" t="s">
        <v>111</v>
      </c>
      <c r="C96" s="546"/>
      <c r="D96" s="546"/>
      <c r="E96" s="546"/>
      <c r="F96" s="546"/>
      <c r="G96" s="546"/>
      <c r="H96" s="546"/>
      <c r="I96" s="546"/>
      <c r="J96" s="546"/>
      <c r="K96" s="546"/>
      <c r="L96" s="546"/>
      <c r="M96" s="546"/>
      <c r="N96" s="547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306" t="s">
        <v>0</v>
      </c>
      <c r="B1" s="306"/>
      <c r="C1" s="306"/>
      <c r="D1" s="318" t="s">
        <v>1</v>
      </c>
      <c r="E1" s="319"/>
      <c r="F1" s="319"/>
      <c r="G1" s="319"/>
      <c r="H1" s="319"/>
      <c r="I1" s="319"/>
      <c r="J1" s="320"/>
      <c r="K1" s="681" t="s">
        <v>2</v>
      </c>
      <c r="L1" s="682"/>
      <c r="M1" s="683"/>
    </row>
    <row r="2" spans="1:18" ht="12.75" customHeight="1" x14ac:dyDescent="0.2">
      <c r="A2" s="323"/>
      <c r="B2" s="323"/>
      <c r="C2" s="324"/>
      <c r="D2" s="327" t="s">
        <v>3</v>
      </c>
      <c r="E2" s="328"/>
      <c r="F2" s="328"/>
      <c r="G2" s="328"/>
      <c r="H2" s="328"/>
      <c r="I2" s="328"/>
      <c r="J2" s="679"/>
      <c r="K2" s="612" t="s">
        <v>4</v>
      </c>
      <c r="L2" s="612"/>
      <c r="M2" s="612"/>
    </row>
    <row r="3" spans="1:18" x14ac:dyDescent="0.2">
      <c r="A3" s="323"/>
      <c r="B3" s="323"/>
      <c r="C3" s="324"/>
      <c r="D3" s="329"/>
      <c r="E3" s="330"/>
      <c r="F3" s="330"/>
      <c r="G3" s="330"/>
      <c r="H3" s="330"/>
      <c r="I3" s="330"/>
      <c r="J3" s="680"/>
      <c r="K3" s="612"/>
      <c r="L3" s="612"/>
      <c r="M3" s="612"/>
    </row>
    <row r="4" spans="1:18" ht="16.5" customHeight="1" x14ac:dyDescent="0.2">
      <c r="A4" s="323"/>
      <c r="B4" s="323"/>
      <c r="C4" s="324"/>
      <c r="D4" s="332" t="s">
        <v>5</v>
      </c>
      <c r="E4" s="333"/>
      <c r="F4" s="333"/>
      <c r="G4" s="333"/>
      <c r="H4" s="333"/>
      <c r="I4" s="333"/>
      <c r="J4" s="334"/>
      <c r="K4" s="613" t="s">
        <v>6</v>
      </c>
      <c r="L4" s="614"/>
      <c r="M4" s="615"/>
    </row>
    <row r="5" spans="1:18" ht="12" customHeight="1" x14ac:dyDescent="0.2">
      <c r="A5" s="323"/>
      <c r="B5" s="323"/>
      <c r="C5" s="324"/>
      <c r="D5" s="306" t="s">
        <v>7</v>
      </c>
      <c r="E5" s="306"/>
      <c r="F5" s="306"/>
      <c r="G5" s="306"/>
      <c r="H5" s="306"/>
      <c r="I5" s="306"/>
      <c r="J5" s="306"/>
      <c r="K5" s="321" t="s">
        <v>8</v>
      </c>
      <c r="L5" s="321"/>
      <c r="M5" s="322"/>
    </row>
    <row r="6" spans="1:18" ht="12" customHeight="1" x14ac:dyDescent="0.2">
      <c r="A6" s="325"/>
      <c r="B6" s="325"/>
      <c r="C6" s="326"/>
      <c r="D6" s="306"/>
      <c r="E6" s="306"/>
      <c r="F6" s="306"/>
      <c r="G6" s="306"/>
      <c r="H6" s="306"/>
      <c r="I6" s="306"/>
      <c r="J6" s="306"/>
      <c r="K6" s="337"/>
      <c r="L6" s="337"/>
      <c r="M6" s="338"/>
    </row>
    <row r="7" spans="1:18" ht="40.5" customHeight="1" x14ac:dyDescent="0.2">
      <c r="A7" s="33" t="s">
        <v>9</v>
      </c>
      <c r="B7" s="685" t="s">
        <v>114</v>
      </c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</row>
    <row r="8" spans="1:18" s="2" customFormat="1" ht="39.75" customHeight="1" x14ac:dyDescent="0.25">
      <c r="A8" s="20" t="s">
        <v>11</v>
      </c>
      <c r="B8" s="687"/>
      <c r="C8" s="687"/>
      <c r="D8" s="687"/>
      <c r="E8" s="661" t="s">
        <v>12</v>
      </c>
      <c r="F8" s="688"/>
      <c r="G8" s="689"/>
      <c r="H8" s="689"/>
      <c r="I8" s="690"/>
      <c r="J8" s="661" t="s">
        <v>13</v>
      </c>
      <c r="K8" s="662"/>
      <c r="L8" s="696"/>
      <c r="M8" s="696"/>
    </row>
    <row r="9" spans="1:18" s="2" customFormat="1" x14ac:dyDescent="0.25">
      <c r="A9" s="684"/>
      <c r="B9" s="684"/>
      <c r="C9" s="684"/>
      <c r="D9" s="684"/>
      <c r="E9" s="684"/>
      <c r="F9" s="684"/>
      <c r="G9" s="684"/>
      <c r="H9" s="684"/>
      <c r="I9" s="684"/>
      <c r="J9" s="684"/>
      <c r="K9" s="684"/>
      <c r="L9" s="684"/>
      <c r="M9" s="684"/>
    </row>
    <row r="10" spans="1:18" s="2" customFormat="1" ht="33.75" customHeight="1" x14ac:dyDescent="0.25">
      <c r="A10" s="658" t="s">
        <v>112</v>
      </c>
      <c r="B10" s="658"/>
      <c r="C10" s="658" t="s">
        <v>14</v>
      </c>
      <c r="D10" s="658"/>
      <c r="E10" s="658" t="s">
        <v>15</v>
      </c>
      <c r="F10" s="658"/>
      <c r="G10" s="658"/>
      <c r="H10" s="658"/>
      <c r="I10" s="658"/>
      <c r="J10" s="658"/>
      <c r="K10" s="658"/>
      <c r="L10" s="658"/>
      <c r="M10" s="658"/>
    </row>
    <row r="11" spans="1:18" s="2" customFormat="1" ht="21" customHeight="1" x14ac:dyDescent="0.25">
      <c r="A11" s="516" t="s">
        <v>16</v>
      </c>
      <c r="B11" s="516"/>
      <c r="C11" s="697" t="s">
        <v>17</v>
      </c>
      <c r="D11" s="698"/>
      <c r="E11" s="474" t="s">
        <v>18</v>
      </c>
      <c r="F11" s="475"/>
      <c r="G11" s="475"/>
      <c r="H11" s="475"/>
      <c r="I11" s="475"/>
      <c r="J11" s="677" t="s">
        <v>19</v>
      </c>
      <c r="K11" s="677"/>
      <c r="L11" s="677"/>
      <c r="M11" s="678"/>
    </row>
    <row r="12" spans="1:18" s="2" customFormat="1" ht="21" customHeight="1" x14ac:dyDescent="0.25">
      <c r="A12" s="516"/>
      <c r="B12" s="516"/>
      <c r="C12" s="699"/>
      <c r="D12" s="700"/>
      <c r="E12" s="465" t="s">
        <v>20</v>
      </c>
      <c r="F12" s="466"/>
      <c r="G12" s="466"/>
      <c r="H12" s="466"/>
      <c r="I12" s="466"/>
      <c r="J12" s="529">
        <f>+J13+J14+J15+J16+J17</f>
        <v>0</v>
      </c>
      <c r="K12" s="529"/>
      <c r="L12" s="529">
        <f>L13+L14+L15+L16+L17</f>
        <v>0</v>
      </c>
      <c r="M12" s="676"/>
    </row>
    <row r="13" spans="1:18" s="2" customFormat="1" ht="21" customHeight="1" x14ac:dyDescent="0.25">
      <c r="A13" s="516"/>
      <c r="B13" s="516"/>
      <c r="C13" s="699"/>
      <c r="D13" s="700"/>
      <c r="E13" s="512" t="s">
        <v>21</v>
      </c>
      <c r="F13" s="513"/>
      <c r="G13" s="513"/>
      <c r="H13" s="513"/>
      <c r="I13" s="513"/>
      <c r="J13" s="529">
        <v>0</v>
      </c>
      <c r="K13" s="529"/>
      <c r="L13" s="529">
        <v>0</v>
      </c>
      <c r="M13" s="676"/>
      <c r="O13" s="3"/>
    </row>
    <row r="14" spans="1:18" s="2" customFormat="1" ht="21" customHeight="1" x14ac:dyDescent="0.25">
      <c r="A14" s="516"/>
      <c r="B14" s="516"/>
      <c r="C14" s="699"/>
      <c r="D14" s="700"/>
      <c r="E14" s="512" t="s">
        <v>22</v>
      </c>
      <c r="F14" s="513"/>
      <c r="G14" s="513"/>
      <c r="H14" s="513"/>
      <c r="I14" s="513"/>
      <c r="J14" s="529">
        <v>0</v>
      </c>
      <c r="K14" s="529"/>
      <c r="L14" s="529"/>
      <c r="M14" s="676"/>
    </row>
    <row r="15" spans="1:18" s="2" customFormat="1" ht="21" customHeight="1" x14ac:dyDescent="0.25">
      <c r="A15" s="516"/>
      <c r="B15" s="516"/>
      <c r="C15" s="699"/>
      <c r="D15" s="700"/>
      <c r="E15" s="512" t="s">
        <v>23</v>
      </c>
      <c r="F15" s="513"/>
      <c r="G15" s="513"/>
      <c r="H15" s="513"/>
      <c r="I15" s="513"/>
      <c r="J15" s="529">
        <v>0</v>
      </c>
      <c r="K15" s="529"/>
      <c r="L15" s="529"/>
      <c r="M15" s="676"/>
      <c r="R15" s="4"/>
    </row>
    <row r="16" spans="1:18" s="2" customFormat="1" ht="21" customHeight="1" x14ac:dyDescent="0.25">
      <c r="A16" s="516"/>
      <c r="B16" s="516"/>
      <c r="C16" s="699"/>
      <c r="D16" s="700"/>
      <c r="E16" s="674" t="s">
        <v>23</v>
      </c>
      <c r="F16" s="675"/>
      <c r="G16" s="675"/>
      <c r="H16" s="675"/>
      <c r="I16" s="675"/>
      <c r="J16" s="529">
        <v>0</v>
      </c>
      <c r="K16" s="529"/>
      <c r="L16" s="529">
        <v>0</v>
      </c>
      <c r="M16" s="676"/>
      <c r="R16" s="5"/>
    </row>
    <row r="17" spans="1:13" s="2" customFormat="1" ht="21" customHeight="1" x14ac:dyDescent="0.25">
      <c r="A17" s="516"/>
      <c r="B17" s="516"/>
      <c r="C17" s="699"/>
      <c r="D17" s="700"/>
      <c r="E17" s="512" t="s">
        <v>24</v>
      </c>
      <c r="F17" s="513"/>
      <c r="G17" s="513"/>
      <c r="H17" s="513"/>
      <c r="I17" s="513"/>
      <c r="J17" s="529">
        <v>0</v>
      </c>
      <c r="K17" s="529"/>
      <c r="L17" s="529"/>
      <c r="M17" s="676"/>
    </row>
    <row r="18" spans="1:13" s="2" customFormat="1" ht="21" customHeight="1" x14ac:dyDescent="0.25">
      <c r="A18" s="516"/>
      <c r="B18" s="516"/>
      <c r="C18" s="699"/>
      <c r="D18" s="700"/>
      <c r="E18" s="468" t="s">
        <v>115</v>
      </c>
      <c r="F18" s="469"/>
      <c r="G18" s="469"/>
      <c r="H18" s="469"/>
      <c r="I18" s="469"/>
      <c r="J18" s="529">
        <f>SUM(J19:M22)</f>
        <v>0</v>
      </c>
      <c r="K18" s="529"/>
      <c r="L18" s="529">
        <f>SUM(L19:M21)</f>
        <v>0</v>
      </c>
      <c r="M18" s="676"/>
    </row>
    <row r="19" spans="1:13" s="2" customFormat="1" ht="21" customHeight="1" x14ac:dyDescent="0.25">
      <c r="A19" s="516"/>
      <c r="B19" s="516"/>
      <c r="C19" s="699"/>
      <c r="D19" s="700"/>
      <c r="E19" s="465" t="s">
        <v>26</v>
      </c>
      <c r="F19" s="466"/>
      <c r="G19" s="466"/>
      <c r="H19" s="466"/>
      <c r="I19" s="466"/>
      <c r="J19" s="529">
        <v>0</v>
      </c>
      <c r="K19" s="529"/>
      <c r="L19" s="529">
        <v>0</v>
      </c>
      <c r="M19" s="676"/>
    </row>
    <row r="20" spans="1:13" s="2" customFormat="1" ht="21" customHeight="1" x14ac:dyDescent="0.25">
      <c r="A20" s="516"/>
      <c r="B20" s="516"/>
      <c r="C20" s="699"/>
      <c r="D20" s="700"/>
      <c r="E20" s="465" t="s">
        <v>27</v>
      </c>
      <c r="F20" s="466"/>
      <c r="G20" s="466"/>
      <c r="H20" s="466"/>
      <c r="I20" s="466"/>
      <c r="J20" s="529">
        <v>0</v>
      </c>
      <c r="K20" s="529"/>
      <c r="L20" s="529">
        <v>0</v>
      </c>
      <c r="M20" s="676"/>
    </row>
    <row r="21" spans="1:13" s="2" customFormat="1" ht="21" customHeight="1" x14ac:dyDescent="0.25">
      <c r="A21" s="516"/>
      <c r="B21" s="516"/>
      <c r="C21" s="699"/>
      <c r="D21" s="700"/>
      <c r="E21" s="465" t="s">
        <v>28</v>
      </c>
      <c r="F21" s="466"/>
      <c r="G21" s="466"/>
      <c r="H21" s="466"/>
      <c r="I21" s="466"/>
      <c r="J21" s="529">
        <v>0</v>
      </c>
      <c r="K21" s="529"/>
      <c r="L21" s="529"/>
      <c r="M21" s="676"/>
    </row>
    <row r="22" spans="1:13" s="2" customFormat="1" ht="21" customHeight="1" x14ac:dyDescent="0.25">
      <c r="A22" s="516"/>
      <c r="B22" s="516"/>
      <c r="C22" s="699"/>
      <c r="D22" s="700"/>
      <c r="E22" s="18" t="s">
        <v>29</v>
      </c>
      <c r="F22" s="19"/>
      <c r="G22" s="19"/>
      <c r="H22" s="19"/>
      <c r="I22" s="19"/>
      <c r="J22" s="529">
        <v>0</v>
      </c>
      <c r="K22" s="529"/>
      <c r="L22" s="529"/>
      <c r="M22" s="676"/>
    </row>
    <row r="23" spans="1:13" s="2" customFormat="1" ht="21" customHeight="1" x14ac:dyDescent="0.25">
      <c r="A23" s="516"/>
      <c r="B23" s="516"/>
      <c r="C23" s="699"/>
      <c r="D23" s="700"/>
      <c r="E23" s="465" t="s">
        <v>30</v>
      </c>
      <c r="F23" s="466"/>
      <c r="G23" s="466"/>
      <c r="H23" s="466"/>
      <c r="I23" s="466"/>
      <c r="J23" s="529">
        <f>SUM(J24:M27)</f>
        <v>0</v>
      </c>
      <c r="K23" s="529"/>
      <c r="L23" s="529">
        <f>SUM(L24,L25,M27)</f>
        <v>0</v>
      </c>
      <c r="M23" s="676"/>
    </row>
    <row r="24" spans="1:13" s="2" customFormat="1" ht="21" customHeight="1" x14ac:dyDescent="0.25">
      <c r="A24" s="516"/>
      <c r="B24" s="516"/>
      <c r="C24" s="699"/>
      <c r="D24" s="700"/>
      <c r="E24" s="465" t="s">
        <v>26</v>
      </c>
      <c r="F24" s="466"/>
      <c r="G24" s="466"/>
      <c r="H24" s="466"/>
      <c r="I24" s="466"/>
      <c r="J24" s="529">
        <v>0</v>
      </c>
      <c r="K24" s="529"/>
      <c r="L24" s="529"/>
      <c r="M24" s="676"/>
    </row>
    <row r="25" spans="1:13" s="2" customFormat="1" ht="21" customHeight="1" x14ac:dyDescent="0.25">
      <c r="A25" s="516"/>
      <c r="B25" s="516"/>
      <c r="C25" s="699"/>
      <c r="D25" s="700"/>
      <c r="E25" s="465" t="s">
        <v>31</v>
      </c>
      <c r="F25" s="466"/>
      <c r="G25" s="466"/>
      <c r="H25" s="466"/>
      <c r="I25" s="466"/>
      <c r="J25" s="529">
        <v>0</v>
      </c>
      <c r="K25" s="529"/>
      <c r="L25" s="529">
        <v>0</v>
      </c>
      <c r="M25" s="676"/>
    </row>
    <row r="26" spans="1:13" s="2" customFormat="1" ht="21" customHeight="1" x14ac:dyDescent="0.25">
      <c r="A26" s="516"/>
      <c r="B26" s="516"/>
      <c r="C26" s="699"/>
      <c r="D26" s="700"/>
      <c r="E26" s="18" t="s">
        <v>32</v>
      </c>
      <c r="F26" s="19"/>
      <c r="G26" s="19"/>
      <c r="H26" s="19"/>
      <c r="I26" s="19"/>
      <c r="J26" s="529">
        <v>0</v>
      </c>
      <c r="K26" s="529"/>
      <c r="L26" s="529"/>
      <c r="M26" s="676"/>
    </row>
    <row r="27" spans="1:13" s="2" customFormat="1" ht="21" customHeight="1" x14ac:dyDescent="0.25">
      <c r="A27" s="516"/>
      <c r="B27" s="516"/>
      <c r="C27" s="699"/>
      <c r="D27" s="700"/>
      <c r="E27" s="465" t="s">
        <v>33</v>
      </c>
      <c r="F27" s="466"/>
      <c r="G27" s="466"/>
      <c r="H27" s="466"/>
      <c r="I27" s="466"/>
      <c r="J27" s="529">
        <v>0</v>
      </c>
      <c r="K27" s="529"/>
      <c r="L27" s="529"/>
      <c r="M27" s="676">
        <v>0</v>
      </c>
    </row>
    <row r="28" spans="1:13" s="2" customFormat="1" ht="21" customHeight="1" x14ac:dyDescent="0.25">
      <c r="A28" s="516"/>
      <c r="B28" s="516"/>
      <c r="C28" s="699"/>
      <c r="D28" s="700"/>
      <c r="E28" s="597" t="s">
        <v>34</v>
      </c>
      <c r="F28" s="598"/>
      <c r="G28" s="598"/>
      <c r="H28" s="598"/>
      <c r="I28" s="599"/>
      <c r="J28" s="529">
        <f>+J12+J18-J23</f>
        <v>0</v>
      </c>
      <c r="K28" s="529"/>
      <c r="L28" s="529">
        <f>L12+L18-L23</f>
        <v>0</v>
      </c>
      <c r="M28" s="676"/>
    </row>
    <row r="29" spans="1:13" s="2" customFormat="1" ht="21" customHeight="1" x14ac:dyDescent="0.25">
      <c r="A29" s="516"/>
      <c r="B29" s="516"/>
      <c r="C29" s="699"/>
      <c r="D29" s="700"/>
      <c r="E29" s="597" t="s">
        <v>35</v>
      </c>
      <c r="F29" s="598"/>
      <c r="G29" s="598"/>
      <c r="H29" s="598"/>
      <c r="I29" s="599"/>
      <c r="J29" s="597" t="s">
        <v>36</v>
      </c>
      <c r="K29" s="598"/>
      <c r="L29" s="658" t="s">
        <v>37</v>
      </c>
      <c r="M29" s="658"/>
    </row>
    <row r="30" spans="1:13" s="2" customFormat="1" ht="21" customHeight="1" x14ac:dyDescent="0.25">
      <c r="A30" s="516"/>
      <c r="B30" s="516"/>
      <c r="C30" s="699"/>
      <c r="D30" s="700"/>
      <c r="E30" s="691"/>
      <c r="F30" s="692"/>
      <c r="G30" s="692"/>
      <c r="H30" s="692"/>
      <c r="I30" s="693"/>
      <c r="J30" s="516"/>
      <c r="K30" s="516"/>
      <c r="L30" s="516"/>
      <c r="M30" s="516"/>
    </row>
    <row r="31" spans="1:13" s="2" customFormat="1" ht="23.25" customHeight="1" x14ac:dyDescent="0.25">
      <c r="A31" s="516"/>
      <c r="B31" s="516"/>
      <c r="C31" s="699"/>
      <c r="D31" s="700"/>
      <c r="E31" s="600"/>
      <c r="F31" s="601"/>
      <c r="G31" s="601"/>
      <c r="H31" s="601"/>
      <c r="I31" s="602"/>
      <c r="J31" s="474" t="s">
        <v>9</v>
      </c>
      <c r="K31" s="476"/>
      <c r="L31" s="694" t="s">
        <v>19</v>
      </c>
      <c r="M31" s="695"/>
    </row>
    <row r="32" spans="1:13" s="2" customFormat="1" ht="23.25" customHeight="1" x14ac:dyDescent="0.25">
      <c r="A32" s="516"/>
      <c r="B32" s="516"/>
      <c r="C32" s="699"/>
      <c r="D32" s="700"/>
      <c r="E32" s="474" t="s">
        <v>38</v>
      </c>
      <c r="F32" s="475"/>
      <c r="G32" s="475"/>
      <c r="H32" s="475"/>
      <c r="I32" s="475"/>
      <c r="J32" s="502"/>
      <c r="K32" s="502"/>
      <c r="L32" s="502"/>
      <c r="M32" s="503"/>
    </row>
    <row r="33" spans="1:13" s="2" customFormat="1" ht="23.25" customHeight="1" x14ac:dyDescent="0.25">
      <c r="A33" s="516"/>
      <c r="B33" s="516"/>
      <c r="C33" s="699"/>
      <c r="D33" s="700"/>
      <c r="E33" s="474" t="s">
        <v>116</v>
      </c>
      <c r="F33" s="475"/>
      <c r="G33" s="475"/>
      <c r="H33" s="475"/>
      <c r="I33" s="475"/>
      <c r="J33" s="502"/>
      <c r="K33" s="502"/>
      <c r="L33" s="502"/>
      <c r="M33" s="503"/>
    </row>
    <row r="34" spans="1:13" s="6" customFormat="1" ht="23.25" customHeight="1" x14ac:dyDescent="0.25">
      <c r="A34" s="516"/>
      <c r="B34" s="516"/>
      <c r="C34" s="699"/>
      <c r="D34" s="700"/>
      <c r="E34" s="477" t="s">
        <v>117</v>
      </c>
      <c r="F34" s="478"/>
      <c r="G34" s="478"/>
      <c r="H34" s="478"/>
      <c r="I34" s="478"/>
      <c r="J34" s="505"/>
      <c r="K34" s="505"/>
      <c r="L34" s="505"/>
      <c r="M34" s="506"/>
    </row>
    <row r="35" spans="1:13" s="6" customFormat="1" ht="23.25" customHeight="1" x14ac:dyDescent="0.25">
      <c r="A35" s="516"/>
      <c r="B35" s="516"/>
      <c r="C35" s="699"/>
      <c r="D35" s="700"/>
      <c r="E35" s="477" t="s">
        <v>41</v>
      </c>
      <c r="F35" s="478"/>
      <c r="G35" s="478"/>
      <c r="H35" s="478"/>
      <c r="I35" s="478"/>
      <c r="J35" s="505"/>
      <c r="K35" s="505"/>
      <c r="L35" s="505"/>
      <c r="M35" s="506"/>
    </row>
    <row r="36" spans="1:13" s="6" customFormat="1" ht="23.25" customHeight="1" x14ac:dyDescent="0.25">
      <c r="A36" s="516"/>
      <c r="B36" s="516"/>
      <c r="C36" s="699"/>
      <c r="D36" s="700"/>
      <c r="E36" s="477" t="s">
        <v>42</v>
      </c>
      <c r="F36" s="478"/>
      <c r="G36" s="478"/>
      <c r="H36" s="478"/>
      <c r="I36" s="478"/>
      <c r="J36" s="505"/>
      <c r="K36" s="505"/>
      <c r="L36" s="505"/>
      <c r="M36" s="506"/>
    </row>
    <row r="37" spans="1:13" s="2" customFormat="1" ht="21" customHeight="1" x14ac:dyDescent="0.25">
      <c r="A37" s="516"/>
      <c r="B37" s="516"/>
      <c r="C37" s="699"/>
      <c r="D37" s="700"/>
      <c r="E37" s="597" t="s">
        <v>43</v>
      </c>
      <c r="F37" s="598"/>
      <c r="G37" s="598"/>
      <c r="H37" s="598"/>
      <c r="I37" s="599"/>
      <c r="J37" s="597" t="s">
        <v>44</v>
      </c>
      <c r="K37" s="598"/>
      <c r="L37" s="597" t="s">
        <v>45</v>
      </c>
      <c r="M37" s="598"/>
    </row>
    <row r="38" spans="1:13" s="2" customFormat="1" ht="22.5" customHeight="1" x14ac:dyDescent="0.25">
      <c r="A38" s="516"/>
      <c r="B38" s="516"/>
      <c r="C38" s="699"/>
      <c r="D38" s="700"/>
      <c r="E38" s="600"/>
      <c r="F38" s="601"/>
      <c r="G38" s="601"/>
      <c r="H38" s="601"/>
      <c r="I38" s="602"/>
      <c r="J38" s="501"/>
      <c r="K38" s="503"/>
      <c r="L38" s="657"/>
      <c r="M38" s="657"/>
    </row>
    <row r="39" spans="1:13" s="2" customFormat="1" ht="22.5" customHeight="1" x14ac:dyDescent="0.25">
      <c r="A39" s="516"/>
      <c r="B39" s="516"/>
      <c r="C39" s="699"/>
      <c r="D39" s="700"/>
      <c r="E39" s="465" t="s">
        <v>46</v>
      </c>
      <c r="F39" s="466"/>
      <c r="G39" s="466"/>
      <c r="H39" s="466"/>
      <c r="I39" s="466"/>
      <c r="J39" s="466"/>
      <c r="K39" s="466"/>
      <c r="L39" s="466"/>
      <c r="M39" s="467"/>
    </row>
    <row r="40" spans="1:13" s="2" customFormat="1" ht="22.5" customHeight="1" x14ac:dyDescent="0.25">
      <c r="A40" s="516"/>
      <c r="B40" s="516"/>
      <c r="C40" s="699"/>
      <c r="D40" s="700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516"/>
      <c r="B41" s="516"/>
      <c r="C41" s="699"/>
      <c r="D41" s="700"/>
      <c r="E41" s="18" t="s">
        <v>26</v>
      </c>
      <c r="F41" s="475"/>
      <c r="G41" s="475"/>
      <c r="H41" s="475"/>
      <c r="I41" s="475"/>
      <c r="J41" s="475"/>
      <c r="K41" s="475"/>
      <c r="L41" s="475"/>
      <c r="M41" s="475"/>
    </row>
    <row r="42" spans="1:13" s="2" customFormat="1" ht="22.5" customHeight="1" x14ac:dyDescent="0.25">
      <c r="A42" s="516"/>
      <c r="B42" s="516"/>
      <c r="C42" s="699"/>
      <c r="D42" s="700"/>
      <c r="E42" s="474" t="s">
        <v>27</v>
      </c>
      <c r="F42" s="475"/>
      <c r="G42" s="475"/>
      <c r="H42" s="475"/>
      <c r="I42" s="475"/>
      <c r="J42" s="475"/>
      <c r="K42" s="475"/>
      <c r="L42" s="475"/>
      <c r="M42" s="475"/>
    </row>
    <row r="43" spans="1:13" s="2" customFormat="1" ht="22.5" customHeight="1" x14ac:dyDescent="0.25">
      <c r="A43" s="516"/>
      <c r="B43" s="516"/>
      <c r="C43" s="701"/>
      <c r="D43" s="702"/>
      <c r="E43" s="474" t="s">
        <v>32</v>
      </c>
      <c r="F43" s="475"/>
      <c r="G43" s="475"/>
      <c r="H43" s="475"/>
      <c r="I43" s="475"/>
      <c r="J43" s="475"/>
      <c r="K43" s="475"/>
      <c r="L43" s="475"/>
      <c r="M43" s="475"/>
    </row>
    <row r="44" spans="1:13" s="2" customFormat="1" ht="24" customHeight="1" x14ac:dyDescent="0.25">
      <c r="A44" s="597" t="s">
        <v>49</v>
      </c>
      <c r="B44" s="598"/>
      <c r="C44" s="598"/>
      <c r="D44" s="598"/>
      <c r="E44" s="474" t="s">
        <v>50</v>
      </c>
      <c r="F44" s="475"/>
      <c r="G44" s="475"/>
      <c r="H44" s="475"/>
      <c r="I44" s="475"/>
      <c r="J44" s="475"/>
      <c r="K44" s="475"/>
      <c r="L44" s="475"/>
      <c r="M44" s="476"/>
    </row>
    <row r="45" spans="1:13" s="2" customFormat="1" ht="24" customHeight="1" x14ac:dyDescent="0.25">
      <c r="A45" s="468" t="s">
        <v>17</v>
      </c>
      <c r="B45" s="469"/>
      <c r="C45" s="469"/>
      <c r="D45" s="470"/>
      <c r="E45" s="474" t="s">
        <v>51</v>
      </c>
      <c r="F45" s="475"/>
      <c r="G45" s="475"/>
      <c r="H45" s="475"/>
      <c r="I45" s="475"/>
      <c r="J45" s="475"/>
      <c r="K45" s="475"/>
      <c r="L45" s="475"/>
      <c r="M45" s="476"/>
    </row>
    <row r="46" spans="1:13" s="2" customFormat="1" ht="24" customHeight="1" x14ac:dyDescent="0.25">
      <c r="A46" s="468"/>
      <c r="B46" s="469"/>
      <c r="C46" s="469"/>
      <c r="D46" s="470"/>
      <c r="E46" s="474" t="s">
        <v>51</v>
      </c>
      <c r="F46" s="475"/>
      <c r="G46" s="475"/>
      <c r="H46" s="475"/>
      <c r="I46" s="475"/>
      <c r="J46" s="475"/>
      <c r="K46" s="475"/>
      <c r="L46" s="475"/>
      <c r="M46" s="476"/>
    </row>
    <row r="47" spans="1:13" s="2" customFormat="1" ht="24" customHeight="1" x14ac:dyDescent="0.25">
      <c r="A47" s="468"/>
      <c r="B47" s="469"/>
      <c r="C47" s="469"/>
      <c r="D47" s="470"/>
      <c r="E47" s="474" t="s">
        <v>52</v>
      </c>
      <c r="F47" s="475"/>
      <c r="G47" s="475"/>
      <c r="H47" s="475"/>
      <c r="I47" s="475"/>
      <c r="J47" s="475"/>
      <c r="K47" s="475"/>
      <c r="L47" s="475"/>
      <c r="M47" s="476"/>
    </row>
    <row r="48" spans="1:13" s="2" customFormat="1" ht="24" customHeight="1" x14ac:dyDescent="0.25">
      <c r="A48" s="468"/>
      <c r="B48" s="469"/>
      <c r="C48" s="469"/>
      <c r="D48" s="470"/>
      <c r="E48" s="474" t="s">
        <v>53</v>
      </c>
      <c r="F48" s="475"/>
      <c r="G48" s="475"/>
      <c r="H48" s="475"/>
      <c r="I48" s="475"/>
      <c r="J48" s="475"/>
      <c r="K48" s="475"/>
      <c r="L48" s="475"/>
      <c r="M48" s="476"/>
    </row>
    <row r="49" spans="1:20" s="2" customFormat="1" ht="20.25" customHeight="1" x14ac:dyDescent="0.25">
      <c r="A49" s="468"/>
      <c r="B49" s="469"/>
      <c r="C49" s="469"/>
      <c r="D49" s="470"/>
      <c r="E49" s="597" t="s">
        <v>54</v>
      </c>
      <c r="F49" s="598"/>
      <c r="G49" s="598"/>
      <c r="H49" s="598"/>
      <c r="I49" s="599"/>
      <c r="J49" s="597" t="s">
        <v>55</v>
      </c>
      <c r="K49" s="598"/>
      <c r="L49" s="597" t="s">
        <v>56</v>
      </c>
      <c r="M49" s="598"/>
    </row>
    <row r="50" spans="1:20" s="2" customFormat="1" ht="26.25" customHeight="1" x14ac:dyDescent="0.25">
      <c r="A50" s="471"/>
      <c r="B50" s="472"/>
      <c r="C50" s="472"/>
      <c r="D50" s="473"/>
      <c r="E50" s="600"/>
      <c r="F50" s="601"/>
      <c r="G50" s="601"/>
      <c r="H50" s="601"/>
      <c r="I50" s="602"/>
      <c r="J50" s="516"/>
      <c r="K50" s="516"/>
      <c r="L50" s="657"/>
      <c r="M50" s="657"/>
    </row>
    <row r="51" spans="1:20" s="2" customFormat="1" ht="16.5" customHeight="1" x14ac:dyDescent="0.25">
      <c r="A51" s="703" t="s">
        <v>57</v>
      </c>
      <c r="B51" s="703"/>
      <c r="C51" s="703"/>
      <c r="D51" s="703"/>
      <c r="E51" s="703"/>
      <c r="F51" s="703"/>
      <c r="G51" s="703"/>
      <c r="H51" s="703"/>
      <c r="I51" s="703"/>
      <c r="J51" s="703"/>
      <c r="K51" s="703"/>
      <c r="L51" s="703"/>
      <c r="M51" s="703"/>
    </row>
    <row r="52" spans="1:20" s="2" customFormat="1" ht="16.5" customHeight="1" x14ac:dyDescent="0.25">
      <c r="A52" s="704"/>
      <c r="B52" s="704"/>
      <c r="C52" s="704"/>
      <c r="D52" s="704"/>
      <c r="E52" s="704"/>
      <c r="F52" s="704"/>
      <c r="G52" s="704"/>
      <c r="H52" s="704"/>
      <c r="I52" s="704"/>
      <c r="J52" s="704"/>
      <c r="K52" s="704"/>
      <c r="L52" s="704"/>
      <c r="M52" s="704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604" t="s">
        <v>58</v>
      </c>
      <c r="B54" s="605" t="s">
        <v>59</v>
      </c>
      <c r="C54" s="606"/>
      <c r="D54" s="606"/>
      <c r="E54" s="606"/>
      <c r="F54" s="606"/>
      <c r="G54" s="606"/>
      <c r="H54" s="607"/>
      <c r="I54" s="17" t="s">
        <v>60</v>
      </c>
      <c r="J54" s="611" t="s">
        <v>61</v>
      </c>
      <c r="K54" s="611"/>
      <c r="L54" s="17" t="s">
        <v>62</v>
      </c>
      <c r="M54" s="17" t="s">
        <v>63</v>
      </c>
    </row>
    <row r="55" spans="1:20" ht="15" customHeight="1" x14ac:dyDescent="0.2">
      <c r="A55" s="604"/>
      <c r="B55" s="608"/>
      <c r="C55" s="609"/>
      <c r="D55" s="609"/>
      <c r="E55" s="609"/>
      <c r="F55" s="609"/>
      <c r="G55" s="609"/>
      <c r="H55" s="610"/>
      <c r="I55" s="611" t="s">
        <v>64</v>
      </c>
      <c r="J55" s="611"/>
      <c r="K55" s="611"/>
      <c r="L55" s="611" t="s">
        <v>113</v>
      </c>
      <c r="M55" s="611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603" t="s">
        <v>118</v>
      </c>
      <c r="B57" s="603"/>
      <c r="C57" s="603"/>
      <c r="D57" s="603" t="s">
        <v>67</v>
      </c>
      <c r="E57" s="603"/>
      <c r="F57" s="603" t="s">
        <v>68</v>
      </c>
      <c r="G57" s="603"/>
      <c r="H57" s="603" t="s">
        <v>69</v>
      </c>
      <c r="I57" s="603"/>
      <c r="J57" s="603" t="s">
        <v>70</v>
      </c>
      <c r="K57" s="603"/>
      <c r="L57" s="603" t="s">
        <v>71</v>
      </c>
      <c r="M57" s="603"/>
      <c r="N57" s="8"/>
      <c r="O57" s="8"/>
      <c r="P57" s="8"/>
    </row>
    <row r="58" spans="1:20" ht="26.25" customHeight="1" x14ac:dyDescent="0.2">
      <c r="A58" s="603"/>
      <c r="B58" s="603"/>
      <c r="C58" s="603"/>
      <c r="D58" s="603"/>
      <c r="E58" s="603"/>
      <c r="F58" s="603"/>
      <c r="G58" s="603"/>
      <c r="H58" s="603"/>
      <c r="I58" s="603"/>
      <c r="J58" s="603"/>
      <c r="K58" s="603"/>
      <c r="L58" s="603"/>
      <c r="M58" s="603"/>
      <c r="N58" s="8"/>
      <c r="O58" s="8"/>
      <c r="P58" s="8"/>
      <c r="Q58" s="11"/>
    </row>
    <row r="59" spans="1:20" s="13" customFormat="1" ht="30" customHeight="1" x14ac:dyDescent="0.15">
      <c r="A59" s="583" t="str">
        <f>C11</f>
        <v>XXXXXXXXXXXXX</v>
      </c>
      <c r="B59" s="583"/>
      <c r="C59" s="583"/>
      <c r="D59" s="583"/>
      <c r="E59" s="583"/>
      <c r="F59" s="584"/>
      <c r="G59" s="584"/>
      <c r="H59" s="584" t="s">
        <v>10</v>
      </c>
      <c r="I59" s="584"/>
      <c r="J59" s="586"/>
      <c r="K59" s="586"/>
      <c r="L59" s="581"/>
      <c r="M59" s="582"/>
      <c r="N59" s="12"/>
      <c r="O59" s="12"/>
      <c r="P59" s="12"/>
    </row>
    <row r="60" spans="1:20" s="13" customFormat="1" ht="30" customHeight="1" x14ac:dyDescent="0.15">
      <c r="A60" s="583"/>
      <c r="B60" s="583"/>
      <c r="C60" s="583"/>
      <c r="D60" s="583"/>
      <c r="E60" s="583"/>
      <c r="F60" s="584"/>
      <c r="G60" s="584"/>
      <c r="H60" s="584"/>
      <c r="I60" s="584"/>
      <c r="J60" s="586"/>
      <c r="K60" s="586"/>
      <c r="L60" s="581">
        <v>0</v>
      </c>
      <c r="M60" s="582"/>
      <c r="N60" s="12"/>
      <c r="O60" s="12"/>
      <c r="P60" s="12"/>
    </row>
    <row r="61" spans="1:20" s="13" customFormat="1" ht="30" customHeight="1" x14ac:dyDescent="0.15">
      <c r="A61" s="583"/>
      <c r="B61" s="583"/>
      <c r="C61" s="583"/>
      <c r="D61" s="583"/>
      <c r="E61" s="583"/>
      <c r="F61" s="584"/>
      <c r="G61" s="584"/>
      <c r="H61" s="585"/>
      <c r="I61" s="585"/>
      <c r="J61" s="586"/>
      <c r="K61" s="586"/>
      <c r="L61" s="587">
        <v>0</v>
      </c>
      <c r="M61" s="587"/>
      <c r="N61" s="12"/>
      <c r="O61" s="12"/>
      <c r="P61" s="12"/>
    </row>
    <row r="62" spans="1:20" s="13" customFormat="1" ht="15" customHeight="1" x14ac:dyDescent="0.15">
      <c r="A62" s="573" t="s">
        <v>72</v>
      </c>
      <c r="B62" s="574"/>
      <c r="C62" s="574"/>
      <c r="D62" s="574"/>
      <c r="E62" s="574"/>
      <c r="F62" s="574"/>
      <c r="G62" s="574"/>
      <c r="H62" s="574"/>
      <c r="I62" s="575"/>
      <c r="J62" s="576">
        <f>SUM(L59:M61)</f>
        <v>0</v>
      </c>
      <c r="K62" s="660"/>
      <c r="L62" s="660"/>
      <c r="M62" s="577"/>
      <c r="N62" s="12"/>
      <c r="O62" s="12"/>
      <c r="P62" s="12"/>
      <c r="T62" s="14"/>
    </row>
    <row r="63" spans="1:20" s="13" customFormat="1" ht="41.25" customHeight="1" x14ac:dyDescent="0.15">
      <c r="A63" s="573" t="s">
        <v>73</v>
      </c>
      <c r="B63" s="574"/>
      <c r="C63" s="574"/>
      <c r="D63" s="574"/>
      <c r="E63" s="574"/>
      <c r="F63" s="574"/>
      <c r="G63" s="574"/>
      <c r="H63" s="574"/>
      <c r="I63" s="575"/>
      <c r="J63" s="578" t="s">
        <v>74</v>
      </c>
      <c r="K63" s="659"/>
      <c r="L63" s="659"/>
      <c r="M63" s="579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654" t="s">
        <v>75</v>
      </c>
      <c r="B65" s="654"/>
      <c r="C65" s="654"/>
      <c r="D65" s="654"/>
      <c r="E65" s="580"/>
      <c r="F65" s="580"/>
      <c r="G65" s="580"/>
      <c r="H65" s="580"/>
      <c r="I65" s="580"/>
      <c r="J65" s="580"/>
      <c r="K65" s="580"/>
      <c r="L65" s="580"/>
      <c r="M65" s="580"/>
      <c r="O65" s="12"/>
      <c r="P65" s="12"/>
      <c r="Q65" s="13"/>
      <c r="R65" s="13"/>
      <c r="S65" s="13"/>
    </row>
    <row r="66" spans="1:19" ht="29.25" customHeight="1" x14ac:dyDescent="0.2">
      <c r="A66" s="658" t="s">
        <v>76</v>
      </c>
      <c r="B66" s="658"/>
      <c r="C66" s="658"/>
      <c r="D66" s="565" t="e">
        <f ca="1">+[1]!NumeroLetras(E65,"PESOS")</f>
        <v>#NAME?</v>
      </c>
      <c r="E66" s="565"/>
      <c r="F66" s="565"/>
      <c r="G66" s="565"/>
      <c r="H66" s="565"/>
      <c r="I66" s="565"/>
      <c r="J66" s="565"/>
      <c r="K66" s="565"/>
      <c r="L66" s="565"/>
      <c r="M66" s="565"/>
      <c r="O66" s="12"/>
      <c r="P66" s="12"/>
      <c r="Q66" s="13"/>
      <c r="R66" s="13"/>
      <c r="S66" s="13"/>
    </row>
    <row r="67" spans="1:19" ht="15" customHeight="1" x14ac:dyDescent="0.2">
      <c r="A67" s="705"/>
      <c r="B67" s="705"/>
      <c r="C67" s="705"/>
      <c r="D67" s="705"/>
      <c r="E67" s="705"/>
      <c r="F67" s="705"/>
      <c r="G67" s="705"/>
      <c r="H67" s="705"/>
      <c r="I67" s="705"/>
      <c r="J67" s="705"/>
      <c r="K67" s="705"/>
      <c r="L67" s="705"/>
      <c r="M67" s="705"/>
      <c r="O67" s="12"/>
      <c r="P67" s="12"/>
      <c r="Q67" s="13"/>
      <c r="R67" s="13"/>
      <c r="S67" s="13"/>
    </row>
    <row r="68" spans="1:19" ht="68.25" customHeight="1" x14ac:dyDescent="0.2">
      <c r="A68" s="567" t="s">
        <v>119</v>
      </c>
      <c r="B68" s="568"/>
      <c r="C68" s="568"/>
      <c r="D68" s="568"/>
      <c r="E68" s="568"/>
      <c r="F68" s="568"/>
      <c r="G68" s="568"/>
      <c r="H68" s="568"/>
      <c r="I68" s="568"/>
      <c r="J68" s="568"/>
      <c r="K68" s="568"/>
      <c r="L68" s="568"/>
      <c r="M68" s="569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570" t="s">
        <v>120</v>
      </c>
      <c r="B70" s="571"/>
      <c r="C70" s="571"/>
      <c r="D70" s="571"/>
      <c r="E70" s="571"/>
      <c r="F70" s="571"/>
      <c r="G70" s="571"/>
      <c r="H70" s="571"/>
      <c r="I70" s="571"/>
      <c r="J70" s="571"/>
      <c r="K70" s="571"/>
      <c r="L70" s="571"/>
      <c r="M70" s="572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643" t="s">
        <v>79</v>
      </c>
      <c r="B72" s="644"/>
      <c r="C72" s="517" t="s">
        <v>80</v>
      </c>
      <c r="D72" s="517"/>
      <c r="E72" s="517"/>
      <c r="F72" s="517" t="s">
        <v>81</v>
      </c>
      <c r="G72" s="517"/>
      <c r="H72" s="517"/>
      <c r="I72" s="517"/>
      <c r="J72" s="518" t="s">
        <v>82</v>
      </c>
      <c r="K72" s="519"/>
      <c r="L72" s="517" t="s">
        <v>83</v>
      </c>
      <c r="M72" s="520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645" t="s">
        <v>84</v>
      </c>
      <c r="B73" s="645"/>
      <c r="C73" s="525">
        <f>J28</f>
        <v>0</v>
      </c>
      <c r="D73" s="525"/>
      <c r="E73" s="525"/>
      <c r="F73" s="525">
        <v>0</v>
      </c>
      <c r="G73" s="525"/>
      <c r="H73" s="525"/>
      <c r="I73" s="525"/>
      <c r="J73" s="525">
        <v>0</v>
      </c>
      <c r="K73" s="525"/>
      <c r="L73" s="525">
        <f>+C73-F73-J73</f>
        <v>0</v>
      </c>
      <c r="M73" s="525"/>
      <c r="O73" s="12"/>
      <c r="P73" s="12"/>
      <c r="Q73" s="13"/>
      <c r="R73" s="13"/>
      <c r="S73" s="13"/>
    </row>
    <row r="74" spans="1:19" s="16" customFormat="1" ht="15" customHeight="1" x14ac:dyDescent="0.15">
      <c r="A74" s="641" t="s">
        <v>84</v>
      </c>
      <c r="B74" s="641"/>
      <c r="C74" s="521">
        <f>J14</f>
        <v>0</v>
      </c>
      <c r="D74" s="521"/>
      <c r="E74" s="521"/>
      <c r="F74" s="521">
        <v>0</v>
      </c>
      <c r="G74" s="521"/>
      <c r="H74" s="521"/>
      <c r="I74" s="521"/>
      <c r="J74" s="521">
        <v>0</v>
      </c>
      <c r="K74" s="521"/>
      <c r="L74" s="521">
        <f t="shared" ref="L74:L77" si="0">+C74-F74-J74</f>
        <v>0</v>
      </c>
      <c r="M74" s="521"/>
      <c r="O74" s="12"/>
      <c r="P74" s="12"/>
      <c r="Q74" s="13"/>
      <c r="R74" s="13"/>
      <c r="S74" s="13"/>
    </row>
    <row r="75" spans="1:19" s="16" customFormat="1" ht="15" customHeight="1" x14ac:dyDescent="0.15">
      <c r="A75" s="641" t="s">
        <v>84</v>
      </c>
      <c r="B75" s="641"/>
      <c r="C75" s="521">
        <f>J15</f>
        <v>0</v>
      </c>
      <c r="D75" s="521"/>
      <c r="E75" s="521"/>
      <c r="F75" s="521">
        <v>0</v>
      </c>
      <c r="G75" s="521"/>
      <c r="H75" s="521"/>
      <c r="I75" s="521"/>
      <c r="J75" s="521">
        <v>0</v>
      </c>
      <c r="K75" s="521"/>
      <c r="L75" s="521">
        <f t="shared" si="0"/>
        <v>0</v>
      </c>
      <c r="M75" s="521"/>
      <c r="O75" s="12"/>
      <c r="P75" s="12"/>
      <c r="Q75" s="13"/>
      <c r="R75" s="13"/>
      <c r="S75" s="13"/>
    </row>
    <row r="76" spans="1:19" s="16" customFormat="1" ht="15" customHeight="1" x14ac:dyDescent="0.15">
      <c r="A76" s="641" t="s">
        <v>84</v>
      </c>
      <c r="B76" s="641"/>
      <c r="C76" s="521">
        <f>J16</f>
        <v>0</v>
      </c>
      <c r="D76" s="521"/>
      <c r="E76" s="521"/>
      <c r="F76" s="521">
        <v>0</v>
      </c>
      <c r="G76" s="521"/>
      <c r="H76" s="521"/>
      <c r="I76" s="521"/>
      <c r="J76" s="521">
        <v>0</v>
      </c>
      <c r="K76" s="521"/>
      <c r="L76" s="521">
        <f t="shared" si="0"/>
        <v>0</v>
      </c>
      <c r="M76" s="521"/>
      <c r="O76" s="12"/>
      <c r="P76" s="12"/>
      <c r="Q76" s="13"/>
      <c r="R76" s="13"/>
      <c r="S76" s="13"/>
    </row>
    <row r="77" spans="1:19" s="16" customFormat="1" ht="15" customHeight="1" thickBot="1" x14ac:dyDescent="0.2">
      <c r="A77" s="642" t="s">
        <v>84</v>
      </c>
      <c r="B77" s="642"/>
      <c r="C77" s="533">
        <f>J17</f>
        <v>0</v>
      </c>
      <c r="D77" s="533"/>
      <c r="E77" s="533"/>
      <c r="F77" s="533">
        <v>0</v>
      </c>
      <c r="G77" s="533"/>
      <c r="H77" s="533"/>
      <c r="I77" s="533"/>
      <c r="J77" s="533">
        <v>0</v>
      </c>
      <c r="K77" s="533"/>
      <c r="L77" s="533">
        <f t="shared" si="0"/>
        <v>0</v>
      </c>
      <c r="M77" s="533"/>
      <c r="O77" s="12"/>
      <c r="P77" s="12"/>
      <c r="Q77" s="13"/>
      <c r="R77" s="13"/>
      <c r="S77" s="13"/>
    </row>
    <row r="78" spans="1:19" s="16" customFormat="1" ht="15" customHeight="1" x14ac:dyDescent="0.15">
      <c r="A78" s="637" t="s">
        <v>85</v>
      </c>
      <c r="B78" s="638"/>
      <c r="C78" s="534">
        <f>SUM(C73:E77)</f>
        <v>0</v>
      </c>
      <c r="D78" s="535"/>
      <c r="E78" s="536"/>
      <c r="F78" s="534">
        <f>SUM(F73:I77)</f>
        <v>0</v>
      </c>
      <c r="G78" s="535"/>
      <c r="H78" s="535"/>
      <c r="I78" s="536"/>
      <c r="J78" s="537">
        <f>SUM(J73:K77)</f>
        <v>0</v>
      </c>
      <c r="K78" s="537"/>
      <c r="L78" s="537">
        <f>SUM(L73:M77)</f>
        <v>0</v>
      </c>
      <c r="M78" s="538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639"/>
      <c r="B79" s="640"/>
      <c r="C79" s="489" t="s">
        <v>86</v>
      </c>
      <c r="D79" s="490"/>
      <c r="E79" s="491"/>
      <c r="F79" s="492" t="s">
        <v>87</v>
      </c>
      <c r="G79" s="493"/>
      <c r="H79" s="493"/>
      <c r="I79" s="494"/>
      <c r="J79" s="492" t="s">
        <v>88</v>
      </c>
      <c r="K79" s="493"/>
      <c r="L79" s="530" t="s">
        <v>89</v>
      </c>
      <c r="M79" s="531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663" t="s">
        <v>100</v>
      </c>
      <c r="B82" s="664"/>
      <c r="C82" s="664"/>
      <c r="D82" s="664"/>
      <c r="E82" s="664"/>
      <c r="F82" s="664"/>
      <c r="G82" s="664"/>
      <c r="H82" s="664"/>
      <c r="I82" s="664"/>
      <c r="J82" s="664"/>
      <c r="K82" s="664"/>
      <c r="L82" s="664"/>
      <c r="M82" s="665"/>
      <c r="O82" s="12"/>
    </row>
    <row r="83" spans="1:15" ht="22.5" customHeight="1" x14ac:dyDescent="0.2">
      <c r="A83" s="666" t="s">
        <v>101</v>
      </c>
      <c r="B83" s="513"/>
      <c r="C83" s="513"/>
      <c r="D83" s="513"/>
      <c r="E83" s="513"/>
      <c r="F83" s="513"/>
      <c r="G83" s="513"/>
      <c r="H83" s="513"/>
      <c r="I83" s="513"/>
      <c r="J83" s="513"/>
      <c r="K83" s="513"/>
      <c r="L83" s="513"/>
      <c r="M83" s="667"/>
      <c r="O83" s="12"/>
    </row>
    <row r="84" spans="1:15" ht="22.5" customHeight="1" thickBot="1" x14ac:dyDescent="0.25">
      <c r="A84" s="668" t="s">
        <v>102</v>
      </c>
      <c r="B84" s="669"/>
      <c r="C84" s="669"/>
      <c r="D84" s="669"/>
      <c r="E84" s="669"/>
      <c r="F84" s="669"/>
      <c r="G84" s="669"/>
      <c r="H84" s="669"/>
      <c r="I84" s="669"/>
      <c r="J84" s="669"/>
      <c r="K84" s="669"/>
      <c r="L84" s="669"/>
      <c r="M84" s="670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671" t="s">
        <v>103</v>
      </c>
      <c r="B86" s="672"/>
      <c r="C86" s="672"/>
      <c r="D86" s="672"/>
      <c r="E86" s="672"/>
      <c r="F86" s="673"/>
      <c r="G86" s="7"/>
      <c r="H86" s="671" t="s">
        <v>104</v>
      </c>
      <c r="I86" s="672"/>
      <c r="J86" s="672"/>
      <c r="K86" s="672"/>
      <c r="L86" s="672"/>
      <c r="M86" s="672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550" t="s">
        <v>105</v>
      </c>
      <c r="B88" s="550"/>
      <c r="C88" s="550"/>
      <c r="D88" s="550"/>
      <c r="E88" s="550"/>
      <c r="F88" s="550"/>
      <c r="G88" s="550"/>
      <c r="H88" s="550"/>
      <c r="I88" s="550"/>
      <c r="J88" s="550"/>
      <c r="K88" s="550"/>
      <c r="L88" s="550"/>
      <c r="M88" s="550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551" t="s">
        <v>106</v>
      </c>
      <c r="C90" s="552"/>
      <c r="D90" s="552"/>
      <c r="E90" s="552"/>
      <c r="F90" s="552"/>
      <c r="G90" s="552"/>
      <c r="H90" s="552" t="s">
        <v>107</v>
      </c>
      <c r="I90" s="552"/>
      <c r="J90" s="552" t="s">
        <v>108</v>
      </c>
      <c r="K90" s="552"/>
      <c r="L90" s="553"/>
      <c r="M90" s="22"/>
    </row>
    <row r="91" spans="1:15" ht="12.75" customHeight="1" x14ac:dyDescent="0.2">
      <c r="A91" s="22"/>
      <c r="B91" s="545" t="s">
        <v>109</v>
      </c>
      <c r="C91" s="546"/>
      <c r="D91" s="546"/>
      <c r="E91" s="546"/>
      <c r="F91" s="546"/>
      <c r="G91" s="546"/>
      <c r="H91" s="546"/>
      <c r="I91" s="546"/>
      <c r="J91" s="546"/>
      <c r="K91" s="546"/>
      <c r="L91" s="547"/>
      <c r="M91" s="22"/>
    </row>
    <row r="92" spans="1:15" x14ac:dyDescent="0.2">
      <c r="A92" s="22"/>
      <c r="B92" s="548" t="s">
        <v>110</v>
      </c>
      <c r="C92" s="549"/>
      <c r="D92" s="549"/>
      <c r="E92" s="549"/>
      <c r="F92" s="549"/>
      <c r="G92" s="549"/>
      <c r="H92" s="549"/>
      <c r="I92" s="549"/>
      <c r="J92" s="546"/>
      <c r="K92" s="546"/>
      <c r="L92" s="547"/>
      <c r="M92" s="22"/>
    </row>
    <row r="93" spans="1:15" x14ac:dyDescent="0.2">
      <c r="A93" s="22"/>
      <c r="B93" s="545" t="s">
        <v>111</v>
      </c>
      <c r="C93" s="546"/>
      <c r="D93" s="546"/>
      <c r="E93" s="546"/>
      <c r="F93" s="546"/>
      <c r="G93" s="546"/>
      <c r="H93" s="546"/>
      <c r="I93" s="546"/>
      <c r="J93" s="546"/>
      <c r="K93" s="546"/>
      <c r="L93" s="547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Fracttal</vt:lpstr>
      <vt:lpstr>Bienes y-o Mantenimientos nuevo</vt:lpstr>
      <vt:lpstr>SERVICIOS 1</vt:lpstr>
      <vt:lpstr>OBRA-INTERV</vt:lpstr>
      <vt:lpstr>'Bienes y-o Mantenimientos nuevo'!Área_de_impresión</vt:lpstr>
      <vt:lpstr>Fracttal!Área_de_impresión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Jaime Sánchez Ortiz</cp:lastModifiedBy>
  <cp:revision/>
  <cp:lastPrinted>2024-11-19T18:53:51Z</cp:lastPrinted>
  <dcterms:created xsi:type="dcterms:W3CDTF">2022-02-03T19:12:27Z</dcterms:created>
  <dcterms:modified xsi:type="dcterms:W3CDTF">2025-07-10T15:45:51Z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