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NTRATACION 2024\01. CONTRATOS\007. OBRA\MARZO\006. CONSORCIO HOSPITAL SFF 2024\FORMATOS ANEXOS\"/>
    </mc:Choice>
  </mc:AlternateContent>
  <bookViews>
    <workbookView xWindow="0" yWindow="0" windowWidth="28800" windowHeight="11235" activeTab="3"/>
  </bookViews>
  <sheets>
    <sheet name="E" sheetId="31" r:id="rId1"/>
    <sheet name="CT" sheetId="30" r:id="rId2"/>
    <sheet name="SCE" sheetId="25" r:id="rId3"/>
    <sheet name="Anexo 4 CONSOLIDADO" sheetId="32" r:id="rId4"/>
  </sheets>
  <definedNames>
    <definedName name="_xlnm.Print_Area" localSheetId="3">'Anexo 4 CONSOLIDADO'!$A$1:$G$38</definedName>
    <definedName name="_xlnm.Print_Area" localSheetId="2">SCE!$A$1:$O$29</definedName>
    <definedName name="fcc">#REF!</definedName>
    <definedName name="fy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32" l="1"/>
  <c r="J13" i="25" l="1"/>
  <c r="J14" i="25"/>
  <c r="K14" i="25" s="1"/>
  <c r="O14" i="25" s="1"/>
  <c r="I14" i="25"/>
  <c r="I13" i="25"/>
  <c r="A31" i="32" l="1"/>
  <c r="E13" i="32"/>
  <c r="L26" i="25"/>
  <c r="L25" i="25"/>
  <c r="L24" i="25"/>
  <c r="A25" i="25"/>
  <c r="A26" i="25"/>
  <c r="A24" i="25"/>
  <c r="E88" i="31"/>
  <c r="F20" i="32" s="1"/>
  <c r="K13" i="25" l="1"/>
  <c r="A24" i="30"/>
  <c r="O13" i="25" l="1"/>
  <c r="O16" i="25" s="1"/>
  <c r="F29" i="32" s="1"/>
  <c r="F13" i="32" s="1"/>
  <c r="G13" i="32" s="1"/>
</calcChain>
</file>

<file path=xl/sharedStrings.xml><?xml version="1.0" encoding="utf-8"?>
<sst xmlns="http://schemas.openxmlformats.org/spreadsheetml/2006/main" count="99" uniqueCount="79">
  <si>
    <t>Fecha Presentación Propuesta</t>
  </si>
  <si>
    <t>Oferente Plural (Si, No)</t>
  </si>
  <si>
    <t>Contratos vigentes por Empresa</t>
  </si>
  <si>
    <t>Anexo Capacidad Residual - Verificación contratos en ejecución</t>
  </si>
  <si>
    <t>TOTAL</t>
  </si>
  <si>
    <t xml:space="preserve">Valor del Contrato de Obra (incuidas adiciones) (CO) </t>
  </si>
  <si>
    <t>Fecha de inicio (dd/mm/aaaa)</t>
  </si>
  <si>
    <t>Plazo del Contrato en meses (incluidas prorrogas) (P)</t>
  </si>
  <si>
    <t>Si el Contrato està o estuvo Suspendido colocar fecha de suspensión (dd/mm/aaaa) ***</t>
  </si>
  <si>
    <t>Si el Contrato està o estuvo Suspendido colocar fecha de reinicio (dd/mm/aaaa) ***</t>
  </si>
  <si>
    <t>Total  en meses que estuvo suspendido el contrato</t>
  </si>
  <si>
    <t>Fecha de terminacion del contrato  incluidas las suspensiones (dd/mm/aaaa)</t>
  </si>
  <si>
    <t>Dias ejecutados</t>
  </si>
  <si>
    <t>Dias por ejecutar (DE)</t>
  </si>
  <si>
    <t>Porcentaje de participacion en el contrato (%)</t>
  </si>
  <si>
    <t>Saldo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</si>
  <si>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</si>
  <si>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</si>
  <si>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</si>
  <si>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</si>
  <si>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</si>
  <si>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Firma representante legal del Oferente</t>
  </si>
  <si>
    <t>Firma representante del auditor o revisor fiscal</t>
  </si>
  <si>
    <t>No. de contrato en el RUP</t>
  </si>
  <si>
    <t>Contratos relacionados con la actividad de la construccion - seg 72 clasif. UNSPSC del RUP en (SMMLV
A)</t>
  </si>
  <si>
    <t>Participación del proponente en el contratista plural
(B)</t>
  </si>
  <si>
    <t>No. Proceso:</t>
  </si>
  <si>
    <t>OFERENTE:</t>
  </si>
  <si>
    <t>Nombre:</t>
  </si>
  <si>
    <t>Cargo:</t>
  </si>
  <si>
    <t>Documento de Identidad:</t>
  </si>
  <si>
    <t>-</t>
  </si>
  <si>
    <t>PROCESO:</t>
  </si>
  <si>
    <t>OBJETO:</t>
  </si>
  <si>
    <t>CAPACIDAD RESIDUAL DEL PROPONENTE =    CO x [(E + CT + CF) / 100] - SCE</t>
  </si>
  <si>
    <t>CAPACIDAD DE ORGANIZACIÓN</t>
  </si>
  <si>
    <t>PUNTAJE POR EXPERIENCIA</t>
  </si>
  <si>
    <t>PUNTAJE POR CAPACIDAD TÉCNICA</t>
  </si>
  <si>
    <t>PUNTAJE POR CAPACIDAD FINANCIERA</t>
  </si>
  <si>
    <r>
      <t xml:space="preserve">CO x [(E + CT + CF) / 100]
</t>
    </r>
    <r>
      <rPr>
        <b/>
        <sz val="9"/>
        <rFont val="Arial"/>
        <family val="2"/>
      </rPr>
      <t>A</t>
    </r>
  </si>
  <si>
    <r>
      <t xml:space="preserve">SALDOS DE LOS CONTRATOS EN EJECUCIÓN
</t>
    </r>
    <r>
      <rPr>
        <b/>
        <sz val="9"/>
        <rFont val="Arial"/>
        <family val="2"/>
      </rPr>
      <t>B</t>
    </r>
  </si>
  <si>
    <r>
      <rPr>
        <sz val="9"/>
        <rFont val="Arial"/>
        <family val="2"/>
      </rPr>
      <t>CAPACIDAD RESIDUAL DEL PROPONENTE</t>
    </r>
    <r>
      <rPr>
        <b/>
        <sz val="9"/>
        <rFont val="Arial"/>
        <family val="2"/>
      </rPr>
      <t xml:space="preserve">
C = A - B</t>
    </r>
  </si>
  <si>
    <t>Información Proveniente del Estado de resultados</t>
  </si>
  <si>
    <t>Año</t>
  </si>
  <si>
    <t>Capacidad de organización</t>
  </si>
  <si>
    <t>Mayor Ingreso Operacional</t>
  </si>
  <si>
    <t>EXPERIENCIA</t>
  </si>
  <si>
    <t xml:space="preserve">Contratos relacionados con la actividad de la construcción inscritos por el proponente en el RUP en el segmento 72 “Servicios de Edificación, Construcción de Instalaciones y Mantenimiento” del Clasificador de Bienes y Servicios. </t>
  </si>
  <si>
    <t>Número de veces que el proponente ha ejecutado contratos equivalentes a la cuantía del Proceso de Contratación</t>
  </si>
  <si>
    <t>Experiencia</t>
  </si>
  <si>
    <t>CAPACIDAD TÉCNICA</t>
  </si>
  <si>
    <t>Número de socios y profesionales de la arquitectura, ingeniería y geología vinculados mediante una relación laboral o contractual conforme a la cual desarrollen actividades relacionadas directamente a la construcción.</t>
  </si>
  <si>
    <t>Número de profesionales</t>
  </si>
  <si>
    <t>Capacidad Técnica; Número de Profesionales</t>
  </si>
  <si>
    <t>CAPACIDAD FINANCIERA</t>
  </si>
  <si>
    <t>El índice de liquidez del proponente se verifica con el RUP.</t>
  </si>
  <si>
    <t>indicador</t>
  </si>
  <si>
    <t>Índice de Líquidez</t>
  </si>
  <si>
    <t>SALDOS DE LOS CONTRATOS EN EJECUCIÓN - SCE</t>
  </si>
  <si>
    <t>Sumatoria de los valores de los saldos de los contratos en ejecución (Tomado del Formulario No. 2 - Anexo No. 3)</t>
  </si>
  <si>
    <t>Valor Total de los saldos de los contratos en ejecución</t>
  </si>
  <si>
    <t xml:space="preserve">Sumatoria de los saldos de los contratos en ejecución </t>
  </si>
  <si>
    <t>Firma Representante legal del Oferente:</t>
  </si>
  <si>
    <t xml:space="preserve">Firma Contador Público y/o Revisor Fiscal: </t>
  </si>
  <si>
    <t>Documento de identidad:</t>
  </si>
  <si>
    <t>T.P No.:</t>
  </si>
  <si>
    <t>Cálculo de la capacidad residual del proponente</t>
  </si>
  <si>
    <t>fecha presentacion</t>
  </si>
  <si>
    <t>NOMBRE DE LA ENTIDAD
FORMATO  - CAPACIDAD RESIDUAL EXPERIENCIA</t>
  </si>
  <si>
    <t xml:space="preserve">En constancia de lo anterior firmo este documento a los </t>
  </si>
  <si>
    <t>Representante Legal:</t>
  </si>
  <si>
    <t>C = A * B * 1,300,000
Valor total de los contratos ejecutados (valor del contrato ponderado por la participación en pesos colombianos)
(C)</t>
  </si>
  <si>
    <t>NOMBRE DE LA ENTIDAD
FORMATO - CAPACIDAD RESIDUAL -  CAPACIDAD TECNICA</t>
  </si>
  <si>
    <t xml:space="preserve">Nombre: </t>
  </si>
  <si>
    <t xml:space="preserve">Cargo: </t>
  </si>
  <si>
    <t xml:space="preserve">Documento de Identidad: </t>
  </si>
  <si>
    <t>Firma del auditor o revisor fiscal</t>
  </si>
  <si>
    <t>NOMBRE DE LA ENTIDAD
FORMATO - CAPACIDAD RESIDUAL -  SCE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</si>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</sst>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_-;\-* #,##0.0_-;_-* &quot;-&quot;??_-;_-@_-"/>
    <numFmt numFmtId="166" formatCode="_(&quot;$&quot;* #,##0_);_(&quot;$&quot;* \(#,##0\);_(&quot;$&quot;* &quot;-&quot;??_);_(@_)"/>
    <numFmt numFmtId="167" formatCode="_(* #,##0_);_(* \(#,##0\);_(* &quot;-&quot;??_);_(@_)"/>
    <numFmt numFmtId="168" formatCode="_ * #,##0.00_ ;_ * \-#,##0.00_ ;_ * &quot;-&quot;??_ ;_ @_ "/>
    <numFmt numFmtId="169" formatCode="&quot;$&quot;\ #,##0.00"/>
    <numFmt numFmtId="170" formatCode="_(&quot;$&quot;* #,##0.0_);_(&quot;$&quot;* \(#,##0.0\);_(&quot;$&quot;* &quot;-&quot;??_);_(@_)"/>
    <numFmt numFmtId="171" formatCode="&quot;$&quot;\ #,##0"/>
    <numFmt numFmtId="172" formatCode="_(&quot;$&quot;* #,##0.00_);_(&quot;$&quot;* \(#,##0.00\);_(&quot;$&quot;* &quot;-&quot;??_);_(@_)"/>
    <numFmt numFmtId="173" formatCode="_(* #,##0.00_);_(* \(#,##0.0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Bookman Old Stylec"/>
    </font>
    <font>
      <b/>
      <sz val="8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28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 val="singleAccounting"/>
      <sz val="10"/>
      <name val="Arial"/>
      <family val="2"/>
    </font>
    <font>
      <sz val="9"/>
      <color theme="1"/>
      <name val="Calibri"/>
      <family val="2"/>
      <scheme val="minor"/>
    </font>
    <font>
      <b/>
      <sz val="8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47">
    <border>
      <left/>
      <right/>
      <top/>
      <bottom/>
      <diagonal/>
    </border>
    <border>
      <left style="medium">
        <color theme="4" tint="0.39991454817346722"/>
      </left>
      <right style="medium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94506668294322"/>
      </right>
      <top/>
      <bottom style="thin">
        <color theme="4" tint="0.39994506668294322"/>
      </bottom>
      <diagonal/>
    </border>
    <border>
      <left style="medium">
        <color theme="4" tint="0.39991454817346722"/>
      </left>
      <right style="medium">
        <color theme="4" tint="0.39991454817346722"/>
      </right>
      <top/>
      <bottom style="medium">
        <color theme="4" tint="0.39991454817346722"/>
      </bottom>
      <diagonal/>
    </border>
    <border>
      <left style="medium">
        <color theme="4" tint="0.39988402966399123"/>
      </left>
      <right/>
      <top style="medium">
        <color theme="4" tint="0.39988402966399123"/>
      </top>
      <bottom style="medium">
        <color theme="4" tint="0.39988402966399123"/>
      </bottom>
      <diagonal/>
    </border>
    <border>
      <left/>
      <right/>
      <top style="medium">
        <color theme="4" tint="0.39988402966399123"/>
      </top>
      <bottom style="medium">
        <color theme="4" tint="0.39988402966399123"/>
      </bottom>
      <diagonal/>
    </border>
    <border>
      <left/>
      <right style="medium">
        <color theme="4" tint="0.39988402966399123"/>
      </right>
      <top style="medium">
        <color theme="4" tint="0.39988402966399123"/>
      </top>
      <bottom style="medium">
        <color theme="4" tint="0.39988402966399123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theme="4" tint="0.39991454817346722"/>
      </left>
      <right/>
      <top style="medium">
        <color theme="4" tint="0.39988402966399123"/>
      </top>
      <bottom style="medium">
        <color theme="4" tint="0.39991454817346722"/>
      </bottom>
      <diagonal/>
    </border>
    <border>
      <left/>
      <right style="medium">
        <color theme="4" tint="0.39991454817346722"/>
      </right>
      <top style="medium">
        <color theme="4" tint="0.39988402966399123"/>
      </top>
      <bottom style="medium">
        <color theme="4" tint="0.39991454817346722"/>
      </bottom>
      <diagonal/>
    </border>
    <border>
      <left style="medium">
        <color theme="4" tint="0.39994506668294322"/>
      </left>
      <right/>
      <top style="medium">
        <color theme="4" tint="0.399914548173467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91454817346722"/>
      </top>
      <bottom style="thin">
        <color theme="4" tint="0.39994506668294322"/>
      </bottom>
      <diagonal/>
    </border>
    <border>
      <left style="medium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168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0" applyFont="1"/>
    <xf numFmtId="0" fontId="7" fillId="0" borderId="0" xfId="0" applyFont="1"/>
    <xf numFmtId="166" fontId="9" fillId="4" borderId="4" xfId="3" applyNumberFormat="1" applyFont="1" applyFill="1" applyBorder="1" applyAlignment="1">
      <alignment horizontal="center" vertical="center" wrapText="1"/>
    </xf>
    <xf numFmtId="0" fontId="9" fillId="4" borderId="4" xfId="2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67" fontId="9" fillId="4" borderId="4" xfId="0" applyNumberFormat="1" applyFont="1" applyFill="1" applyBorder="1" applyAlignment="1">
      <alignment horizontal="center" vertical="center" wrapText="1"/>
    </xf>
    <xf numFmtId="9" fontId="9" fillId="4" borderId="4" xfId="2" applyFont="1" applyFill="1" applyBorder="1" applyAlignment="1">
      <alignment horizontal="center" vertical="center" wrapText="1"/>
    </xf>
    <xf numFmtId="166" fontId="2" fillId="2" borderId="2" xfId="3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9" fontId="2" fillId="2" borderId="2" xfId="2" applyFont="1" applyFill="1" applyBorder="1" applyAlignment="1">
      <alignment horizontal="center" vertical="center" wrapText="1"/>
    </xf>
    <xf numFmtId="166" fontId="2" fillId="2" borderId="3" xfId="3" applyNumberFormat="1" applyFont="1" applyFill="1" applyBorder="1" applyAlignment="1">
      <alignment horizontal="center" vertical="center" wrapText="1"/>
    </xf>
    <xf numFmtId="43" fontId="7" fillId="0" borderId="0" xfId="1" applyFont="1"/>
    <xf numFmtId="43" fontId="7" fillId="0" borderId="0" xfId="0" applyNumberFormat="1" applyFont="1"/>
    <xf numFmtId="165" fontId="2" fillId="2" borderId="2" xfId="1" applyNumberFormat="1" applyFont="1" applyFill="1" applyBorder="1" applyAlignment="1">
      <alignment horizontal="center" vertical="center" wrapText="1"/>
    </xf>
    <xf numFmtId="166" fontId="9" fillId="2" borderId="1" xfId="3" applyNumberFormat="1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vertical="center"/>
    </xf>
    <xf numFmtId="0" fontId="13" fillId="6" borderId="15" xfId="0" applyFont="1" applyFill="1" applyBorder="1" applyAlignment="1">
      <alignment vertical="center"/>
    </xf>
    <xf numFmtId="0" fontId="13" fillId="6" borderId="16" xfId="0" applyFont="1" applyFill="1" applyBorder="1" applyAlignment="1">
      <alignment vertical="center"/>
    </xf>
    <xf numFmtId="0" fontId="13" fillId="7" borderId="14" xfId="0" applyFont="1" applyFill="1" applyBorder="1" applyAlignment="1">
      <alignment vertical="center"/>
    </xf>
    <xf numFmtId="0" fontId="13" fillId="7" borderId="15" xfId="0" applyFont="1" applyFill="1" applyBorder="1" applyAlignment="1">
      <alignment vertical="center"/>
    </xf>
    <xf numFmtId="0" fontId="13" fillId="7" borderId="16" xfId="0" applyFont="1" applyFill="1" applyBorder="1" applyAlignment="1">
      <alignment vertical="center"/>
    </xf>
    <xf numFmtId="0" fontId="12" fillId="5" borderId="14" xfId="0" applyFont="1" applyFill="1" applyBorder="1" applyAlignment="1">
      <alignment vertical="center"/>
    </xf>
    <xf numFmtId="0" fontId="12" fillId="5" borderId="15" xfId="0" applyFont="1" applyFill="1" applyBorder="1" applyAlignment="1">
      <alignment vertical="center"/>
    </xf>
    <xf numFmtId="0" fontId="12" fillId="5" borderId="16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0" fontId="4" fillId="0" borderId="13" xfId="0" applyFont="1" applyBorder="1"/>
    <xf numFmtId="0" fontId="4" fillId="0" borderId="10" xfId="0" applyFont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vertical="center"/>
    </xf>
    <xf numFmtId="0" fontId="12" fillId="5" borderId="29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6" borderId="25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3" fillId="0" borderId="32" xfId="0" applyFont="1" applyBorder="1"/>
    <xf numFmtId="0" fontId="11" fillId="0" borderId="0" xfId="0" applyFont="1" applyAlignment="1">
      <alignment vertical="center"/>
    </xf>
    <xf numFmtId="9" fontId="13" fillId="6" borderId="26" xfId="2" applyFont="1" applyFill="1" applyBorder="1" applyAlignment="1">
      <alignment vertical="center"/>
    </xf>
    <xf numFmtId="9" fontId="13" fillId="7" borderId="26" xfId="2" applyFont="1" applyFill="1" applyBorder="1" applyAlignment="1">
      <alignment vertical="center"/>
    </xf>
    <xf numFmtId="169" fontId="13" fillId="6" borderId="27" xfId="0" applyNumberFormat="1" applyFont="1" applyFill="1" applyBorder="1" applyAlignment="1">
      <alignment vertical="center"/>
    </xf>
    <xf numFmtId="169" fontId="13" fillId="7" borderId="27" xfId="0" applyNumberFormat="1" applyFont="1" applyFill="1" applyBorder="1" applyAlignment="1">
      <alignment vertical="center"/>
    </xf>
    <xf numFmtId="169" fontId="12" fillId="5" borderId="30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43" fontId="2" fillId="2" borderId="2" xfId="0" applyNumberFormat="1" applyFont="1" applyFill="1" applyBorder="1" applyAlignment="1">
      <alignment horizontal="center" vertical="center" wrapText="1"/>
    </xf>
    <xf numFmtId="170" fontId="2" fillId="2" borderId="3" xfId="3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13" fillId="0" borderId="0" xfId="0" applyFont="1" applyFill="1" applyBorder="1" applyAlignment="1">
      <alignment vertical="center"/>
    </xf>
    <xf numFmtId="0" fontId="3" fillId="0" borderId="0" xfId="0" applyFont="1" applyFill="1" applyAlignment="1"/>
    <xf numFmtId="0" fontId="7" fillId="0" borderId="0" xfId="0" applyFont="1" applyFill="1" applyAlignment="1"/>
    <xf numFmtId="0" fontId="13" fillId="0" borderId="0" xfId="0" applyFont="1" applyFill="1" applyAlignment="1">
      <alignment vertical="center"/>
    </xf>
    <xf numFmtId="0" fontId="17" fillId="8" borderId="37" xfId="0" applyFont="1" applyFill="1" applyBorder="1" applyAlignment="1" applyProtection="1">
      <alignment horizontal="center" vertical="center"/>
    </xf>
    <xf numFmtId="0" fontId="6" fillId="0" borderId="0" xfId="6" applyAlignment="1">
      <alignment vertical="center"/>
    </xf>
    <xf numFmtId="0" fontId="10" fillId="0" borderId="34" xfId="0" applyFont="1" applyBorder="1" applyAlignment="1" applyProtection="1">
      <alignment vertical="center"/>
    </xf>
    <xf numFmtId="9" fontId="6" fillId="0" borderId="0" xfId="2" applyFont="1" applyAlignment="1">
      <alignment vertical="center"/>
    </xf>
    <xf numFmtId="171" fontId="6" fillId="0" borderId="0" xfId="6" applyNumberFormat="1" applyAlignment="1">
      <alignment vertical="center"/>
    </xf>
    <xf numFmtId="0" fontId="6" fillId="0" borderId="0" xfId="6" applyBorder="1" applyAlignment="1">
      <alignment vertical="center"/>
    </xf>
    <xf numFmtId="0" fontId="18" fillId="0" borderId="0" xfId="6" applyFont="1" applyBorder="1" applyAlignment="1">
      <alignment horizontal="center" vertical="center"/>
    </xf>
    <xf numFmtId="0" fontId="14" fillId="8" borderId="33" xfId="6" applyFont="1" applyFill="1" applyBorder="1" applyAlignment="1">
      <alignment horizontal="center" vertical="center" wrapText="1"/>
    </xf>
    <xf numFmtId="0" fontId="10" fillId="8" borderId="33" xfId="6" applyFont="1" applyFill="1" applyBorder="1" applyAlignment="1">
      <alignment horizontal="center" vertical="center" wrapText="1"/>
    </xf>
    <xf numFmtId="172" fontId="20" fillId="0" borderId="33" xfId="8" applyFont="1" applyBorder="1" applyAlignment="1">
      <alignment horizontal="center" vertical="center" wrapText="1"/>
    </xf>
    <xf numFmtId="37" fontId="20" fillId="0" borderId="33" xfId="9" applyNumberFormat="1" applyFont="1" applyBorder="1" applyAlignment="1">
      <alignment horizontal="center" vertical="center" wrapText="1"/>
    </xf>
    <xf numFmtId="172" fontId="21" fillId="0" borderId="33" xfId="8" applyFont="1" applyBorder="1" applyAlignment="1">
      <alignment horizontal="center" vertical="center" wrapText="1"/>
    </xf>
    <xf numFmtId="0" fontId="6" fillId="0" borderId="44" xfId="6" applyBorder="1" applyAlignment="1">
      <alignment horizontal="center" vertical="center" wrapText="1"/>
    </xf>
    <xf numFmtId="0" fontId="6" fillId="0" borderId="0" xfId="6" applyBorder="1" applyAlignment="1">
      <alignment horizontal="center" vertical="center" wrapText="1"/>
    </xf>
    <xf numFmtId="173" fontId="0" fillId="0" borderId="0" xfId="9" applyFont="1" applyBorder="1" applyAlignment="1">
      <alignment horizontal="center" vertical="center" wrapText="1"/>
    </xf>
    <xf numFmtId="0" fontId="20" fillId="8" borderId="33" xfId="6" applyFont="1" applyFill="1" applyBorder="1" applyAlignment="1">
      <alignment horizontal="center" vertical="center"/>
    </xf>
    <xf numFmtId="37" fontId="15" fillId="0" borderId="33" xfId="9" applyNumberFormat="1" applyFont="1" applyBorder="1" applyAlignment="1">
      <alignment horizontal="center" vertical="center"/>
    </xf>
    <xf numFmtId="0" fontId="6" fillId="3" borderId="45" xfId="6" applyFill="1" applyBorder="1" applyAlignment="1">
      <alignment vertical="center"/>
    </xf>
    <xf numFmtId="0" fontId="14" fillId="3" borderId="0" xfId="0" applyFont="1" applyFill="1" applyBorder="1" applyAlignment="1" applyProtection="1">
      <alignment vertical="center"/>
      <protection locked="0"/>
    </xf>
    <xf numFmtId="0" fontId="6" fillId="3" borderId="0" xfId="6" applyFill="1" applyBorder="1" applyAlignment="1">
      <alignment vertical="center"/>
    </xf>
    <xf numFmtId="0" fontId="14" fillId="3" borderId="0" xfId="6" applyFont="1" applyFill="1" applyBorder="1" applyAlignment="1">
      <alignment horizontal="justify" vertical="center" wrapText="1"/>
    </xf>
    <xf numFmtId="0" fontId="14" fillId="3" borderId="0" xfId="6" applyFont="1" applyFill="1" applyBorder="1" applyAlignment="1">
      <alignment vertical="center"/>
    </xf>
    <xf numFmtId="0" fontId="14" fillId="3" borderId="0" xfId="6" applyFont="1" applyFill="1" applyBorder="1" applyAlignment="1">
      <alignment horizontal="right" vertical="center" wrapText="1"/>
    </xf>
    <xf numFmtId="0" fontId="22" fillId="3" borderId="0" xfId="6" applyFont="1" applyFill="1" applyBorder="1" applyAlignment="1">
      <alignment vertical="center"/>
    </xf>
    <xf numFmtId="0" fontId="22" fillId="0" borderId="0" xfId="6" applyFont="1" applyBorder="1" applyAlignment="1">
      <alignment vertical="center"/>
    </xf>
    <xf numFmtId="0" fontId="13" fillId="6" borderId="15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23" fillId="9" borderId="46" xfId="0" applyFont="1" applyFill="1" applyBorder="1" applyAlignment="1" applyProtection="1">
      <alignment horizontal="center" vertical="center" wrapText="1"/>
    </xf>
    <xf numFmtId="14" fontId="0" fillId="0" borderId="0" xfId="0" applyNumberFormat="1" applyBorder="1" applyAlignment="1">
      <alignment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5" borderId="24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justify" vertical="center"/>
    </xf>
    <xf numFmtId="0" fontId="4" fillId="0" borderId="32" xfId="0" applyFont="1" applyBorder="1" applyAlignment="1">
      <alignment horizontal="justify"/>
    </xf>
    <xf numFmtId="14" fontId="16" fillId="2" borderId="21" xfId="0" applyNumberFormat="1" applyFont="1" applyFill="1" applyBorder="1" applyAlignment="1">
      <alignment horizontal="right" vertical="center" wrapText="1"/>
    </xf>
    <xf numFmtId="14" fontId="16" fillId="2" borderId="35" xfId="0" applyNumberFormat="1" applyFont="1" applyFill="1" applyBorder="1" applyAlignment="1">
      <alignment horizontal="right" vertical="center" wrapText="1"/>
    </xf>
    <xf numFmtId="14" fontId="16" fillId="2" borderId="36" xfId="0" applyNumberFormat="1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left" vertical="top" wrapText="1"/>
    </xf>
    <xf numFmtId="0" fontId="2" fillId="3" borderId="22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justify" vertical="top" wrapText="1"/>
    </xf>
    <xf numFmtId="0" fontId="2" fillId="3" borderId="20" xfId="0" applyFont="1" applyFill="1" applyBorder="1" applyAlignment="1">
      <alignment horizontal="justify" vertical="top" wrapText="1"/>
    </xf>
    <xf numFmtId="0" fontId="4" fillId="0" borderId="0" xfId="0" applyFont="1" applyBorder="1" applyAlignment="1">
      <alignment horizontal="justify" wrapText="1"/>
    </xf>
    <xf numFmtId="0" fontId="11" fillId="0" borderId="0" xfId="0" applyFont="1" applyBorder="1" applyAlignment="1">
      <alignment vertical="center"/>
    </xf>
    <xf numFmtId="0" fontId="14" fillId="3" borderId="32" xfId="6" applyFont="1" applyFill="1" applyBorder="1" applyAlignment="1">
      <alignment horizontal="left" vertical="center" wrapText="1"/>
    </xf>
    <xf numFmtId="0" fontId="14" fillId="3" borderId="43" xfId="6" applyFont="1" applyFill="1" applyBorder="1" applyAlignment="1">
      <alignment horizontal="left" vertical="center" wrapText="1"/>
    </xf>
    <xf numFmtId="0" fontId="14" fillId="3" borderId="43" xfId="6" applyFont="1" applyFill="1" applyBorder="1" applyAlignment="1">
      <alignment horizontal="left" vertical="center"/>
    </xf>
    <xf numFmtId="0" fontId="22" fillId="0" borderId="0" xfId="6" applyFont="1" applyBorder="1" applyAlignment="1">
      <alignment horizontal="left" vertical="center" wrapText="1"/>
    </xf>
    <xf numFmtId="0" fontId="6" fillId="0" borderId="33" xfId="6" applyFont="1" applyBorder="1" applyAlignment="1">
      <alignment horizontal="center" vertical="center"/>
    </xf>
    <xf numFmtId="172" fontId="15" fillId="0" borderId="33" xfId="8" applyFont="1" applyBorder="1" applyAlignment="1">
      <alignment horizontal="center" vertical="center"/>
    </xf>
    <xf numFmtId="0" fontId="6" fillId="3" borderId="0" xfId="0" applyFont="1" applyFill="1" applyBorder="1" applyAlignment="1" applyProtection="1">
      <alignment horizontal="left" vertical="center"/>
      <protection locked="0"/>
    </xf>
    <xf numFmtId="0" fontId="14" fillId="3" borderId="0" xfId="6" applyFont="1" applyFill="1" applyBorder="1" applyAlignment="1">
      <alignment horizontal="left" vertical="center" wrapText="1"/>
    </xf>
    <xf numFmtId="0" fontId="14" fillId="3" borderId="32" xfId="6" applyFont="1" applyFill="1" applyBorder="1" applyAlignment="1">
      <alignment horizontal="left" vertical="center"/>
    </xf>
    <xf numFmtId="0" fontId="20" fillId="8" borderId="33" xfId="6" applyFont="1" applyFill="1" applyBorder="1" applyAlignment="1">
      <alignment horizontal="left" vertical="center" wrapText="1"/>
    </xf>
    <xf numFmtId="0" fontId="20" fillId="8" borderId="33" xfId="6" applyFont="1" applyFill="1" applyBorder="1" applyAlignment="1">
      <alignment horizontal="center" vertical="center" wrapText="1"/>
    </xf>
    <xf numFmtId="0" fontId="20" fillId="8" borderId="33" xfId="6" applyFont="1" applyFill="1" applyBorder="1" applyAlignment="1">
      <alignment horizontal="justify" vertical="center" wrapText="1"/>
    </xf>
    <xf numFmtId="0" fontId="20" fillId="8" borderId="33" xfId="6" applyFont="1" applyFill="1" applyBorder="1" applyAlignment="1">
      <alignment horizontal="center" vertical="center"/>
    </xf>
    <xf numFmtId="2" fontId="6" fillId="0" borderId="33" xfId="6" applyNumberFormat="1" applyFont="1" applyBorder="1" applyAlignment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14" fillId="8" borderId="33" xfId="0" applyFont="1" applyFill="1" applyBorder="1" applyAlignment="1" applyProtection="1">
      <alignment horizontal="left" vertical="center"/>
      <protection locked="0"/>
    </xf>
    <xf numFmtId="0" fontId="19" fillId="0" borderId="0" xfId="6" applyFont="1" applyBorder="1" applyAlignment="1">
      <alignment horizontal="center" vertical="center" wrapText="1"/>
    </xf>
    <xf numFmtId="0" fontId="19" fillId="0" borderId="0" xfId="6" applyFont="1" applyBorder="1" applyAlignment="1">
      <alignment horizontal="center" vertical="center"/>
    </xf>
    <xf numFmtId="0" fontId="20" fillId="8" borderId="33" xfId="6" applyFont="1" applyFill="1" applyBorder="1" applyAlignment="1">
      <alignment horizontal="left" vertical="center"/>
    </xf>
    <xf numFmtId="0" fontId="18" fillId="0" borderId="37" xfId="0" applyFont="1" applyBorder="1" applyAlignment="1" applyProtection="1">
      <alignment horizontal="center" vertical="center"/>
    </xf>
    <xf numFmtId="0" fontId="18" fillId="0" borderId="38" xfId="0" applyFont="1" applyBorder="1" applyAlignment="1" applyProtection="1">
      <alignment horizontal="center" vertical="center"/>
    </xf>
    <xf numFmtId="0" fontId="18" fillId="0" borderId="39" xfId="0" applyFont="1" applyBorder="1" applyAlignment="1" applyProtection="1">
      <alignment horizontal="center" vertical="center"/>
    </xf>
    <xf numFmtId="0" fontId="19" fillId="0" borderId="40" xfId="0" applyFont="1" applyBorder="1" applyAlignment="1" applyProtection="1">
      <alignment horizontal="center" vertical="center"/>
    </xf>
    <xf numFmtId="0" fontId="14" fillId="8" borderId="33" xfId="0" applyFont="1" applyFill="1" applyBorder="1" applyAlignment="1" applyProtection="1">
      <alignment vertical="center"/>
      <protection locked="0"/>
    </xf>
    <xf numFmtId="0" fontId="14" fillId="0" borderId="32" xfId="0" applyFont="1" applyBorder="1" applyAlignment="1">
      <alignment horizontal="center" vertical="center"/>
    </xf>
    <xf numFmtId="0" fontId="10" fillId="0" borderId="41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0" fontId="14" fillId="8" borderId="33" xfId="0" applyFont="1" applyFill="1" applyBorder="1" applyAlignment="1" applyProtection="1">
      <alignment horizontal="left" vertical="center" wrapText="1"/>
      <protection locked="0"/>
    </xf>
  </cellXfs>
  <cellStyles count="10">
    <cellStyle name="Millares" xfId="1" builtinId="3"/>
    <cellStyle name="Millares 2" xfId="5"/>
    <cellStyle name="Millares 2 2" xfId="9"/>
    <cellStyle name="Moneda" xfId="3" builtinId="4"/>
    <cellStyle name="Moneda 2" xfId="8"/>
    <cellStyle name="Normal" xfId="0" builtinId="0"/>
    <cellStyle name="Normal 11" xfId="4"/>
    <cellStyle name="Normal 2" xfId="6"/>
    <cellStyle name="Porcentaje" xfId="2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9" zoomScale="115" zoomScaleNormal="100" zoomScaleSheetLayoutView="115" workbookViewId="0">
      <selection activeCell="D29" sqref="D29"/>
    </sheetView>
  </sheetViews>
  <sheetFormatPr baseColWidth="10" defaultColWidth="11.42578125" defaultRowHeight="12"/>
  <cols>
    <col min="1" max="1" width="13.28515625" style="1" customWidth="1"/>
    <col min="2" max="2" width="10.140625" style="1" customWidth="1"/>
    <col min="3" max="3" width="19.7109375" style="1" customWidth="1"/>
    <col min="4" max="4" width="12.42578125" style="1" customWidth="1"/>
    <col min="5" max="5" width="28.28515625" style="1" customWidth="1"/>
    <col min="6" max="16384" width="11.42578125" style="1"/>
  </cols>
  <sheetData>
    <row r="1" spans="1:5" ht="12.75" thickBot="1"/>
    <row r="2" spans="1:5" ht="44.45" customHeight="1" thickBot="1">
      <c r="A2" s="32"/>
      <c r="B2" s="92" t="s">
        <v>68</v>
      </c>
      <c r="C2" s="93"/>
      <c r="D2" s="94"/>
      <c r="E2" s="30"/>
    </row>
    <row r="4" spans="1:5" ht="41.25" customHeight="1">
      <c r="A4" s="47" t="s">
        <v>26</v>
      </c>
      <c r="B4" s="96"/>
      <c r="C4" s="96"/>
      <c r="D4" s="96"/>
      <c r="E4" s="96"/>
    </row>
    <row r="5" spans="1:5" ht="15" customHeight="1"/>
    <row r="6" spans="1:5">
      <c r="A6" s="41" t="s">
        <v>27</v>
      </c>
      <c r="B6" s="95"/>
      <c r="C6" s="95"/>
      <c r="D6" s="95"/>
      <c r="E6" s="95"/>
    </row>
    <row r="8" spans="1:5" ht="84">
      <c r="A8" s="33" t="s">
        <v>23</v>
      </c>
      <c r="B8" s="90" t="s">
        <v>24</v>
      </c>
      <c r="C8" s="91"/>
      <c r="D8" s="33" t="s">
        <v>25</v>
      </c>
      <c r="E8" s="34" t="s">
        <v>71</v>
      </c>
    </row>
    <row r="9" spans="1:5" ht="14.45" customHeight="1">
      <c r="A9" s="38">
        <v>1</v>
      </c>
      <c r="B9" s="85"/>
      <c r="C9" s="86"/>
      <c r="D9" s="42"/>
      <c r="E9" s="44" t="s">
        <v>78</v>
      </c>
    </row>
    <row r="10" spans="1:5" ht="14.45" customHeight="1">
      <c r="A10" s="39">
        <v>2</v>
      </c>
      <c r="B10" s="87"/>
      <c r="C10" s="88"/>
      <c r="D10" s="43"/>
      <c r="E10" s="45"/>
    </row>
    <row r="11" spans="1:5">
      <c r="A11" s="38">
        <v>3</v>
      </c>
      <c r="B11" s="85"/>
      <c r="C11" s="86"/>
      <c r="D11" s="42"/>
      <c r="E11" s="44"/>
    </row>
    <row r="12" spans="1:5">
      <c r="A12" s="39">
        <v>4</v>
      </c>
      <c r="B12" s="87"/>
      <c r="C12" s="88"/>
      <c r="D12" s="43"/>
      <c r="E12" s="45"/>
    </row>
    <row r="13" spans="1:5">
      <c r="A13" s="38">
        <v>5</v>
      </c>
      <c r="B13" s="85"/>
      <c r="C13" s="86"/>
      <c r="D13" s="42"/>
      <c r="E13" s="44"/>
    </row>
    <row r="14" spans="1:5">
      <c r="A14" s="39">
        <v>6</v>
      </c>
      <c r="B14" s="87"/>
      <c r="C14" s="88"/>
      <c r="D14" s="43"/>
      <c r="E14" s="45"/>
    </row>
    <row r="15" spans="1:5">
      <c r="A15" s="38">
        <v>7</v>
      </c>
      <c r="B15" s="85"/>
      <c r="C15" s="86"/>
      <c r="D15" s="42"/>
      <c r="E15" s="44"/>
    </row>
    <row r="16" spans="1:5">
      <c r="A16" s="39">
        <v>9</v>
      </c>
      <c r="B16" s="87"/>
      <c r="C16" s="88"/>
      <c r="D16" s="43"/>
      <c r="E16" s="45"/>
    </row>
    <row r="17" spans="1:5">
      <c r="A17" s="38">
        <v>10</v>
      </c>
      <c r="B17" s="85"/>
      <c r="C17" s="86"/>
      <c r="D17" s="42"/>
      <c r="E17" s="44"/>
    </row>
    <row r="18" spans="1:5">
      <c r="A18" s="39">
        <v>11</v>
      </c>
      <c r="B18" s="87"/>
      <c r="C18" s="88"/>
      <c r="D18" s="43"/>
      <c r="E18" s="45"/>
    </row>
    <row r="19" spans="1:5">
      <c r="A19" s="38">
        <v>12</v>
      </c>
      <c r="B19" s="85"/>
      <c r="C19" s="86"/>
      <c r="D19" s="42"/>
      <c r="E19" s="44"/>
    </row>
    <row r="20" spans="1:5">
      <c r="A20" s="39">
        <v>13</v>
      </c>
      <c r="B20" s="87"/>
      <c r="C20" s="88"/>
      <c r="D20" s="43"/>
      <c r="E20" s="45"/>
    </row>
    <row r="21" spans="1:5">
      <c r="A21" s="38">
        <v>16</v>
      </c>
      <c r="B21" s="85"/>
      <c r="C21" s="86"/>
      <c r="D21" s="42"/>
      <c r="E21" s="44"/>
    </row>
    <row r="22" spans="1:5">
      <c r="A22" s="39">
        <v>18</v>
      </c>
      <c r="B22" s="87"/>
      <c r="C22" s="88"/>
      <c r="D22" s="43"/>
      <c r="E22" s="45"/>
    </row>
    <row r="23" spans="1:5">
      <c r="A23" s="38">
        <v>21</v>
      </c>
      <c r="B23" s="85"/>
      <c r="C23" s="86"/>
      <c r="D23" s="42"/>
      <c r="E23" s="44"/>
    </row>
    <row r="24" spans="1:5">
      <c r="A24" s="39">
        <v>23</v>
      </c>
      <c r="B24" s="87"/>
      <c r="C24" s="88"/>
      <c r="D24" s="43"/>
      <c r="E24" s="45"/>
    </row>
    <row r="25" spans="1:5">
      <c r="A25" s="38">
        <v>26</v>
      </c>
      <c r="B25" s="85"/>
      <c r="C25" s="86"/>
      <c r="D25" s="42"/>
      <c r="E25" s="44"/>
    </row>
    <row r="26" spans="1:5">
      <c r="A26" s="39">
        <v>28</v>
      </c>
      <c r="B26" s="87"/>
      <c r="C26" s="88"/>
      <c r="D26" s="43"/>
      <c r="E26" s="45"/>
    </row>
    <row r="27" spans="1:5">
      <c r="A27" s="38">
        <v>32</v>
      </c>
      <c r="B27" s="85"/>
      <c r="C27" s="86"/>
      <c r="D27" s="42"/>
      <c r="E27" s="44"/>
    </row>
    <row r="28" spans="1:5">
      <c r="A28" s="39">
        <v>36</v>
      </c>
      <c r="B28" s="87"/>
      <c r="C28" s="88"/>
      <c r="D28" s="43"/>
      <c r="E28" s="45"/>
    </row>
    <row r="29" spans="1:5">
      <c r="A29" s="38">
        <v>38</v>
      </c>
      <c r="B29" s="85"/>
      <c r="C29" s="86"/>
      <c r="D29" s="42"/>
      <c r="E29" s="44"/>
    </row>
    <row r="30" spans="1:5">
      <c r="A30" s="39">
        <v>40</v>
      </c>
      <c r="B30" s="87"/>
      <c r="C30" s="88"/>
      <c r="D30" s="43"/>
      <c r="E30" s="45"/>
    </row>
    <row r="31" spans="1:5">
      <c r="A31" s="38">
        <v>42</v>
      </c>
      <c r="B31" s="85"/>
      <c r="C31" s="86"/>
      <c r="D31" s="42"/>
      <c r="E31" s="44"/>
    </row>
    <row r="32" spans="1:5">
      <c r="A32" s="39">
        <v>43</v>
      </c>
      <c r="B32" s="87"/>
      <c r="C32" s="88"/>
      <c r="D32" s="43"/>
      <c r="E32" s="45"/>
    </row>
    <row r="33" spans="1:5">
      <c r="A33" s="38">
        <v>46</v>
      </c>
      <c r="B33" s="85"/>
      <c r="C33" s="86"/>
      <c r="D33" s="42"/>
      <c r="E33" s="44"/>
    </row>
    <row r="34" spans="1:5">
      <c r="A34" s="39">
        <v>48</v>
      </c>
      <c r="B34" s="87"/>
      <c r="C34" s="88"/>
      <c r="D34" s="43"/>
      <c r="E34" s="45"/>
    </row>
    <row r="35" spans="1:5">
      <c r="A35" s="38">
        <v>50</v>
      </c>
      <c r="B35" s="85"/>
      <c r="C35" s="86"/>
      <c r="D35" s="42"/>
      <c r="E35" s="44"/>
    </row>
    <row r="36" spans="1:5">
      <c r="A36" s="39">
        <v>54</v>
      </c>
      <c r="B36" s="87"/>
      <c r="C36" s="88"/>
      <c r="D36" s="43"/>
      <c r="E36" s="45"/>
    </row>
    <row r="37" spans="1:5">
      <c r="A37" s="38">
        <v>56</v>
      </c>
      <c r="B37" s="85"/>
      <c r="C37" s="86"/>
      <c r="D37" s="42"/>
      <c r="E37" s="44"/>
    </row>
    <row r="38" spans="1:5">
      <c r="A38" s="39">
        <v>58</v>
      </c>
      <c r="B38" s="87"/>
      <c r="C38" s="88"/>
      <c r="D38" s="43"/>
      <c r="E38" s="45"/>
    </row>
    <row r="39" spans="1:5">
      <c r="A39" s="38">
        <v>60</v>
      </c>
      <c r="B39" s="85"/>
      <c r="C39" s="86"/>
      <c r="D39" s="42"/>
      <c r="E39" s="44"/>
    </row>
    <row r="40" spans="1:5">
      <c r="A40" s="39">
        <v>61</v>
      </c>
      <c r="B40" s="87"/>
      <c r="C40" s="88"/>
      <c r="D40" s="43"/>
      <c r="E40" s="45"/>
    </row>
    <row r="41" spans="1:5">
      <c r="A41" s="38">
        <v>64</v>
      </c>
      <c r="B41" s="85"/>
      <c r="C41" s="86"/>
      <c r="D41" s="42"/>
      <c r="E41" s="44"/>
    </row>
    <row r="42" spans="1:5">
      <c r="A42" s="39">
        <v>66</v>
      </c>
      <c r="B42" s="87"/>
      <c r="C42" s="88"/>
      <c r="D42" s="43"/>
      <c r="E42" s="45"/>
    </row>
    <row r="43" spans="1:5">
      <c r="A43" s="38">
        <v>68</v>
      </c>
      <c r="B43" s="85"/>
      <c r="C43" s="86"/>
      <c r="D43" s="42"/>
      <c r="E43" s="44"/>
    </row>
    <row r="44" spans="1:5">
      <c r="A44" s="39">
        <v>70</v>
      </c>
      <c r="B44" s="87"/>
      <c r="C44" s="88"/>
      <c r="D44" s="43"/>
      <c r="E44" s="45"/>
    </row>
    <row r="45" spans="1:5">
      <c r="A45" s="38">
        <v>73</v>
      </c>
      <c r="B45" s="85"/>
      <c r="C45" s="86"/>
      <c r="D45" s="42"/>
      <c r="E45" s="44"/>
    </row>
    <row r="46" spans="1:5">
      <c r="A46" s="39">
        <v>74</v>
      </c>
      <c r="B46" s="87"/>
      <c r="C46" s="88"/>
      <c r="D46" s="43"/>
      <c r="E46" s="45"/>
    </row>
    <row r="47" spans="1:5">
      <c r="A47" s="38">
        <v>76</v>
      </c>
      <c r="B47" s="85"/>
      <c r="C47" s="86"/>
      <c r="D47" s="42"/>
      <c r="E47" s="44"/>
    </row>
    <row r="48" spans="1:5">
      <c r="A48" s="39">
        <v>79</v>
      </c>
      <c r="B48" s="87"/>
      <c r="C48" s="88"/>
      <c r="D48" s="43"/>
      <c r="E48" s="45"/>
    </row>
    <row r="49" spans="1:5">
      <c r="A49" s="38">
        <v>81</v>
      </c>
      <c r="B49" s="85"/>
      <c r="C49" s="86"/>
      <c r="D49" s="42"/>
      <c r="E49" s="44"/>
    </row>
    <row r="50" spans="1:5">
      <c r="A50" s="39">
        <v>84</v>
      </c>
      <c r="B50" s="87"/>
      <c r="C50" s="88"/>
      <c r="D50" s="43"/>
      <c r="E50" s="45"/>
    </row>
    <row r="51" spans="1:5">
      <c r="A51" s="38">
        <v>85</v>
      </c>
      <c r="B51" s="85"/>
      <c r="C51" s="86"/>
      <c r="D51" s="42"/>
      <c r="E51" s="44"/>
    </row>
    <row r="52" spans="1:5">
      <c r="A52" s="39">
        <v>86</v>
      </c>
      <c r="B52" s="87"/>
      <c r="C52" s="88"/>
      <c r="D52" s="43"/>
      <c r="E52" s="45"/>
    </row>
    <row r="53" spans="1:5">
      <c r="A53" s="38">
        <v>88</v>
      </c>
      <c r="B53" s="85"/>
      <c r="C53" s="86"/>
      <c r="D53" s="42"/>
      <c r="E53" s="44"/>
    </row>
    <row r="54" spans="1:5">
      <c r="A54" s="39">
        <v>90</v>
      </c>
      <c r="B54" s="87"/>
      <c r="C54" s="88"/>
      <c r="D54" s="43"/>
      <c r="E54" s="45"/>
    </row>
    <row r="55" spans="1:5">
      <c r="A55" s="38">
        <v>93</v>
      </c>
      <c r="B55" s="85"/>
      <c r="C55" s="86"/>
      <c r="D55" s="42"/>
      <c r="E55" s="44"/>
    </row>
    <row r="56" spans="1:5">
      <c r="A56" s="39">
        <v>98</v>
      </c>
      <c r="B56" s="87"/>
      <c r="C56" s="88"/>
      <c r="D56" s="43"/>
      <c r="E56" s="45"/>
    </row>
    <row r="57" spans="1:5">
      <c r="A57" s="38">
        <v>100</v>
      </c>
      <c r="B57" s="85"/>
      <c r="C57" s="86"/>
      <c r="D57" s="42"/>
      <c r="E57" s="44"/>
    </row>
    <row r="58" spans="1:5">
      <c r="A58" s="39">
        <v>101</v>
      </c>
      <c r="B58" s="87"/>
      <c r="C58" s="88"/>
      <c r="D58" s="43"/>
      <c r="E58" s="45"/>
    </row>
    <row r="59" spans="1:5">
      <c r="A59" s="38">
        <v>102</v>
      </c>
      <c r="B59" s="85"/>
      <c r="C59" s="86"/>
      <c r="D59" s="42"/>
      <c r="E59" s="44"/>
    </row>
    <row r="60" spans="1:5">
      <c r="A60" s="39">
        <v>105</v>
      </c>
      <c r="B60" s="87"/>
      <c r="C60" s="88"/>
      <c r="D60" s="43"/>
      <c r="E60" s="45"/>
    </row>
    <row r="61" spans="1:5">
      <c r="A61" s="38">
        <v>106</v>
      </c>
      <c r="B61" s="85"/>
      <c r="C61" s="86"/>
      <c r="D61" s="42"/>
      <c r="E61" s="44"/>
    </row>
    <row r="62" spans="1:5">
      <c r="A62" s="39">
        <v>107</v>
      </c>
      <c r="B62" s="87"/>
      <c r="C62" s="88"/>
      <c r="D62" s="43"/>
      <c r="E62" s="45"/>
    </row>
    <row r="63" spans="1:5">
      <c r="A63" s="38">
        <v>109</v>
      </c>
      <c r="B63" s="85"/>
      <c r="C63" s="86"/>
      <c r="D63" s="42"/>
      <c r="E63" s="44"/>
    </row>
    <row r="64" spans="1:5">
      <c r="A64" s="39">
        <v>110</v>
      </c>
      <c r="B64" s="87"/>
      <c r="C64" s="88"/>
      <c r="D64" s="43"/>
      <c r="E64" s="45"/>
    </row>
    <row r="65" spans="1:5">
      <c r="A65" s="38">
        <v>111</v>
      </c>
      <c r="B65" s="85"/>
      <c r="C65" s="86"/>
      <c r="D65" s="42"/>
      <c r="E65" s="44"/>
    </row>
    <row r="66" spans="1:5">
      <c r="A66" s="39">
        <v>112</v>
      </c>
      <c r="B66" s="87"/>
      <c r="C66" s="88"/>
      <c r="D66" s="43"/>
      <c r="E66" s="45"/>
    </row>
    <row r="67" spans="1:5">
      <c r="A67" s="38">
        <v>114</v>
      </c>
      <c r="B67" s="85"/>
      <c r="C67" s="86"/>
      <c r="D67" s="42"/>
      <c r="E67" s="44"/>
    </row>
    <row r="68" spans="1:5">
      <c r="A68" s="39">
        <v>115</v>
      </c>
      <c r="B68" s="87"/>
      <c r="C68" s="88"/>
      <c r="D68" s="43"/>
      <c r="E68" s="45"/>
    </row>
    <row r="69" spans="1:5">
      <c r="A69" s="38">
        <v>116</v>
      </c>
      <c r="B69" s="85"/>
      <c r="C69" s="86"/>
      <c r="D69" s="42"/>
      <c r="E69" s="44"/>
    </row>
    <row r="70" spans="1:5">
      <c r="A70" s="39">
        <v>117</v>
      </c>
      <c r="B70" s="87"/>
      <c r="C70" s="88"/>
      <c r="D70" s="43"/>
      <c r="E70" s="45"/>
    </row>
    <row r="71" spans="1:5">
      <c r="A71" s="38">
        <v>118</v>
      </c>
      <c r="B71" s="85"/>
      <c r="C71" s="86"/>
      <c r="D71" s="42"/>
      <c r="E71" s="44"/>
    </row>
    <row r="72" spans="1:5">
      <c r="A72" s="39">
        <v>119</v>
      </c>
      <c r="B72" s="87"/>
      <c r="C72" s="88"/>
      <c r="D72" s="43"/>
      <c r="E72" s="45"/>
    </row>
    <row r="73" spans="1:5">
      <c r="A73" s="38">
        <v>120</v>
      </c>
      <c r="B73" s="85"/>
      <c r="C73" s="86"/>
      <c r="D73" s="42"/>
      <c r="E73" s="44"/>
    </row>
    <row r="74" spans="1:5">
      <c r="A74" s="39">
        <v>121</v>
      </c>
      <c r="B74" s="87"/>
      <c r="C74" s="88"/>
      <c r="D74" s="43"/>
      <c r="E74" s="45"/>
    </row>
    <row r="75" spans="1:5">
      <c r="A75" s="38">
        <v>123</v>
      </c>
      <c r="B75" s="85"/>
      <c r="C75" s="86"/>
      <c r="D75" s="42"/>
      <c r="E75" s="44"/>
    </row>
    <row r="76" spans="1:5">
      <c r="A76" s="39">
        <v>127</v>
      </c>
      <c r="B76" s="87"/>
      <c r="C76" s="88"/>
      <c r="D76" s="43"/>
      <c r="E76" s="45"/>
    </row>
    <row r="77" spans="1:5">
      <c r="A77" s="38">
        <v>128</v>
      </c>
      <c r="B77" s="85"/>
      <c r="C77" s="86"/>
      <c r="D77" s="42"/>
      <c r="E77" s="44"/>
    </row>
    <row r="78" spans="1:5">
      <c r="A78" s="39">
        <v>129</v>
      </c>
      <c r="B78" s="87"/>
      <c r="C78" s="88"/>
      <c r="D78" s="43"/>
      <c r="E78" s="45"/>
    </row>
    <row r="79" spans="1:5">
      <c r="A79" s="38">
        <v>130</v>
      </c>
      <c r="B79" s="85"/>
      <c r="C79" s="86"/>
      <c r="D79" s="42"/>
      <c r="E79" s="44"/>
    </row>
    <row r="80" spans="1:5">
      <c r="A80" s="39">
        <v>131</v>
      </c>
      <c r="B80" s="87"/>
      <c r="C80" s="88"/>
      <c r="D80" s="43"/>
      <c r="E80" s="45"/>
    </row>
    <row r="81" spans="1:5">
      <c r="A81" s="38">
        <v>132</v>
      </c>
      <c r="B81" s="85"/>
      <c r="C81" s="86"/>
      <c r="D81" s="42"/>
      <c r="E81" s="44"/>
    </row>
    <row r="82" spans="1:5">
      <c r="A82" s="39">
        <v>133</v>
      </c>
      <c r="B82" s="87"/>
      <c r="C82" s="88"/>
      <c r="D82" s="43"/>
      <c r="E82" s="45"/>
    </row>
    <row r="83" spans="1:5">
      <c r="A83" s="38">
        <v>134</v>
      </c>
      <c r="B83" s="85"/>
      <c r="C83" s="86"/>
      <c r="D83" s="42"/>
      <c r="E83" s="44"/>
    </row>
    <row r="84" spans="1:5">
      <c r="A84" s="39">
        <v>135</v>
      </c>
      <c r="B84" s="87"/>
      <c r="C84" s="88"/>
      <c r="D84" s="43"/>
      <c r="E84" s="45"/>
    </row>
    <row r="85" spans="1:5">
      <c r="A85" s="38">
        <v>136</v>
      </c>
      <c r="B85" s="85"/>
      <c r="C85" s="86"/>
      <c r="D85" s="42"/>
      <c r="E85" s="44"/>
    </row>
    <row r="86" spans="1:5">
      <c r="A86" s="39">
        <v>137</v>
      </c>
      <c r="B86" s="87"/>
      <c r="C86" s="88"/>
      <c r="D86" s="43"/>
      <c r="E86" s="45"/>
    </row>
    <row r="87" spans="1:5">
      <c r="A87" s="38">
        <v>138</v>
      </c>
      <c r="B87" s="85"/>
      <c r="C87" s="86"/>
      <c r="D87" s="42"/>
      <c r="E87" s="44"/>
    </row>
    <row r="88" spans="1:5">
      <c r="A88" s="35"/>
      <c r="B88" s="35"/>
      <c r="C88" s="36"/>
      <c r="D88" s="36" t="s">
        <v>4</v>
      </c>
      <c r="E88" s="46">
        <f>SUM(E9:E87)</f>
        <v>0</v>
      </c>
    </row>
    <row r="91" spans="1:5">
      <c r="A91" s="89" t="s">
        <v>69</v>
      </c>
      <c r="B91" s="89"/>
      <c r="C91" s="89"/>
      <c r="D91" s="89"/>
      <c r="E91" s="89"/>
    </row>
    <row r="96" spans="1:5">
      <c r="A96" s="40"/>
      <c r="B96" s="40"/>
      <c r="C96" s="40"/>
    </row>
    <row r="97" spans="1:3">
      <c r="A97" s="48" t="s">
        <v>21</v>
      </c>
      <c r="B97" s="37"/>
    </row>
    <row r="98" spans="1:3">
      <c r="A98" s="37" t="s">
        <v>28</v>
      </c>
      <c r="B98" s="37"/>
      <c r="C98" s="37"/>
    </row>
    <row r="99" spans="1:3">
      <c r="A99" s="37" t="s">
        <v>29</v>
      </c>
      <c r="B99" s="37" t="s">
        <v>70</v>
      </c>
      <c r="C99" s="37"/>
    </row>
    <row r="100" spans="1:3">
      <c r="A100" s="37" t="s">
        <v>30</v>
      </c>
      <c r="B100" s="37"/>
      <c r="C100" s="37"/>
    </row>
  </sheetData>
  <mergeCells count="84">
    <mergeCell ref="B2:D2"/>
    <mergeCell ref="B12:C12"/>
    <mergeCell ref="B13:C13"/>
    <mergeCell ref="B14:C14"/>
    <mergeCell ref="B15:C15"/>
    <mergeCell ref="B6:E6"/>
    <mergeCell ref="B4:E4"/>
    <mergeCell ref="A91:E91"/>
    <mergeCell ref="B8:C8"/>
    <mergeCell ref="B9:C9"/>
    <mergeCell ref="B10:C10"/>
    <mergeCell ref="B11:C11"/>
    <mergeCell ref="B18:C18"/>
    <mergeCell ref="B19:C19"/>
    <mergeCell ref="B20:C20"/>
    <mergeCell ref="B16:C16"/>
    <mergeCell ref="B17:C17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6:C86"/>
    <mergeCell ref="B87:C87"/>
    <mergeCell ref="B81:C81"/>
    <mergeCell ref="B82:C82"/>
    <mergeCell ref="B83:C83"/>
    <mergeCell ref="B84:C84"/>
    <mergeCell ref="B85:C85"/>
  </mergeCells>
  <pageMargins left="0.70866141732283472" right="0.70866141732283472" top="0.68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topLeftCell="A19" zoomScale="115" zoomScaleNormal="100" zoomScaleSheetLayoutView="115" workbookViewId="0">
      <selection activeCell="E26" sqref="E26"/>
    </sheetView>
  </sheetViews>
  <sheetFormatPr baseColWidth="10" defaultColWidth="11.42578125" defaultRowHeight="12"/>
  <cols>
    <col min="1" max="1" width="31.7109375" style="1" customWidth="1"/>
    <col min="2" max="2" width="16" style="1" customWidth="1"/>
    <col min="3" max="3" width="18.140625" style="1" customWidth="1"/>
    <col min="4" max="4" width="19" style="1" customWidth="1"/>
    <col min="5" max="5" width="29.7109375" style="1" customWidth="1"/>
    <col min="6" max="16384" width="11.42578125" style="1"/>
  </cols>
  <sheetData>
    <row r="1" spans="1:5" ht="12.75" thickBot="1"/>
    <row r="2" spans="1:5" ht="46.5" customHeight="1" thickBot="1">
      <c r="A2" s="92" t="s">
        <v>72</v>
      </c>
      <c r="B2" s="93"/>
      <c r="C2" s="93"/>
      <c r="D2" s="94"/>
      <c r="E2" s="30"/>
    </row>
    <row r="4" spans="1:5" ht="37.5" customHeight="1">
      <c r="A4" s="47" t="s">
        <v>26</v>
      </c>
      <c r="B4" s="96"/>
      <c r="C4" s="96"/>
      <c r="D4" s="96"/>
      <c r="E4" s="96"/>
    </row>
    <row r="5" spans="1:5" ht="15" customHeight="1"/>
    <row r="6" spans="1:5">
      <c r="A6" s="41" t="s">
        <v>27</v>
      </c>
      <c r="B6" s="95"/>
      <c r="C6" s="95"/>
      <c r="D6" s="95"/>
      <c r="E6" s="95"/>
    </row>
    <row r="8" spans="1:5" ht="71.25" customHeight="1">
      <c r="A8" s="18" t="s">
        <v>16</v>
      </c>
      <c r="B8" s="19" t="s">
        <v>17</v>
      </c>
      <c r="C8" s="19" t="s">
        <v>18</v>
      </c>
      <c r="D8" s="19" t="s">
        <v>19</v>
      </c>
      <c r="E8" s="20" t="s">
        <v>20</v>
      </c>
    </row>
    <row r="9" spans="1:5" ht="15" customHeight="1">
      <c r="A9" s="82"/>
      <c r="B9" s="22"/>
      <c r="C9" s="22"/>
      <c r="D9" s="81"/>
      <c r="E9" s="23"/>
    </row>
    <row r="10" spans="1:5" ht="15" customHeight="1">
      <c r="A10" s="24"/>
      <c r="B10" s="25"/>
      <c r="C10" s="25"/>
      <c r="D10" s="25"/>
      <c r="E10" s="26"/>
    </row>
    <row r="11" spans="1:5" ht="15" customHeight="1">
      <c r="A11" s="21"/>
      <c r="B11" s="22"/>
      <c r="C11" s="22"/>
      <c r="D11" s="22"/>
      <c r="E11" s="23"/>
    </row>
    <row r="12" spans="1:5" ht="15" customHeight="1">
      <c r="A12" s="24"/>
      <c r="B12" s="25"/>
      <c r="C12" s="25"/>
      <c r="D12" s="25"/>
      <c r="E12" s="26"/>
    </row>
    <row r="13" spans="1:5" ht="15" customHeight="1">
      <c r="A13" s="21"/>
      <c r="B13" s="22"/>
      <c r="C13" s="22"/>
      <c r="D13" s="22"/>
      <c r="E13" s="23"/>
    </row>
    <row r="14" spans="1:5" ht="15" customHeight="1">
      <c r="A14" s="24"/>
      <c r="B14" s="25"/>
      <c r="C14" s="25"/>
      <c r="D14" s="25"/>
      <c r="E14" s="26"/>
    </row>
    <row r="15" spans="1:5" ht="15" customHeight="1">
      <c r="A15" s="21"/>
      <c r="B15" s="22"/>
      <c r="C15" s="22"/>
      <c r="D15" s="22"/>
      <c r="E15" s="23"/>
    </row>
    <row r="16" spans="1:5" ht="15" customHeight="1">
      <c r="A16" s="24"/>
      <c r="B16" s="25"/>
      <c r="C16" s="25"/>
      <c r="D16" s="25"/>
      <c r="E16" s="26"/>
    </row>
    <row r="17" spans="1:5" ht="15" customHeight="1">
      <c r="A17" s="21"/>
      <c r="B17" s="22"/>
      <c r="C17" s="22"/>
      <c r="D17" s="22"/>
      <c r="E17" s="23"/>
    </row>
    <row r="18" spans="1:5" ht="15" customHeight="1">
      <c r="A18" s="24"/>
      <c r="B18" s="25"/>
      <c r="C18" s="25"/>
      <c r="D18" s="25"/>
      <c r="E18" s="26"/>
    </row>
    <row r="19" spans="1:5" ht="15" customHeight="1">
      <c r="A19" s="21"/>
      <c r="B19" s="22"/>
      <c r="C19" s="22"/>
      <c r="D19" s="22"/>
      <c r="E19" s="23"/>
    </row>
    <row r="20" spans="1:5" ht="15" customHeight="1">
      <c r="A20" s="24"/>
      <c r="B20" s="25"/>
      <c r="C20" s="25"/>
      <c r="D20" s="25"/>
      <c r="E20" s="26"/>
    </row>
    <row r="21" spans="1:5" ht="15" customHeight="1">
      <c r="A21" s="27"/>
      <c r="B21" s="28"/>
      <c r="C21" s="28"/>
      <c r="D21" s="28"/>
      <c r="E21" s="29"/>
    </row>
    <row r="24" spans="1:5">
      <c r="A24" s="89" t="str">
        <f>+E!A91</f>
        <v xml:space="preserve">En constancia de lo anterior firmo este documento a los </v>
      </c>
      <c r="B24" s="89"/>
      <c r="C24" s="89"/>
      <c r="D24" s="89"/>
      <c r="E24" s="89"/>
    </row>
    <row r="29" spans="1:5">
      <c r="A29" s="40"/>
      <c r="D29" s="40"/>
      <c r="E29" s="40"/>
    </row>
    <row r="30" spans="1:5">
      <c r="A30" s="48" t="s">
        <v>21</v>
      </c>
      <c r="D30" s="48" t="s">
        <v>76</v>
      </c>
    </row>
    <row r="31" spans="1:5">
      <c r="A31" s="89" t="s">
        <v>73</v>
      </c>
      <c r="B31" s="89"/>
      <c r="D31" s="89" t="s">
        <v>73</v>
      </c>
      <c r="E31" s="89"/>
    </row>
    <row r="32" spans="1:5">
      <c r="A32" s="37" t="s">
        <v>74</v>
      </c>
      <c r="B32" s="37"/>
      <c r="D32" s="89" t="s">
        <v>74</v>
      </c>
      <c r="E32" s="89"/>
    </row>
    <row r="33" spans="1:5" ht="12" customHeight="1">
      <c r="A33" s="37" t="s">
        <v>75</v>
      </c>
      <c r="B33" s="37"/>
      <c r="D33" s="89" t="s">
        <v>75</v>
      </c>
      <c r="E33" s="89"/>
    </row>
  </sheetData>
  <mergeCells count="8">
    <mergeCell ref="D33:E33"/>
    <mergeCell ref="A2:D2"/>
    <mergeCell ref="A24:E24"/>
    <mergeCell ref="A31:B31"/>
    <mergeCell ref="D31:E31"/>
    <mergeCell ref="D32:E32"/>
    <mergeCell ref="B4:E4"/>
    <mergeCell ref="B6:E6"/>
  </mergeCells>
  <pageMargins left="0.7" right="0.7" top="0.75" bottom="0.75" header="0.3" footer="0.3"/>
  <pageSetup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view="pageBreakPreview" topLeftCell="A19" zoomScaleNormal="70" zoomScaleSheetLayoutView="100" workbookViewId="0">
      <selection activeCell="I12" sqref="I12"/>
    </sheetView>
  </sheetViews>
  <sheetFormatPr baseColWidth="10" defaultColWidth="10.85546875" defaultRowHeight="11.25"/>
  <cols>
    <col min="1" max="1" width="11.5703125" style="2" customWidth="1"/>
    <col min="2" max="2" width="8" style="2" customWidth="1"/>
    <col min="3" max="3" width="13.7109375" style="2" customWidth="1"/>
    <col min="4" max="4" width="10.7109375" style="2" bestFit="1" customWidth="1"/>
    <col min="5" max="5" width="11.5703125" style="2" bestFit="1" customWidth="1"/>
    <col min="6" max="6" width="11.5703125" style="2" customWidth="1"/>
    <col min="7" max="7" width="10.5703125" style="2" customWidth="1"/>
    <col min="8" max="11" width="11.5703125" style="2" customWidth="1"/>
    <col min="12" max="12" width="10.85546875" style="2"/>
    <col min="13" max="13" width="10.85546875" style="2" bestFit="1" customWidth="1"/>
    <col min="14" max="14" width="11.140625" style="2" bestFit="1" customWidth="1"/>
    <col min="15" max="15" width="18.28515625" style="2" customWidth="1"/>
    <col min="16" max="16" width="18.85546875" style="2" bestFit="1" customWidth="1"/>
    <col min="17" max="17" width="14.140625" style="2" bestFit="1" customWidth="1"/>
    <col min="18" max="18" width="12.5703125" style="2" bestFit="1" customWidth="1"/>
    <col min="19" max="16384" width="10.85546875" style="2"/>
  </cols>
  <sheetData>
    <row r="1" spans="1:18" s="1" customFormat="1" ht="12.75" thickBot="1"/>
    <row r="2" spans="1:18" s="1" customFormat="1" ht="46.5" customHeight="1" thickBot="1">
      <c r="A2" s="32"/>
      <c r="B2" s="104" t="s">
        <v>77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31"/>
    </row>
    <row r="3" spans="1:18" s="1" customFormat="1" ht="12"/>
    <row r="4" spans="1:18" s="1" customFormat="1" ht="24.75" customHeight="1">
      <c r="A4" s="47" t="s">
        <v>26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</row>
    <row r="5" spans="1:18" s="1" customFormat="1" ht="15" customHeight="1"/>
    <row r="6" spans="1:18" s="1" customFormat="1" ht="18.75" customHeight="1">
      <c r="A6" s="41" t="s">
        <v>27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</row>
    <row r="7" spans="1:18" s="1" customFormat="1" ht="12"/>
    <row r="10" spans="1:18" ht="12" thickBot="1"/>
    <row r="11" spans="1:18" ht="12" thickBot="1">
      <c r="A11" s="107" t="s">
        <v>3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9"/>
    </row>
    <row r="12" spans="1:18" ht="89.25" customHeight="1" thickBot="1">
      <c r="A12" s="110" t="s">
        <v>2</v>
      </c>
      <c r="B12" s="111"/>
      <c r="C12" s="3" t="s">
        <v>5</v>
      </c>
      <c r="D12" s="4" t="s">
        <v>6</v>
      </c>
      <c r="E12" s="5" t="s">
        <v>7</v>
      </c>
      <c r="F12" s="5" t="s">
        <v>8</v>
      </c>
      <c r="G12" s="5" t="s">
        <v>9</v>
      </c>
      <c r="H12" s="5" t="s">
        <v>10</v>
      </c>
      <c r="I12" s="5" t="s">
        <v>11</v>
      </c>
      <c r="J12" s="5" t="s">
        <v>12</v>
      </c>
      <c r="K12" s="5" t="s">
        <v>13</v>
      </c>
      <c r="L12" s="6" t="s">
        <v>1</v>
      </c>
      <c r="M12" s="7" t="s">
        <v>14</v>
      </c>
      <c r="N12" s="6" t="s">
        <v>0</v>
      </c>
      <c r="O12" s="6" t="s">
        <v>15</v>
      </c>
      <c r="P12" s="83" t="s">
        <v>67</v>
      </c>
    </row>
    <row r="13" spans="1:18" ht="78" customHeight="1" thickBot="1">
      <c r="A13" s="112"/>
      <c r="B13" s="113"/>
      <c r="C13" s="8"/>
      <c r="D13" s="9"/>
      <c r="E13" s="10"/>
      <c r="F13" s="9" t="s">
        <v>31</v>
      </c>
      <c r="G13" s="9" t="s">
        <v>31</v>
      </c>
      <c r="H13" s="10" t="s">
        <v>31</v>
      </c>
      <c r="I13" s="9">
        <f>+D13+E13*30</f>
        <v>0</v>
      </c>
      <c r="J13" s="10">
        <f>+P13-D13</f>
        <v>0</v>
      </c>
      <c r="K13" s="49">
        <f>+E13*30-J13</f>
        <v>0</v>
      </c>
      <c r="L13" s="11"/>
      <c r="M13" s="12"/>
      <c r="N13" s="9"/>
      <c r="O13" s="50" t="e">
        <f>C13/(E13*30)*K13*M13</f>
        <v>#DIV/0!</v>
      </c>
      <c r="P13" s="84"/>
      <c r="Q13" s="14"/>
      <c r="R13" s="15"/>
    </row>
    <row r="14" spans="1:18" ht="88.5" customHeight="1">
      <c r="A14" s="112"/>
      <c r="B14" s="113"/>
      <c r="C14" s="8"/>
      <c r="D14" s="9"/>
      <c r="E14" s="10"/>
      <c r="F14" s="9" t="s">
        <v>31</v>
      </c>
      <c r="G14" s="9" t="s">
        <v>31</v>
      </c>
      <c r="H14" s="10" t="s">
        <v>31</v>
      </c>
      <c r="I14" s="9">
        <f>+D14+E14*30</f>
        <v>0</v>
      </c>
      <c r="J14" s="10">
        <f>+P14-D14</f>
        <v>0</v>
      </c>
      <c r="K14" s="49">
        <f>+E14*30-J14</f>
        <v>0</v>
      </c>
      <c r="L14" s="11"/>
      <c r="M14" s="12"/>
      <c r="N14" s="9"/>
      <c r="O14" s="50" t="e">
        <f>C14/(E14*30)*K14*M14</f>
        <v>#DIV/0!</v>
      </c>
      <c r="P14" s="84"/>
      <c r="Q14" s="14"/>
      <c r="R14" s="15"/>
    </row>
    <row r="15" spans="1:18" ht="12" thickBot="1">
      <c r="A15" s="102"/>
      <c r="B15" s="103"/>
      <c r="C15" s="8"/>
      <c r="D15" s="9"/>
      <c r="E15" s="16"/>
      <c r="F15" s="9"/>
      <c r="G15" s="9"/>
      <c r="H15" s="10"/>
      <c r="I15" s="9"/>
      <c r="J15" s="10"/>
      <c r="K15" s="11"/>
      <c r="L15" s="11"/>
      <c r="M15" s="12"/>
      <c r="N15" s="9"/>
      <c r="O15" s="13"/>
      <c r="P15" s="14"/>
      <c r="Q15" s="14"/>
      <c r="R15" s="15"/>
    </row>
    <row r="16" spans="1:18" ht="15.75" customHeight="1" thickBot="1">
      <c r="A16" s="97" t="s">
        <v>4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9"/>
      <c r="O16" s="17" t="e">
        <f>+O14+O13</f>
        <v>#DIV/0!</v>
      </c>
    </row>
    <row r="18" spans="1:1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</row>
    <row r="19" spans="1:1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1:1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 spans="1:1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spans="1:15" ht="12">
      <c r="A22" s="100"/>
      <c r="B22" s="100"/>
      <c r="C22" s="100"/>
      <c r="D22" s="51"/>
      <c r="E22" s="51"/>
      <c r="F22" s="51"/>
      <c r="G22" s="51"/>
      <c r="H22" s="51"/>
      <c r="I22" s="51"/>
      <c r="J22" s="51"/>
      <c r="K22" s="51"/>
      <c r="L22" s="101"/>
      <c r="M22" s="101"/>
      <c r="N22" s="101"/>
    </row>
    <row r="23" spans="1:15" ht="12">
      <c r="A23" s="52" t="s">
        <v>21</v>
      </c>
      <c r="B23" s="53"/>
      <c r="C23" s="54"/>
      <c r="D23" s="54"/>
      <c r="E23" s="51"/>
      <c r="F23" s="51"/>
      <c r="G23" s="51"/>
      <c r="H23" s="51"/>
      <c r="I23" s="51"/>
      <c r="J23" s="51"/>
      <c r="K23" s="51"/>
      <c r="L23" s="48" t="s">
        <v>22</v>
      </c>
      <c r="M23" s="1"/>
      <c r="N23" s="51"/>
    </row>
    <row r="24" spans="1:15" ht="12">
      <c r="A24" s="55" t="str">
        <f>+CT!A31</f>
        <v xml:space="preserve">Nombre: </v>
      </c>
      <c r="B24" s="55"/>
      <c r="C24" s="54"/>
      <c r="D24" s="54"/>
      <c r="E24" s="51"/>
      <c r="F24" s="51"/>
      <c r="G24" s="51"/>
      <c r="H24" s="51"/>
      <c r="I24" s="51"/>
      <c r="J24" s="51"/>
      <c r="K24" s="51"/>
      <c r="L24" s="37" t="str">
        <f>+CT!D31</f>
        <v xml:space="preserve">Nombre: </v>
      </c>
      <c r="M24" s="37"/>
      <c r="N24" s="51"/>
    </row>
    <row r="25" spans="1:15" ht="12">
      <c r="A25" s="55" t="str">
        <f>+CT!A32</f>
        <v xml:space="preserve">Cargo: </v>
      </c>
      <c r="B25" s="55"/>
      <c r="C25" s="54"/>
      <c r="D25" s="54"/>
      <c r="E25" s="51"/>
      <c r="F25" s="51"/>
      <c r="G25" s="51"/>
      <c r="H25" s="51"/>
      <c r="I25" s="51"/>
      <c r="J25" s="51"/>
      <c r="K25" s="51"/>
      <c r="L25" s="37" t="str">
        <f>+CT!D32</f>
        <v xml:space="preserve">Cargo: </v>
      </c>
      <c r="M25" s="37"/>
      <c r="N25" s="51"/>
    </row>
    <row r="26" spans="1:15" ht="12">
      <c r="A26" s="55" t="str">
        <f>+CT!A33</f>
        <v xml:space="preserve">Documento de Identidad: </v>
      </c>
      <c r="B26" s="55"/>
      <c r="C26" s="54"/>
      <c r="D26" s="54"/>
      <c r="E26" s="51"/>
      <c r="F26" s="51"/>
      <c r="G26" s="51"/>
      <c r="H26" s="51"/>
      <c r="I26" s="51"/>
      <c r="J26" s="51"/>
      <c r="K26" s="51"/>
      <c r="L26" s="37" t="str">
        <f>+CT!D33</f>
        <v xml:space="preserve">Documento de Identidad: </v>
      </c>
      <c r="M26" s="37"/>
      <c r="N26" s="51"/>
    </row>
    <row r="27" spans="1:15" ht="12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1"/>
      <c r="M27" s="1"/>
      <c r="N27" s="51"/>
    </row>
    <row r="28" spans="1:1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</row>
    <row r="29" spans="1:1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</row>
  </sheetData>
  <mergeCells count="11">
    <mergeCell ref="A16:N16"/>
    <mergeCell ref="A22:C22"/>
    <mergeCell ref="L22:N22"/>
    <mergeCell ref="A15:B15"/>
    <mergeCell ref="B2:N2"/>
    <mergeCell ref="A11:O11"/>
    <mergeCell ref="A12:B12"/>
    <mergeCell ref="A13:B13"/>
    <mergeCell ref="B4:O4"/>
    <mergeCell ref="B6:O6"/>
    <mergeCell ref="A14:B14"/>
  </mergeCells>
  <phoneticPr fontId="2" type="noConversion"/>
  <pageMargins left="0.5" right="0.54" top="0.74803149606299213" bottom="0.74803149606299213" header="0.31496062992125984" footer="0.31496062992125984"/>
  <pageSetup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BreakPreview" zoomScale="80" zoomScaleNormal="80" zoomScaleSheetLayoutView="80" workbookViewId="0">
      <selection activeCell="F37" sqref="F37:G37"/>
    </sheetView>
  </sheetViews>
  <sheetFormatPr baseColWidth="10" defaultRowHeight="12.75"/>
  <cols>
    <col min="1" max="1" width="19.140625" style="57" customWidth="1"/>
    <col min="2" max="5" width="21.42578125" style="57" customWidth="1"/>
    <col min="6" max="7" width="22.7109375" style="57" customWidth="1"/>
    <col min="8" max="8" width="11.42578125" style="57"/>
    <col min="9" max="9" width="17" style="57" customWidth="1"/>
    <col min="10" max="256" width="11.42578125" style="57"/>
    <col min="257" max="257" width="20.7109375" style="57" customWidth="1"/>
    <col min="258" max="258" width="15.85546875" style="57" customWidth="1"/>
    <col min="259" max="259" width="15.5703125" style="57" customWidth="1"/>
    <col min="260" max="260" width="15.7109375" style="57" customWidth="1"/>
    <col min="261" max="261" width="24.28515625" style="57" customWidth="1"/>
    <col min="262" max="263" width="22.7109375" style="57" customWidth="1"/>
    <col min="264" max="512" width="11.42578125" style="57"/>
    <col min="513" max="513" width="20.7109375" style="57" customWidth="1"/>
    <col min="514" max="514" width="15.85546875" style="57" customWidth="1"/>
    <col min="515" max="515" width="15.5703125" style="57" customWidth="1"/>
    <col min="516" max="516" width="15.7109375" style="57" customWidth="1"/>
    <col min="517" max="517" width="24.28515625" style="57" customWidth="1"/>
    <col min="518" max="519" width="22.7109375" style="57" customWidth="1"/>
    <col min="520" max="768" width="11.42578125" style="57"/>
    <col min="769" max="769" width="20.7109375" style="57" customWidth="1"/>
    <col min="770" max="770" width="15.85546875" style="57" customWidth="1"/>
    <col min="771" max="771" width="15.5703125" style="57" customWidth="1"/>
    <col min="772" max="772" width="15.7109375" style="57" customWidth="1"/>
    <col min="773" max="773" width="24.28515625" style="57" customWidth="1"/>
    <col min="774" max="775" width="22.7109375" style="57" customWidth="1"/>
    <col min="776" max="1024" width="11.42578125" style="57"/>
    <col min="1025" max="1025" width="20.7109375" style="57" customWidth="1"/>
    <col min="1026" max="1026" width="15.85546875" style="57" customWidth="1"/>
    <col min="1027" max="1027" width="15.5703125" style="57" customWidth="1"/>
    <col min="1028" max="1028" width="15.7109375" style="57" customWidth="1"/>
    <col min="1029" max="1029" width="24.28515625" style="57" customWidth="1"/>
    <col min="1030" max="1031" width="22.7109375" style="57" customWidth="1"/>
    <col min="1032" max="1280" width="11.42578125" style="57"/>
    <col min="1281" max="1281" width="20.7109375" style="57" customWidth="1"/>
    <col min="1282" max="1282" width="15.85546875" style="57" customWidth="1"/>
    <col min="1283" max="1283" width="15.5703125" style="57" customWidth="1"/>
    <col min="1284" max="1284" width="15.7109375" style="57" customWidth="1"/>
    <col min="1285" max="1285" width="24.28515625" style="57" customWidth="1"/>
    <col min="1286" max="1287" width="22.7109375" style="57" customWidth="1"/>
    <col min="1288" max="1536" width="11.42578125" style="57"/>
    <col min="1537" max="1537" width="20.7109375" style="57" customWidth="1"/>
    <col min="1538" max="1538" width="15.85546875" style="57" customWidth="1"/>
    <col min="1539" max="1539" width="15.5703125" style="57" customWidth="1"/>
    <col min="1540" max="1540" width="15.7109375" style="57" customWidth="1"/>
    <col min="1541" max="1541" width="24.28515625" style="57" customWidth="1"/>
    <col min="1542" max="1543" width="22.7109375" style="57" customWidth="1"/>
    <col min="1544" max="1792" width="11.42578125" style="57"/>
    <col min="1793" max="1793" width="20.7109375" style="57" customWidth="1"/>
    <col min="1794" max="1794" width="15.85546875" style="57" customWidth="1"/>
    <col min="1795" max="1795" width="15.5703125" style="57" customWidth="1"/>
    <col min="1796" max="1796" width="15.7109375" style="57" customWidth="1"/>
    <col min="1797" max="1797" width="24.28515625" style="57" customWidth="1"/>
    <col min="1798" max="1799" width="22.7109375" style="57" customWidth="1"/>
    <col min="1800" max="2048" width="11.42578125" style="57"/>
    <col min="2049" max="2049" width="20.7109375" style="57" customWidth="1"/>
    <col min="2050" max="2050" width="15.85546875" style="57" customWidth="1"/>
    <col min="2051" max="2051" width="15.5703125" style="57" customWidth="1"/>
    <col min="2052" max="2052" width="15.7109375" style="57" customWidth="1"/>
    <col min="2053" max="2053" width="24.28515625" style="57" customWidth="1"/>
    <col min="2054" max="2055" width="22.7109375" style="57" customWidth="1"/>
    <col min="2056" max="2304" width="11.42578125" style="57"/>
    <col min="2305" max="2305" width="20.7109375" style="57" customWidth="1"/>
    <col min="2306" max="2306" width="15.85546875" style="57" customWidth="1"/>
    <col min="2307" max="2307" width="15.5703125" style="57" customWidth="1"/>
    <col min="2308" max="2308" width="15.7109375" style="57" customWidth="1"/>
    <col min="2309" max="2309" width="24.28515625" style="57" customWidth="1"/>
    <col min="2310" max="2311" width="22.7109375" style="57" customWidth="1"/>
    <col min="2312" max="2560" width="11.42578125" style="57"/>
    <col min="2561" max="2561" width="20.7109375" style="57" customWidth="1"/>
    <col min="2562" max="2562" width="15.85546875" style="57" customWidth="1"/>
    <col min="2563" max="2563" width="15.5703125" style="57" customWidth="1"/>
    <col min="2564" max="2564" width="15.7109375" style="57" customWidth="1"/>
    <col min="2565" max="2565" width="24.28515625" style="57" customWidth="1"/>
    <col min="2566" max="2567" width="22.7109375" style="57" customWidth="1"/>
    <col min="2568" max="2816" width="11.42578125" style="57"/>
    <col min="2817" max="2817" width="20.7109375" style="57" customWidth="1"/>
    <col min="2818" max="2818" width="15.85546875" style="57" customWidth="1"/>
    <col min="2819" max="2819" width="15.5703125" style="57" customWidth="1"/>
    <col min="2820" max="2820" width="15.7109375" style="57" customWidth="1"/>
    <col min="2821" max="2821" width="24.28515625" style="57" customWidth="1"/>
    <col min="2822" max="2823" width="22.7109375" style="57" customWidth="1"/>
    <col min="2824" max="3072" width="11.42578125" style="57"/>
    <col min="3073" max="3073" width="20.7109375" style="57" customWidth="1"/>
    <col min="3074" max="3074" width="15.85546875" style="57" customWidth="1"/>
    <col min="3075" max="3075" width="15.5703125" style="57" customWidth="1"/>
    <col min="3076" max="3076" width="15.7109375" style="57" customWidth="1"/>
    <col min="3077" max="3077" width="24.28515625" style="57" customWidth="1"/>
    <col min="3078" max="3079" width="22.7109375" style="57" customWidth="1"/>
    <col min="3080" max="3328" width="11.42578125" style="57"/>
    <col min="3329" max="3329" width="20.7109375" style="57" customWidth="1"/>
    <col min="3330" max="3330" width="15.85546875" style="57" customWidth="1"/>
    <col min="3331" max="3331" width="15.5703125" style="57" customWidth="1"/>
    <col min="3332" max="3332" width="15.7109375" style="57" customWidth="1"/>
    <col min="3333" max="3333" width="24.28515625" style="57" customWidth="1"/>
    <col min="3334" max="3335" width="22.7109375" style="57" customWidth="1"/>
    <col min="3336" max="3584" width="11.42578125" style="57"/>
    <col min="3585" max="3585" width="20.7109375" style="57" customWidth="1"/>
    <col min="3586" max="3586" width="15.85546875" style="57" customWidth="1"/>
    <col min="3587" max="3587" width="15.5703125" style="57" customWidth="1"/>
    <col min="3588" max="3588" width="15.7109375" style="57" customWidth="1"/>
    <col min="3589" max="3589" width="24.28515625" style="57" customWidth="1"/>
    <col min="3590" max="3591" width="22.7109375" style="57" customWidth="1"/>
    <col min="3592" max="3840" width="11.42578125" style="57"/>
    <col min="3841" max="3841" width="20.7109375" style="57" customWidth="1"/>
    <col min="3842" max="3842" width="15.85546875" style="57" customWidth="1"/>
    <col min="3843" max="3843" width="15.5703125" style="57" customWidth="1"/>
    <col min="3844" max="3844" width="15.7109375" style="57" customWidth="1"/>
    <col min="3845" max="3845" width="24.28515625" style="57" customWidth="1"/>
    <col min="3846" max="3847" width="22.7109375" style="57" customWidth="1"/>
    <col min="3848" max="4096" width="11.42578125" style="57"/>
    <col min="4097" max="4097" width="20.7109375" style="57" customWidth="1"/>
    <col min="4098" max="4098" width="15.85546875" style="57" customWidth="1"/>
    <col min="4099" max="4099" width="15.5703125" style="57" customWidth="1"/>
    <col min="4100" max="4100" width="15.7109375" style="57" customWidth="1"/>
    <col min="4101" max="4101" width="24.28515625" style="57" customWidth="1"/>
    <col min="4102" max="4103" width="22.7109375" style="57" customWidth="1"/>
    <col min="4104" max="4352" width="11.42578125" style="57"/>
    <col min="4353" max="4353" width="20.7109375" style="57" customWidth="1"/>
    <col min="4354" max="4354" width="15.85546875" style="57" customWidth="1"/>
    <col min="4355" max="4355" width="15.5703125" style="57" customWidth="1"/>
    <col min="4356" max="4356" width="15.7109375" style="57" customWidth="1"/>
    <col min="4357" max="4357" width="24.28515625" style="57" customWidth="1"/>
    <col min="4358" max="4359" width="22.7109375" style="57" customWidth="1"/>
    <col min="4360" max="4608" width="11.42578125" style="57"/>
    <col min="4609" max="4609" width="20.7109375" style="57" customWidth="1"/>
    <col min="4610" max="4610" width="15.85546875" style="57" customWidth="1"/>
    <col min="4611" max="4611" width="15.5703125" style="57" customWidth="1"/>
    <col min="4612" max="4612" width="15.7109375" style="57" customWidth="1"/>
    <col min="4613" max="4613" width="24.28515625" style="57" customWidth="1"/>
    <col min="4614" max="4615" width="22.7109375" style="57" customWidth="1"/>
    <col min="4616" max="4864" width="11.42578125" style="57"/>
    <col min="4865" max="4865" width="20.7109375" style="57" customWidth="1"/>
    <col min="4866" max="4866" width="15.85546875" style="57" customWidth="1"/>
    <col min="4867" max="4867" width="15.5703125" style="57" customWidth="1"/>
    <col min="4868" max="4868" width="15.7109375" style="57" customWidth="1"/>
    <col min="4869" max="4869" width="24.28515625" style="57" customWidth="1"/>
    <col min="4870" max="4871" width="22.7109375" style="57" customWidth="1"/>
    <col min="4872" max="5120" width="11.42578125" style="57"/>
    <col min="5121" max="5121" width="20.7109375" style="57" customWidth="1"/>
    <col min="5122" max="5122" width="15.85546875" style="57" customWidth="1"/>
    <col min="5123" max="5123" width="15.5703125" style="57" customWidth="1"/>
    <col min="5124" max="5124" width="15.7109375" style="57" customWidth="1"/>
    <col min="5125" max="5125" width="24.28515625" style="57" customWidth="1"/>
    <col min="5126" max="5127" width="22.7109375" style="57" customWidth="1"/>
    <col min="5128" max="5376" width="11.42578125" style="57"/>
    <col min="5377" max="5377" width="20.7109375" style="57" customWidth="1"/>
    <col min="5378" max="5378" width="15.85546875" style="57" customWidth="1"/>
    <col min="5379" max="5379" width="15.5703125" style="57" customWidth="1"/>
    <col min="5380" max="5380" width="15.7109375" style="57" customWidth="1"/>
    <col min="5381" max="5381" width="24.28515625" style="57" customWidth="1"/>
    <col min="5382" max="5383" width="22.7109375" style="57" customWidth="1"/>
    <col min="5384" max="5632" width="11.42578125" style="57"/>
    <col min="5633" max="5633" width="20.7109375" style="57" customWidth="1"/>
    <col min="5634" max="5634" width="15.85546875" style="57" customWidth="1"/>
    <col min="5635" max="5635" width="15.5703125" style="57" customWidth="1"/>
    <col min="5636" max="5636" width="15.7109375" style="57" customWidth="1"/>
    <col min="5637" max="5637" width="24.28515625" style="57" customWidth="1"/>
    <col min="5638" max="5639" width="22.7109375" style="57" customWidth="1"/>
    <col min="5640" max="5888" width="11.42578125" style="57"/>
    <col min="5889" max="5889" width="20.7109375" style="57" customWidth="1"/>
    <col min="5890" max="5890" width="15.85546875" style="57" customWidth="1"/>
    <col min="5891" max="5891" width="15.5703125" style="57" customWidth="1"/>
    <col min="5892" max="5892" width="15.7109375" style="57" customWidth="1"/>
    <col min="5893" max="5893" width="24.28515625" style="57" customWidth="1"/>
    <col min="5894" max="5895" width="22.7109375" style="57" customWidth="1"/>
    <col min="5896" max="6144" width="11.42578125" style="57"/>
    <col min="6145" max="6145" width="20.7109375" style="57" customWidth="1"/>
    <col min="6146" max="6146" width="15.85546875" style="57" customWidth="1"/>
    <col min="6147" max="6147" width="15.5703125" style="57" customWidth="1"/>
    <col min="6148" max="6148" width="15.7109375" style="57" customWidth="1"/>
    <col min="6149" max="6149" width="24.28515625" style="57" customWidth="1"/>
    <col min="6150" max="6151" width="22.7109375" style="57" customWidth="1"/>
    <col min="6152" max="6400" width="11.42578125" style="57"/>
    <col min="6401" max="6401" width="20.7109375" style="57" customWidth="1"/>
    <col min="6402" max="6402" width="15.85546875" style="57" customWidth="1"/>
    <col min="6403" max="6403" width="15.5703125" style="57" customWidth="1"/>
    <col min="6404" max="6404" width="15.7109375" style="57" customWidth="1"/>
    <col min="6405" max="6405" width="24.28515625" style="57" customWidth="1"/>
    <col min="6406" max="6407" width="22.7109375" style="57" customWidth="1"/>
    <col min="6408" max="6656" width="11.42578125" style="57"/>
    <col min="6657" max="6657" width="20.7109375" style="57" customWidth="1"/>
    <col min="6658" max="6658" width="15.85546875" style="57" customWidth="1"/>
    <col min="6659" max="6659" width="15.5703125" style="57" customWidth="1"/>
    <col min="6660" max="6660" width="15.7109375" style="57" customWidth="1"/>
    <col min="6661" max="6661" width="24.28515625" style="57" customWidth="1"/>
    <col min="6662" max="6663" width="22.7109375" style="57" customWidth="1"/>
    <col min="6664" max="6912" width="11.42578125" style="57"/>
    <col min="6913" max="6913" width="20.7109375" style="57" customWidth="1"/>
    <col min="6914" max="6914" width="15.85546875" style="57" customWidth="1"/>
    <col min="6915" max="6915" width="15.5703125" style="57" customWidth="1"/>
    <col min="6916" max="6916" width="15.7109375" style="57" customWidth="1"/>
    <col min="6917" max="6917" width="24.28515625" style="57" customWidth="1"/>
    <col min="6918" max="6919" width="22.7109375" style="57" customWidth="1"/>
    <col min="6920" max="7168" width="11.42578125" style="57"/>
    <col min="7169" max="7169" width="20.7109375" style="57" customWidth="1"/>
    <col min="7170" max="7170" width="15.85546875" style="57" customWidth="1"/>
    <col min="7171" max="7171" width="15.5703125" style="57" customWidth="1"/>
    <col min="7172" max="7172" width="15.7109375" style="57" customWidth="1"/>
    <col min="7173" max="7173" width="24.28515625" style="57" customWidth="1"/>
    <col min="7174" max="7175" width="22.7109375" style="57" customWidth="1"/>
    <col min="7176" max="7424" width="11.42578125" style="57"/>
    <col min="7425" max="7425" width="20.7109375" style="57" customWidth="1"/>
    <col min="7426" max="7426" width="15.85546875" style="57" customWidth="1"/>
    <col min="7427" max="7427" width="15.5703125" style="57" customWidth="1"/>
    <col min="7428" max="7428" width="15.7109375" style="57" customWidth="1"/>
    <col min="7429" max="7429" width="24.28515625" style="57" customWidth="1"/>
    <col min="7430" max="7431" width="22.7109375" style="57" customWidth="1"/>
    <col min="7432" max="7680" width="11.42578125" style="57"/>
    <col min="7681" max="7681" width="20.7109375" style="57" customWidth="1"/>
    <col min="7682" max="7682" width="15.85546875" style="57" customWidth="1"/>
    <col min="7683" max="7683" width="15.5703125" style="57" customWidth="1"/>
    <col min="7684" max="7684" width="15.7109375" style="57" customWidth="1"/>
    <col min="7685" max="7685" width="24.28515625" style="57" customWidth="1"/>
    <col min="7686" max="7687" width="22.7109375" style="57" customWidth="1"/>
    <col min="7688" max="7936" width="11.42578125" style="57"/>
    <col min="7937" max="7937" width="20.7109375" style="57" customWidth="1"/>
    <col min="7938" max="7938" width="15.85546875" style="57" customWidth="1"/>
    <col min="7939" max="7939" width="15.5703125" style="57" customWidth="1"/>
    <col min="7940" max="7940" width="15.7109375" style="57" customWidth="1"/>
    <col min="7941" max="7941" width="24.28515625" style="57" customWidth="1"/>
    <col min="7942" max="7943" width="22.7109375" style="57" customWidth="1"/>
    <col min="7944" max="8192" width="11.42578125" style="57"/>
    <col min="8193" max="8193" width="20.7109375" style="57" customWidth="1"/>
    <col min="8194" max="8194" width="15.85546875" style="57" customWidth="1"/>
    <col min="8195" max="8195" width="15.5703125" style="57" customWidth="1"/>
    <col min="8196" max="8196" width="15.7109375" style="57" customWidth="1"/>
    <col min="8197" max="8197" width="24.28515625" style="57" customWidth="1"/>
    <col min="8198" max="8199" width="22.7109375" style="57" customWidth="1"/>
    <col min="8200" max="8448" width="11.42578125" style="57"/>
    <col min="8449" max="8449" width="20.7109375" style="57" customWidth="1"/>
    <col min="8450" max="8450" width="15.85546875" style="57" customWidth="1"/>
    <col min="8451" max="8451" width="15.5703125" style="57" customWidth="1"/>
    <col min="8452" max="8452" width="15.7109375" style="57" customWidth="1"/>
    <col min="8453" max="8453" width="24.28515625" style="57" customWidth="1"/>
    <col min="8454" max="8455" width="22.7109375" style="57" customWidth="1"/>
    <col min="8456" max="8704" width="11.42578125" style="57"/>
    <col min="8705" max="8705" width="20.7109375" style="57" customWidth="1"/>
    <col min="8706" max="8706" width="15.85546875" style="57" customWidth="1"/>
    <col min="8707" max="8707" width="15.5703125" style="57" customWidth="1"/>
    <col min="8708" max="8708" width="15.7109375" style="57" customWidth="1"/>
    <col min="8709" max="8709" width="24.28515625" style="57" customWidth="1"/>
    <col min="8710" max="8711" width="22.7109375" style="57" customWidth="1"/>
    <col min="8712" max="8960" width="11.42578125" style="57"/>
    <col min="8961" max="8961" width="20.7109375" style="57" customWidth="1"/>
    <col min="8962" max="8962" width="15.85546875" style="57" customWidth="1"/>
    <col min="8963" max="8963" width="15.5703125" style="57" customWidth="1"/>
    <col min="8964" max="8964" width="15.7109375" style="57" customWidth="1"/>
    <col min="8965" max="8965" width="24.28515625" style="57" customWidth="1"/>
    <col min="8966" max="8967" width="22.7109375" style="57" customWidth="1"/>
    <col min="8968" max="9216" width="11.42578125" style="57"/>
    <col min="9217" max="9217" width="20.7109375" style="57" customWidth="1"/>
    <col min="9218" max="9218" width="15.85546875" style="57" customWidth="1"/>
    <col min="9219" max="9219" width="15.5703125" style="57" customWidth="1"/>
    <col min="9220" max="9220" width="15.7109375" style="57" customWidth="1"/>
    <col min="9221" max="9221" width="24.28515625" style="57" customWidth="1"/>
    <col min="9222" max="9223" width="22.7109375" style="57" customWidth="1"/>
    <col min="9224" max="9472" width="11.42578125" style="57"/>
    <col min="9473" max="9473" width="20.7109375" style="57" customWidth="1"/>
    <col min="9474" max="9474" width="15.85546875" style="57" customWidth="1"/>
    <col min="9475" max="9475" width="15.5703125" style="57" customWidth="1"/>
    <col min="9476" max="9476" width="15.7109375" style="57" customWidth="1"/>
    <col min="9477" max="9477" width="24.28515625" style="57" customWidth="1"/>
    <col min="9478" max="9479" width="22.7109375" style="57" customWidth="1"/>
    <col min="9480" max="9728" width="11.42578125" style="57"/>
    <col min="9729" max="9729" width="20.7109375" style="57" customWidth="1"/>
    <col min="9730" max="9730" width="15.85546875" style="57" customWidth="1"/>
    <col min="9731" max="9731" width="15.5703125" style="57" customWidth="1"/>
    <col min="9732" max="9732" width="15.7109375" style="57" customWidth="1"/>
    <col min="9733" max="9733" width="24.28515625" style="57" customWidth="1"/>
    <col min="9734" max="9735" width="22.7109375" style="57" customWidth="1"/>
    <col min="9736" max="9984" width="11.42578125" style="57"/>
    <col min="9985" max="9985" width="20.7109375" style="57" customWidth="1"/>
    <col min="9986" max="9986" width="15.85546875" style="57" customWidth="1"/>
    <col min="9987" max="9987" width="15.5703125" style="57" customWidth="1"/>
    <col min="9988" max="9988" width="15.7109375" style="57" customWidth="1"/>
    <col min="9989" max="9989" width="24.28515625" style="57" customWidth="1"/>
    <col min="9990" max="9991" width="22.7109375" style="57" customWidth="1"/>
    <col min="9992" max="10240" width="11.42578125" style="57"/>
    <col min="10241" max="10241" width="20.7109375" style="57" customWidth="1"/>
    <col min="10242" max="10242" width="15.85546875" style="57" customWidth="1"/>
    <col min="10243" max="10243" width="15.5703125" style="57" customWidth="1"/>
    <col min="10244" max="10244" width="15.7109375" style="57" customWidth="1"/>
    <col min="10245" max="10245" width="24.28515625" style="57" customWidth="1"/>
    <col min="10246" max="10247" width="22.7109375" style="57" customWidth="1"/>
    <col min="10248" max="10496" width="11.42578125" style="57"/>
    <col min="10497" max="10497" width="20.7109375" style="57" customWidth="1"/>
    <col min="10498" max="10498" width="15.85546875" style="57" customWidth="1"/>
    <col min="10499" max="10499" width="15.5703125" style="57" customWidth="1"/>
    <col min="10500" max="10500" width="15.7109375" style="57" customWidth="1"/>
    <col min="10501" max="10501" width="24.28515625" style="57" customWidth="1"/>
    <col min="10502" max="10503" width="22.7109375" style="57" customWidth="1"/>
    <col min="10504" max="10752" width="11.42578125" style="57"/>
    <col min="10753" max="10753" width="20.7109375" style="57" customWidth="1"/>
    <col min="10754" max="10754" width="15.85546875" style="57" customWidth="1"/>
    <col min="10755" max="10755" width="15.5703125" style="57" customWidth="1"/>
    <col min="10756" max="10756" width="15.7109375" style="57" customWidth="1"/>
    <col min="10757" max="10757" width="24.28515625" style="57" customWidth="1"/>
    <col min="10758" max="10759" width="22.7109375" style="57" customWidth="1"/>
    <col min="10760" max="11008" width="11.42578125" style="57"/>
    <col min="11009" max="11009" width="20.7109375" style="57" customWidth="1"/>
    <col min="11010" max="11010" width="15.85546875" style="57" customWidth="1"/>
    <col min="11011" max="11011" width="15.5703125" style="57" customWidth="1"/>
    <col min="11012" max="11012" width="15.7109375" style="57" customWidth="1"/>
    <col min="11013" max="11013" width="24.28515625" style="57" customWidth="1"/>
    <col min="11014" max="11015" width="22.7109375" style="57" customWidth="1"/>
    <col min="11016" max="11264" width="11.42578125" style="57"/>
    <col min="11265" max="11265" width="20.7109375" style="57" customWidth="1"/>
    <col min="11266" max="11266" width="15.85546875" style="57" customWidth="1"/>
    <col min="11267" max="11267" width="15.5703125" style="57" customWidth="1"/>
    <col min="11268" max="11268" width="15.7109375" style="57" customWidth="1"/>
    <col min="11269" max="11269" width="24.28515625" style="57" customWidth="1"/>
    <col min="11270" max="11271" width="22.7109375" style="57" customWidth="1"/>
    <col min="11272" max="11520" width="11.42578125" style="57"/>
    <col min="11521" max="11521" width="20.7109375" style="57" customWidth="1"/>
    <col min="11522" max="11522" width="15.85546875" style="57" customWidth="1"/>
    <col min="11523" max="11523" width="15.5703125" style="57" customWidth="1"/>
    <col min="11524" max="11524" width="15.7109375" style="57" customWidth="1"/>
    <col min="11525" max="11525" width="24.28515625" style="57" customWidth="1"/>
    <col min="11526" max="11527" width="22.7109375" style="57" customWidth="1"/>
    <col min="11528" max="11776" width="11.42578125" style="57"/>
    <col min="11777" max="11777" width="20.7109375" style="57" customWidth="1"/>
    <col min="11778" max="11778" width="15.85546875" style="57" customWidth="1"/>
    <col min="11779" max="11779" width="15.5703125" style="57" customWidth="1"/>
    <col min="11780" max="11780" width="15.7109375" style="57" customWidth="1"/>
    <col min="11781" max="11781" width="24.28515625" style="57" customWidth="1"/>
    <col min="11782" max="11783" width="22.7109375" style="57" customWidth="1"/>
    <col min="11784" max="12032" width="11.42578125" style="57"/>
    <col min="12033" max="12033" width="20.7109375" style="57" customWidth="1"/>
    <col min="12034" max="12034" width="15.85546875" style="57" customWidth="1"/>
    <col min="12035" max="12035" width="15.5703125" style="57" customWidth="1"/>
    <col min="12036" max="12036" width="15.7109375" style="57" customWidth="1"/>
    <col min="12037" max="12037" width="24.28515625" style="57" customWidth="1"/>
    <col min="12038" max="12039" width="22.7109375" style="57" customWidth="1"/>
    <col min="12040" max="12288" width="11.42578125" style="57"/>
    <col min="12289" max="12289" width="20.7109375" style="57" customWidth="1"/>
    <col min="12290" max="12290" width="15.85546875" style="57" customWidth="1"/>
    <col min="12291" max="12291" width="15.5703125" style="57" customWidth="1"/>
    <col min="12292" max="12292" width="15.7109375" style="57" customWidth="1"/>
    <col min="12293" max="12293" width="24.28515625" style="57" customWidth="1"/>
    <col min="12294" max="12295" width="22.7109375" style="57" customWidth="1"/>
    <col min="12296" max="12544" width="11.42578125" style="57"/>
    <col min="12545" max="12545" width="20.7109375" style="57" customWidth="1"/>
    <col min="12546" max="12546" width="15.85546875" style="57" customWidth="1"/>
    <col min="12547" max="12547" width="15.5703125" style="57" customWidth="1"/>
    <col min="12548" max="12548" width="15.7109375" style="57" customWidth="1"/>
    <col min="12549" max="12549" width="24.28515625" style="57" customWidth="1"/>
    <col min="12550" max="12551" width="22.7109375" style="57" customWidth="1"/>
    <col min="12552" max="12800" width="11.42578125" style="57"/>
    <col min="12801" max="12801" width="20.7109375" style="57" customWidth="1"/>
    <col min="12802" max="12802" width="15.85546875" style="57" customWidth="1"/>
    <col min="12803" max="12803" width="15.5703125" style="57" customWidth="1"/>
    <col min="12804" max="12804" width="15.7109375" style="57" customWidth="1"/>
    <col min="12805" max="12805" width="24.28515625" style="57" customWidth="1"/>
    <col min="12806" max="12807" width="22.7109375" style="57" customWidth="1"/>
    <col min="12808" max="13056" width="11.42578125" style="57"/>
    <col min="13057" max="13057" width="20.7109375" style="57" customWidth="1"/>
    <col min="13058" max="13058" width="15.85546875" style="57" customWidth="1"/>
    <col min="13059" max="13059" width="15.5703125" style="57" customWidth="1"/>
    <col min="13060" max="13060" width="15.7109375" style="57" customWidth="1"/>
    <col min="13061" max="13061" width="24.28515625" style="57" customWidth="1"/>
    <col min="13062" max="13063" width="22.7109375" style="57" customWidth="1"/>
    <col min="13064" max="13312" width="11.42578125" style="57"/>
    <col min="13313" max="13313" width="20.7109375" style="57" customWidth="1"/>
    <col min="13314" max="13314" width="15.85546875" style="57" customWidth="1"/>
    <col min="13315" max="13315" width="15.5703125" style="57" customWidth="1"/>
    <col min="13316" max="13316" width="15.7109375" style="57" customWidth="1"/>
    <col min="13317" max="13317" width="24.28515625" style="57" customWidth="1"/>
    <col min="13318" max="13319" width="22.7109375" style="57" customWidth="1"/>
    <col min="13320" max="13568" width="11.42578125" style="57"/>
    <col min="13569" max="13569" width="20.7109375" style="57" customWidth="1"/>
    <col min="13570" max="13570" width="15.85546875" style="57" customWidth="1"/>
    <col min="13571" max="13571" width="15.5703125" style="57" customWidth="1"/>
    <col min="13572" max="13572" width="15.7109375" style="57" customWidth="1"/>
    <col min="13573" max="13573" width="24.28515625" style="57" customWidth="1"/>
    <col min="13574" max="13575" width="22.7109375" style="57" customWidth="1"/>
    <col min="13576" max="13824" width="11.42578125" style="57"/>
    <col min="13825" max="13825" width="20.7109375" style="57" customWidth="1"/>
    <col min="13826" max="13826" width="15.85546875" style="57" customWidth="1"/>
    <col min="13827" max="13827" width="15.5703125" style="57" customWidth="1"/>
    <col min="13828" max="13828" width="15.7109375" style="57" customWidth="1"/>
    <col min="13829" max="13829" width="24.28515625" style="57" customWidth="1"/>
    <col min="13830" max="13831" width="22.7109375" style="57" customWidth="1"/>
    <col min="13832" max="14080" width="11.42578125" style="57"/>
    <col min="14081" max="14081" width="20.7109375" style="57" customWidth="1"/>
    <col min="14082" max="14082" width="15.85546875" style="57" customWidth="1"/>
    <col min="14083" max="14083" width="15.5703125" style="57" customWidth="1"/>
    <col min="14084" max="14084" width="15.7109375" style="57" customWidth="1"/>
    <col min="14085" max="14085" width="24.28515625" style="57" customWidth="1"/>
    <col min="14086" max="14087" width="22.7109375" style="57" customWidth="1"/>
    <col min="14088" max="14336" width="11.42578125" style="57"/>
    <col min="14337" max="14337" width="20.7109375" style="57" customWidth="1"/>
    <col min="14338" max="14338" width="15.85546875" style="57" customWidth="1"/>
    <col min="14339" max="14339" width="15.5703125" style="57" customWidth="1"/>
    <col min="14340" max="14340" width="15.7109375" style="57" customWidth="1"/>
    <col min="14341" max="14341" width="24.28515625" style="57" customWidth="1"/>
    <col min="14342" max="14343" width="22.7109375" style="57" customWidth="1"/>
    <col min="14344" max="14592" width="11.42578125" style="57"/>
    <col min="14593" max="14593" width="20.7109375" style="57" customWidth="1"/>
    <col min="14594" max="14594" width="15.85546875" style="57" customWidth="1"/>
    <col min="14595" max="14595" width="15.5703125" style="57" customWidth="1"/>
    <col min="14596" max="14596" width="15.7109375" style="57" customWidth="1"/>
    <col min="14597" max="14597" width="24.28515625" style="57" customWidth="1"/>
    <col min="14598" max="14599" width="22.7109375" style="57" customWidth="1"/>
    <col min="14600" max="14848" width="11.42578125" style="57"/>
    <col min="14849" max="14849" width="20.7109375" style="57" customWidth="1"/>
    <col min="14850" max="14850" width="15.85546875" style="57" customWidth="1"/>
    <col min="14851" max="14851" width="15.5703125" style="57" customWidth="1"/>
    <col min="14852" max="14852" width="15.7109375" style="57" customWidth="1"/>
    <col min="14853" max="14853" width="24.28515625" style="57" customWidth="1"/>
    <col min="14854" max="14855" width="22.7109375" style="57" customWidth="1"/>
    <col min="14856" max="15104" width="11.42578125" style="57"/>
    <col min="15105" max="15105" width="20.7109375" style="57" customWidth="1"/>
    <col min="15106" max="15106" width="15.85546875" style="57" customWidth="1"/>
    <col min="15107" max="15107" width="15.5703125" style="57" customWidth="1"/>
    <col min="15108" max="15108" width="15.7109375" style="57" customWidth="1"/>
    <col min="15109" max="15109" width="24.28515625" style="57" customWidth="1"/>
    <col min="15110" max="15111" width="22.7109375" style="57" customWidth="1"/>
    <col min="15112" max="15360" width="11.42578125" style="57"/>
    <col min="15361" max="15361" width="20.7109375" style="57" customWidth="1"/>
    <col min="15362" max="15362" width="15.85546875" style="57" customWidth="1"/>
    <col min="15363" max="15363" width="15.5703125" style="57" customWidth="1"/>
    <col min="15364" max="15364" width="15.7109375" style="57" customWidth="1"/>
    <col min="15365" max="15365" width="24.28515625" style="57" customWidth="1"/>
    <col min="15366" max="15367" width="22.7109375" style="57" customWidth="1"/>
    <col min="15368" max="15616" width="11.42578125" style="57"/>
    <col min="15617" max="15617" width="20.7109375" style="57" customWidth="1"/>
    <col min="15618" max="15618" width="15.85546875" style="57" customWidth="1"/>
    <col min="15619" max="15619" width="15.5703125" style="57" customWidth="1"/>
    <col min="15620" max="15620" width="15.7109375" style="57" customWidth="1"/>
    <col min="15621" max="15621" width="24.28515625" style="57" customWidth="1"/>
    <col min="15622" max="15623" width="22.7109375" style="57" customWidth="1"/>
    <col min="15624" max="15872" width="11.42578125" style="57"/>
    <col min="15873" max="15873" width="20.7109375" style="57" customWidth="1"/>
    <col min="15874" max="15874" width="15.85546875" style="57" customWidth="1"/>
    <col min="15875" max="15875" width="15.5703125" style="57" customWidth="1"/>
    <col min="15876" max="15876" width="15.7109375" style="57" customWidth="1"/>
    <col min="15877" max="15877" width="24.28515625" style="57" customWidth="1"/>
    <col min="15878" max="15879" width="22.7109375" style="57" customWidth="1"/>
    <col min="15880" max="16128" width="11.42578125" style="57"/>
    <col min="16129" max="16129" width="20.7109375" style="57" customWidth="1"/>
    <col min="16130" max="16130" width="15.85546875" style="57" customWidth="1"/>
    <col min="16131" max="16131" width="15.5703125" style="57" customWidth="1"/>
    <col min="16132" max="16132" width="15.7109375" style="57" customWidth="1"/>
    <col min="16133" max="16133" width="24.28515625" style="57" customWidth="1"/>
    <col min="16134" max="16135" width="22.7109375" style="57" customWidth="1"/>
    <col min="16136" max="16384" width="11.42578125" style="57"/>
  </cols>
  <sheetData>
    <row r="1" spans="1:10" ht="49.5" customHeight="1" thickBot="1">
      <c r="A1" s="56"/>
      <c r="B1" s="135" t="s">
        <v>66</v>
      </c>
      <c r="C1" s="136"/>
      <c r="D1" s="136"/>
      <c r="E1" s="136"/>
      <c r="F1" s="136"/>
      <c r="G1" s="137"/>
    </row>
    <row r="2" spans="1:10" ht="7.9" customHeight="1" thickTop="1">
      <c r="A2" s="138"/>
      <c r="B2" s="138"/>
      <c r="C2" s="138"/>
      <c r="D2" s="138"/>
      <c r="E2" s="138"/>
      <c r="F2" s="138"/>
      <c r="G2" s="138"/>
    </row>
    <row r="3" spans="1:10" ht="16.899999999999999" customHeight="1">
      <c r="A3" s="58" t="s">
        <v>32</v>
      </c>
      <c r="B3" s="139"/>
      <c r="C3" s="139"/>
      <c r="D3" s="139"/>
      <c r="E3" s="139"/>
      <c r="F3" s="139"/>
      <c r="G3" s="139"/>
      <c r="J3" s="59"/>
    </row>
    <row r="4" spans="1:10" ht="7.9" customHeight="1">
      <c r="A4" s="140"/>
      <c r="B4" s="140"/>
      <c r="C4" s="140"/>
      <c r="D4" s="140"/>
      <c r="E4" s="140"/>
      <c r="F4" s="140"/>
      <c r="G4" s="140"/>
    </row>
    <row r="5" spans="1:10" ht="16.149999999999999" customHeight="1">
      <c r="A5" s="141" t="s">
        <v>33</v>
      </c>
      <c r="B5" s="143"/>
      <c r="C5" s="143"/>
      <c r="D5" s="143"/>
      <c r="E5" s="143"/>
      <c r="F5" s="143"/>
      <c r="G5" s="143"/>
    </row>
    <row r="6" spans="1:10" ht="16.149999999999999" customHeight="1">
      <c r="A6" s="142"/>
      <c r="B6" s="143"/>
      <c r="C6" s="143"/>
      <c r="D6" s="143"/>
      <c r="E6" s="143"/>
      <c r="F6" s="143"/>
      <c r="G6" s="143"/>
      <c r="I6" s="60"/>
    </row>
    <row r="7" spans="1:10" ht="7.9" customHeight="1">
      <c r="A7" s="130"/>
      <c r="B7" s="130"/>
      <c r="C7" s="130"/>
      <c r="D7" s="130"/>
      <c r="E7" s="130"/>
      <c r="F7" s="130"/>
      <c r="G7" s="130"/>
    </row>
    <row r="8" spans="1:10" ht="16.149999999999999" customHeight="1">
      <c r="A8" s="58" t="s">
        <v>27</v>
      </c>
      <c r="B8" s="131"/>
      <c r="C8" s="131"/>
      <c r="D8" s="131"/>
      <c r="E8" s="131"/>
      <c r="F8" s="131"/>
      <c r="G8" s="131"/>
    </row>
    <row r="9" spans="1:10" ht="12.75" customHeight="1">
      <c r="A9" s="61"/>
      <c r="B9" s="61"/>
      <c r="D9" s="61"/>
      <c r="E9" s="61"/>
      <c r="F9" s="61"/>
      <c r="G9" s="62"/>
    </row>
    <row r="10" spans="1:10" ht="15">
      <c r="A10" s="132" t="s">
        <v>34</v>
      </c>
      <c r="B10" s="133"/>
      <c r="C10" s="133"/>
      <c r="D10" s="133"/>
      <c r="E10" s="133"/>
      <c r="F10" s="133"/>
      <c r="G10" s="133"/>
    </row>
    <row r="11" spans="1:10">
      <c r="A11" s="61"/>
      <c r="B11" s="61"/>
      <c r="C11" s="61"/>
      <c r="D11" s="61"/>
      <c r="E11" s="61"/>
      <c r="F11" s="61"/>
      <c r="G11" s="61"/>
    </row>
    <row r="12" spans="1:10" ht="43.9" customHeight="1">
      <c r="A12" s="63" t="s">
        <v>35</v>
      </c>
      <c r="B12" s="63" t="s">
        <v>36</v>
      </c>
      <c r="C12" s="63" t="s">
        <v>37</v>
      </c>
      <c r="D12" s="63" t="s">
        <v>38</v>
      </c>
      <c r="E12" s="63" t="s">
        <v>39</v>
      </c>
      <c r="F12" s="63" t="s">
        <v>40</v>
      </c>
      <c r="G12" s="64" t="s">
        <v>41</v>
      </c>
    </row>
    <row r="13" spans="1:10" ht="30" customHeight="1">
      <c r="A13" s="65">
        <f>+F17</f>
        <v>0</v>
      </c>
      <c r="B13" s="66">
        <v>120</v>
      </c>
      <c r="C13" s="66">
        <v>20</v>
      </c>
      <c r="D13" s="66">
        <v>40</v>
      </c>
      <c r="E13" s="65">
        <f>+A13*(B13+C13+D13)/100</f>
        <v>0</v>
      </c>
      <c r="F13" s="65" t="e">
        <f>+F29</f>
        <v>#DIV/0!</v>
      </c>
      <c r="G13" s="67" t="e">
        <f>+E13-F13</f>
        <v>#DIV/0!</v>
      </c>
    </row>
    <row r="14" spans="1:10" ht="10.15" customHeight="1">
      <c r="A14" s="68"/>
      <c r="B14" s="69"/>
      <c r="C14" s="69"/>
      <c r="D14" s="70"/>
      <c r="E14" s="69"/>
      <c r="F14" s="69"/>
      <c r="G14" s="69"/>
    </row>
    <row r="15" spans="1:10" ht="12.75" customHeight="1">
      <c r="A15" s="126" t="s">
        <v>35</v>
      </c>
      <c r="B15" s="126"/>
      <c r="C15" s="126"/>
      <c r="D15" s="126"/>
      <c r="E15" s="126"/>
      <c r="F15" s="126"/>
      <c r="G15" s="126"/>
    </row>
    <row r="16" spans="1:10">
      <c r="A16" s="134" t="s">
        <v>42</v>
      </c>
      <c r="B16" s="134"/>
      <c r="C16" s="134"/>
      <c r="D16" s="134"/>
      <c r="E16" s="71" t="s">
        <v>43</v>
      </c>
      <c r="F16" s="128" t="s">
        <v>44</v>
      </c>
      <c r="G16" s="128"/>
    </row>
    <row r="17" spans="1:13" ht="16.149999999999999" customHeight="1">
      <c r="A17" s="120" t="s">
        <v>45</v>
      </c>
      <c r="B17" s="120"/>
      <c r="C17" s="120"/>
      <c r="D17" s="120"/>
      <c r="E17" s="72">
        <v>2019</v>
      </c>
      <c r="F17" s="121"/>
      <c r="G17" s="121"/>
    </row>
    <row r="18" spans="1:13" ht="12.75" customHeight="1">
      <c r="A18" s="126" t="s">
        <v>46</v>
      </c>
      <c r="B18" s="126"/>
      <c r="C18" s="126"/>
      <c r="D18" s="126"/>
      <c r="E18" s="126"/>
      <c r="F18" s="126"/>
      <c r="G18" s="126"/>
    </row>
    <row r="19" spans="1:13" ht="39" customHeight="1">
      <c r="A19" s="127" t="s">
        <v>47</v>
      </c>
      <c r="B19" s="127"/>
      <c r="C19" s="127"/>
      <c r="D19" s="127"/>
      <c r="E19" s="127"/>
      <c r="F19" s="126" t="s">
        <v>48</v>
      </c>
      <c r="G19" s="126"/>
    </row>
    <row r="20" spans="1:13" ht="16.149999999999999" customHeight="1">
      <c r="A20" s="120" t="s">
        <v>49</v>
      </c>
      <c r="B20" s="120"/>
      <c r="C20" s="120"/>
      <c r="D20" s="120"/>
      <c r="E20" s="120"/>
      <c r="F20" s="129" t="e">
        <f>E!$E$88/(I6*J3)</f>
        <v>#DIV/0!</v>
      </c>
      <c r="G20" s="129"/>
    </row>
    <row r="21" spans="1:13" ht="12.75" customHeight="1">
      <c r="A21" s="126" t="s">
        <v>50</v>
      </c>
      <c r="B21" s="126"/>
      <c r="C21" s="126"/>
      <c r="D21" s="126"/>
      <c r="E21" s="126"/>
      <c r="F21" s="126"/>
      <c r="G21" s="126"/>
    </row>
    <row r="22" spans="1:13" ht="33.75" customHeight="1">
      <c r="A22" s="127" t="s">
        <v>51</v>
      </c>
      <c r="B22" s="127"/>
      <c r="C22" s="127"/>
      <c r="D22" s="127"/>
      <c r="E22" s="127"/>
      <c r="F22" s="128" t="s">
        <v>52</v>
      </c>
      <c r="G22" s="128"/>
    </row>
    <row r="23" spans="1:13" ht="19.149999999999999" customHeight="1">
      <c r="A23" s="120" t="s">
        <v>53</v>
      </c>
      <c r="B23" s="120"/>
      <c r="C23" s="120"/>
      <c r="D23" s="120"/>
      <c r="E23" s="120"/>
      <c r="F23" s="120"/>
      <c r="G23" s="120"/>
    </row>
    <row r="24" spans="1:13" ht="12.75" customHeight="1">
      <c r="A24" s="126" t="s">
        <v>54</v>
      </c>
      <c r="B24" s="126"/>
      <c r="C24" s="126"/>
      <c r="D24" s="126"/>
      <c r="E24" s="126"/>
      <c r="F24" s="126"/>
      <c r="G24" s="126"/>
    </row>
    <row r="25" spans="1:13" ht="16.149999999999999" customHeight="1">
      <c r="A25" s="125" t="s">
        <v>55</v>
      </c>
      <c r="B25" s="125"/>
      <c r="C25" s="125"/>
      <c r="D25" s="125"/>
      <c r="E25" s="125"/>
      <c r="F25" s="128" t="s">
        <v>56</v>
      </c>
      <c r="G25" s="128"/>
    </row>
    <row r="26" spans="1:13" ht="16.149999999999999" customHeight="1">
      <c r="A26" s="120" t="s">
        <v>57</v>
      </c>
      <c r="B26" s="120"/>
      <c r="C26" s="120"/>
      <c r="D26" s="120"/>
      <c r="E26" s="120"/>
      <c r="F26" s="120"/>
      <c r="G26" s="120"/>
    </row>
    <row r="27" spans="1:13" ht="12.75" customHeight="1">
      <c r="A27" s="126" t="s">
        <v>58</v>
      </c>
      <c r="B27" s="126"/>
      <c r="C27" s="126"/>
      <c r="D27" s="126"/>
      <c r="E27" s="126"/>
      <c r="F27" s="126"/>
      <c r="G27" s="126"/>
    </row>
    <row r="28" spans="1:13" ht="24" customHeight="1">
      <c r="A28" s="125" t="s">
        <v>59</v>
      </c>
      <c r="B28" s="125"/>
      <c r="C28" s="125"/>
      <c r="D28" s="125"/>
      <c r="E28" s="125"/>
      <c r="F28" s="126" t="s">
        <v>60</v>
      </c>
      <c r="G28" s="126"/>
    </row>
    <row r="29" spans="1:13" ht="16.149999999999999" customHeight="1">
      <c r="A29" s="120" t="s">
        <v>61</v>
      </c>
      <c r="B29" s="120"/>
      <c r="C29" s="120"/>
      <c r="D29" s="120"/>
      <c r="E29" s="120"/>
      <c r="F29" s="121" t="e">
        <f>+SCE!O16</f>
        <v>#DIV/0!</v>
      </c>
      <c r="G29" s="121"/>
    </row>
    <row r="30" spans="1:13">
      <c r="A30" s="73"/>
      <c r="B30" s="73"/>
      <c r="C30" s="73"/>
      <c r="D30" s="73"/>
      <c r="E30" s="73"/>
      <c r="F30" s="73"/>
      <c r="G30" s="73"/>
    </row>
    <row r="31" spans="1:13" ht="15" customHeight="1">
      <c r="A31" s="122" t="e">
        <f>+#REF!</f>
        <v>#REF!</v>
      </c>
      <c r="B31" s="122"/>
      <c r="C31" s="122"/>
      <c r="D31" s="122"/>
      <c r="E31" s="122"/>
      <c r="F31" s="122"/>
      <c r="G31" s="122"/>
      <c r="H31" s="74"/>
      <c r="I31" s="74"/>
      <c r="J31" s="74"/>
      <c r="K31" s="74"/>
      <c r="L31" s="74"/>
      <c r="M31" s="74"/>
    </row>
    <row r="32" spans="1:13">
      <c r="A32" s="75"/>
      <c r="B32" s="75"/>
      <c r="C32" s="75"/>
      <c r="D32" s="75"/>
      <c r="E32" s="75"/>
      <c r="F32" s="75"/>
      <c r="G32" s="75"/>
    </row>
    <row r="33" spans="1:7" ht="18.600000000000001" customHeight="1">
      <c r="A33" s="123" t="s">
        <v>62</v>
      </c>
      <c r="B33" s="123"/>
      <c r="C33" s="76"/>
      <c r="D33" s="76"/>
      <c r="E33" s="123" t="s">
        <v>63</v>
      </c>
      <c r="F33" s="123"/>
      <c r="G33" s="76"/>
    </row>
    <row r="34" spans="1:7">
      <c r="A34" s="76"/>
      <c r="B34" s="76"/>
      <c r="C34" s="76"/>
      <c r="D34" s="77"/>
      <c r="E34" s="76"/>
      <c r="F34" s="76"/>
      <c r="G34" s="77"/>
    </row>
    <row r="35" spans="1:7" ht="16.899999999999999" customHeight="1">
      <c r="A35" s="78" t="s">
        <v>28</v>
      </c>
      <c r="B35" s="124"/>
      <c r="C35" s="124"/>
      <c r="D35" s="77"/>
      <c r="E35" s="78" t="s">
        <v>28</v>
      </c>
      <c r="F35" s="116"/>
      <c r="G35" s="116"/>
    </row>
    <row r="36" spans="1:7" ht="24">
      <c r="A36" s="78" t="s">
        <v>64</v>
      </c>
      <c r="B36" s="116"/>
      <c r="C36" s="116"/>
      <c r="D36" s="77"/>
      <c r="E36" s="78" t="s">
        <v>64</v>
      </c>
      <c r="F36" s="117"/>
      <c r="G36" s="117"/>
    </row>
    <row r="37" spans="1:7" ht="14.45" customHeight="1">
      <c r="A37" s="76"/>
      <c r="B37" s="76"/>
      <c r="C37" s="76"/>
      <c r="D37" s="77"/>
      <c r="E37" s="78" t="s">
        <v>65</v>
      </c>
      <c r="F37" s="118"/>
      <c r="G37" s="118"/>
    </row>
    <row r="38" spans="1:7">
      <c r="A38" s="79"/>
      <c r="B38" s="75"/>
      <c r="C38" s="75"/>
      <c r="D38" s="75"/>
      <c r="E38" s="75"/>
      <c r="F38" s="75"/>
      <c r="G38" s="75"/>
    </row>
    <row r="39" spans="1:7">
      <c r="A39" s="79"/>
      <c r="B39" s="75"/>
      <c r="C39" s="75"/>
      <c r="D39" s="75"/>
      <c r="E39" s="75"/>
      <c r="F39" s="75"/>
      <c r="G39" s="75"/>
    </row>
    <row r="40" spans="1:7">
      <c r="A40" s="80"/>
      <c r="B40" s="61"/>
      <c r="C40" s="61"/>
      <c r="D40" s="61"/>
      <c r="E40" s="61"/>
      <c r="F40" s="61"/>
      <c r="G40" s="61"/>
    </row>
    <row r="41" spans="1:7">
      <c r="A41" s="80"/>
      <c r="B41" s="61"/>
      <c r="C41" s="61"/>
      <c r="D41" s="61"/>
      <c r="E41" s="61"/>
      <c r="F41" s="61"/>
      <c r="G41" s="61"/>
    </row>
    <row r="42" spans="1:7" ht="12.75" customHeight="1">
      <c r="A42" s="119"/>
      <c r="B42" s="119"/>
      <c r="C42" s="119"/>
      <c r="D42" s="119"/>
      <c r="E42" s="119"/>
      <c r="F42" s="119"/>
      <c r="G42" s="119"/>
    </row>
    <row r="43" spans="1:7">
      <c r="A43" s="119"/>
      <c r="B43" s="119"/>
      <c r="C43" s="119"/>
      <c r="D43" s="119"/>
      <c r="E43" s="119"/>
      <c r="F43" s="119"/>
      <c r="G43" s="119"/>
    </row>
    <row r="44" spans="1:7">
      <c r="A44" s="119"/>
      <c r="B44" s="119"/>
      <c r="C44" s="119"/>
      <c r="D44" s="119"/>
      <c r="E44" s="119"/>
      <c r="F44" s="119"/>
      <c r="G44" s="119"/>
    </row>
  </sheetData>
  <mergeCells count="43">
    <mergeCell ref="B1:G1"/>
    <mergeCell ref="A2:G2"/>
    <mergeCell ref="B3:G3"/>
    <mergeCell ref="A4:G4"/>
    <mergeCell ref="A5:A6"/>
    <mergeCell ref="B5:G6"/>
    <mergeCell ref="A20:E20"/>
    <mergeCell ref="F20:G20"/>
    <mergeCell ref="A7:G7"/>
    <mergeCell ref="B8:G8"/>
    <mergeCell ref="A10:G10"/>
    <mergeCell ref="A15:G15"/>
    <mergeCell ref="A16:D16"/>
    <mergeCell ref="F16:G16"/>
    <mergeCell ref="A17:D17"/>
    <mergeCell ref="F17:G17"/>
    <mergeCell ref="A18:G18"/>
    <mergeCell ref="A19:E19"/>
    <mergeCell ref="F19:G19"/>
    <mergeCell ref="A28:E28"/>
    <mergeCell ref="F28:G28"/>
    <mergeCell ref="A21:G21"/>
    <mergeCell ref="A22:E22"/>
    <mergeCell ref="F22:G22"/>
    <mergeCell ref="A23:E23"/>
    <mergeCell ref="F23:G23"/>
    <mergeCell ref="A24:G24"/>
    <mergeCell ref="A25:E25"/>
    <mergeCell ref="F25:G25"/>
    <mergeCell ref="A26:E26"/>
    <mergeCell ref="F26:G26"/>
    <mergeCell ref="A27:G27"/>
    <mergeCell ref="B36:C36"/>
    <mergeCell ref="F36:G36"/>
    <mergeCell ref="F37:G37"/>
    <mergeCell ref="A42:G44"/>
    <mergeCell ref="A29:E29"/>
    <mergeCell ref="F29:G29"/>
    <mergeCell ref="A31:G31"/>
    <mergeCell ref="A33:B33"/>
    <mergeCell ref="E33:F33"/>
    <mergeCell ref="B35:C35"/>
    <mergeCell ref="F35:G35"/>
  </mergeCells>
  <dataValidations count="2">
    <dataValidation allowBlank="1" showInputMessage="1" showErrorMessage="1" prompt="Llenar con el código que identifica el Proceso de Contratación. Ej: 1L-000-2020" sqref="B3:G3"/>
    <dataValidation allowBlank="1" showInputMessage="1" showErrorMessage="1" prompt="Llenar con la descripción del objeto a contratar en el presente Proceso de Contratación." sqref="B5:G6"/>
  </dataValidations>
  <printOptions horizontalCentered="1" verticalCentered="1"/>
  <pageMargins left="0.23622047244094491" right="0.19685039370078741" top="0.27559055118110237" bottom="0.59055118110236227" header="0" footer="0"/>
  <pageSetup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E</vt:lpstr>
      <vt:lpstr>CT</vt:lpstr>
      <vt:lpstr>SCE</vt:lpstr>
      <vt:lpstr>Anexo 4 CONSOLIDADO</vt:lpstr>
      <vt:lpstr>'Anexo 4 CONSOLIDADO'!Área_de_impresión</vt:lpstr>
      <vt:lpstr>SCE!Área_de_impresión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JURIDICA ESE M Y C</cp:lastModifiedBy>
  <cp:lastPrinted>2024-05-10T15:39:36Z</cp:lastPrinted>
  <dcterms:created xsi:type="dcterms:W3CDTF">2015-09-25T04:55:02Z</dcterms:created>
  <dcterms:modified xsi:type="dcterms:W3CDTF">2024-05-10T15:39:38Z</dcterms:modified>
</cp:coreProperties>
</file>