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MELGAR\IET GABRIELA MISTRAL\10. Soportes precontractuales RC - Feria Universitaria\Documentos para publicar\"/>
    </mc:Choice>
  </mc:AlternateContent>
  <xr:revisionPtr revIDLastSave="0" documentId="13_ncr:1_{B3CBF66B-97F7-473E-A92A-19BC67FAE44C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ANALISIS PRESUPUESTAL" sheetId="1" r:id="rId1"/>
    <sheet name="Anexo 5 -Ofeta Economica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4" i="1"/>
  <c r="F5" i="1"/>
  <c r="F6" i="1"/>
  <c r="F7" i="1"/>
  <c r="F8" i="1"/>
  <c r="F9" i="1"/>
  <c r="F10" i="1"/>
  <c r="F11" i="1"/>
  <c r="F3" i="1"/>
  <c r="F13" i="1" l="1"/>
  <c r="F14" i="1" s="1"/>
</calcChain>
</file>

<file path=xl/sharedStrings.xml><?xml version="1.0" encoding="utf-8"?>
<sst xmlns="http://schemas.openxmlformats.org/spreadsheetml/2006/main" count="57" uniqueCount="24">
  <si>
    <t>ITEM</t>
  </si>
  <si>
    <t>PRODUCTO</t>
  </si>
  <si>
    <t>UNIDAD DE MEDIDA</t>
  </si>
  <si>
    <t>CANTIDAD</t>
  </si>
  <si>
    <t>VALOR UNITARIO SIN IVA</t>
  </si>
  <si>
    <t>Pasacalle de 6mts * 1mts</t>
  </si>
  <si>
    <t>Pendones 1 * 0,75</t>
  </si>
  <si>
    <t>Bolsas de bombas R15 * 24</t>
  </si>
  <si>
    <t xml:space="preserve">Afiches en propalcote </t>
  </si>
  <si>
    <t>Escarapelas distintivo</t>
  </si>
  <si>
    <t>Recordatorios (llaveros)</t>
  </si>
  <si>
    <t xml:space="preserve">Tabloide señalización </t>
  </si>
  <si>
    <t>Refrigerios (1 gaseosa 350ml 1 pastel pollo )</t>
  </si>
  <si>
    <t>60 pacas de 20 bolsa de agua</t>
  </si>
  <si>
    <t>SUBTOTAL</t>
  </si>
  <si>
    <t>TOTAL</t>
  </si>
  <si>
    <t>ANALISIS PRESUPUSETAL</t>
  </si>
  <si>
    <t>VALOR TOTAL</t>
  </si>
  <si>
    <t>IVA</t>
  </si>
  <si>
    <t>Unidad</t>
  </si>
  <si>
    <t>Paquete</t>
  </si>
  <si>
    <t>ANEXO 5 - OFERTA ECONOMICA</t>
  </si>
  <si>
    <t>VALOR TOTAL SIN IVA</t>
  </si>
  <si>
    <t xml:space="preserve">Se verifico a FUNDACION TEATRO COLOMBIA FUNTECO sin novedad en el RUES.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</si>
</sst>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 wrapText="1"/>
    </xf>
    <xf numFmtId="6" fontId="1" fillId="3" borderId="1" xfId="0" applyNumberFormat="1" applyFont="1" applyFill="1" applyBorder="1" applyAlignment="1">
      <alignment horizontal="right" vertical="center"/>
    </xf>
    <xf numFmtId="6" fontId="1" fillId="4" borderId="1" xfId="0" applyNumberFormat="1" applyFont="1" applyFill="1" applyBorder="1" applyAlignment="1">
      <alignment horizontal="right" vertical="center"/>
    </xf>
    <xf numFmtId="6" fontId="1" fillId="5" borderId="1" xfId="0" applyNumberFormat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right" vertic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171450</xdr:rowOff>
    </xdr:from>
    <xdr:to>
      <xdr:col>6</xdr:col>
      <xdr:colOff>670871</xdr:colOff>
      <xdr:row>34</xdr:row>
      <xdr:rowOff>172148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F961180-3D57-287F-474A-BFB766DFA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524500"/>
          <a:ext cx="6509696" cy="304869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4</xdr:col>
      <xdr:colOff>314325</xdr:colOff>
      <xdr:row>38</xdr:row>
      <xdr:rowOff>48901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74CE08C-F186-0AFC-0330-5F25A5934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591550"/>
          <a:ext cx="4629150" cy="6204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workbookViewId="0">
      <selection activeCell="H15" sqref="H15"/>
    </sheetView>
  </sheetViews>
  <sheetFormatPr baseColWidth="10" defaultRowHeight="15" x14ac:dyDescent="0.25"/>
  <cols>
    <col min="2" max="2" width="30.42578125" customWidth="1"/>
  </cols>
  <sheetData>
    <row r="1" spans="1:6" x14ac:dyDescent="0.25">
      <c r="A1" s="8" t="s">
        <v>16</v>
      </c>
      <c r="B1" s="8"/>
      <c r="C1" s="8"/>
      <c r="D1" s="8"/>
      <c r="E1" s="8"/>
      <c r="F1" s="8"/>
    </row>
    <row r="2" spans="1:6" ht="38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17</v>
      </c>
    </row>
    <row r="3" spans="1:6" ht="29.25" customHeight="1" x14ac:dyDescent="0.25">
      <c r="A3" s="2">
        <v>1</v>
      </c>
      <c r="B3" s="2" t="s">
        <v>5</v>
      </c>
      <c r="C3" s="2" t="s">
        <v>19</v>
      </c>
      <c r="D3" s="2">
        <v>1</v>
      </c>
      <c r="E3" s="3">
        <v>454244</v>
      </c>
      <c r="F3" s="3">
        <f>+E3*D3</f>
        <v>454244</v>
      </c>
    </row>
    <row r="4" spans="1:6" ht="29.25" customHeight="1" x14ac:dyDescent="0.25">
      <c r="A4" s="2">
        <v>2</v>
      </c>
      <c r="B4" s="2" t="s">
        <v>6</v>
      </c>
      <c r="C4" s="2" t="s">
        <v>19</v>
      </c>
      <c r="D4" s="2">
        <v>3</v>
      </c>
      <c r="E4" s="3">
        <v>50000</v>
      </c>
      <c r="F4" s="3">
        <f t="shared" ref="F4:F11" si="0">+E4*D4</f>
        <v>150000</v>
      </c>
    </row>
    <row r="5" spans="1:6" ht="29.25" customHeight="1" x14ac:dyDescent="0.25">
      <c r="A5" s="2">
        <v>3</v>
      </c>
      <c r="B5" s="2" t="s">
        <v>7</v>
      </c>
      <c r="C5" s="2" t="s">
        <v>20</v>
      </c>
      <c r="D5" s="2">
        <v>4</v>
      </c>
      <c r="E5" s="3">
        <v>21500</v>
      </c>
      <c r="F5" s="3">
        <f t="shared" si="0"/>
        <v>86000</v>
      </c>
    </row>
    <row r="6" spans="1:6" ht="29.25" customHeight="1" x14ac:dyDescent="0.25">
      <c r="A6" s="2">
        <v>4</v>
      </c>
      <c r="B6" s="2" t="s">
        <v>8</v>
      </c>
      <c r="C6" s="2" t="s">
        <v>19</v>
      </c>
      <c r="D6" s="2">
        <v>25</v>
      </c>
      <c r="E6" s="3">
        <v>8000</v>
      </c>
      <c r="F6" s="3">
        <f t="shared" si="0"/>
        <v>200000</v>
      </c>
    </row>
    <row r="7" spans="1:6" ht="29.25" customHeight="1" x14ac:dyDescent="0.25">
      <c r="A7" s="2">
        <v>5</v>
      </c>
      <c r="B7" s="2" t="s">
        <v>9</v>
      </c>
      <c r="C7" s="2" t="s">
        <v>19</v>
      </c>
      <c r="D7" s="2">
        <v>117</v>
      </c>
      <c r="E7" s="3">
        <v>5500</v>
      </c>
      <c r="F7" s="3">
        <f t="shared" si="0"/>
        <v>643500</v>
      </c>
    </row>
    <row r="8" spans="1:6" ht="29.25" customHeight="1" x14ac:dyDescent="0.25">
      <c r="A8" s="2">
        <v>6</v>
      </c>
      <c r="B8" s="2" t="s">
        <v>10</v>
      </c>
      <c r="C8" s="2" t="s">
        <v>19</v>
      </c>
      <c r="D8" s="2">
        <v>60</v>
      </c>
      <c r="E8" s="3">
        <v>9435</v>
      </c>
      <c r="F8" s="3">
        <f t="shared" si="0"/>
        <v>566100</v>
      </c>
    </row>
    <row r="9" spans="1:6" ht="29.25" customHeight="1" x14ac:dyDescent="0.25">
      <c r="A9" s="2">
        <v>7</v>
      </c>
      <c r="B9" s="2" t="s">
        <v>11</v>
      </c>
      <c r="C9" s="2" t="s">
        <v>19</v>
      </c>
      <c r="D9" s="2">
        <v>40</v>
      </c>
      <c r="E9" s="3">
        <v>8000</v>
      </c>
      <c r="F9" s="3">
        <f t="shared" si="0"/>
        <v>320000</v>
      </c>
    </row>
    <row r="10" spans="1:6" ht="29.25" customHeight="1" x14ac:dyDescent="0.25">
      <c r="A10" s="2">
        <v>8</v>
      </c>
      <c r="B10" s="2" t="s">
        <v>12</v>
      </c>
      <c r="C10" s="2" t="s">
        <v>20</v>
      </c>
      <c r="D10" s="2">
        <v>150</v>
      </c>
      <c r="E10" s="3">
        <v>4225</v>
      </c>
      <c r="F10" s="3">
        <f t="shared" si="0"/>
        <v>633750</v>
      </c>
    </row>
    <row r="11" spans="1:6" ht="29.25" customHeight="1" x14ac:dyDescent="0.25">
      <c r="A11" s="2">
        <v>9</v>
      </c>
      <c r="B11" s="2" t="s">
        <v>13</v>
      </c>
      <c r="C11" s="2" t="s">
        <v>19</v>
      </c>
      <c r="D11" s="2">
        <v>1200</v>
      </c>
      <c r="E11" s="3">
        <v>252</v>
      </c>
      <c r="F11" s="3">
        <f t="shared" si="0"/>
        <v>302400</v>
      </c>
    </row>
    <row r="12" spans="1:6" x14ac:dyDescent="0.25">
      <c r="A12" s="9" t="s">
        <v>14</v>
      </c>
      <c r="B12" s="9"/>
      <c r="C12" s="9"/>
      <c r="D12" s="9"/>
      <c r="E12" s="9"/>
      <c r="F12" s="4">
        <f>SUM(F3:F11)</f>
        <v>3355994</v>
      </c>
    </row>
    <row r="13" spans="1:6" x14ac:dyDescent="0.25">
      <c r="A13" s="10" t="s">
        <v>18</v>
      </c>
      <c r="B13" s="10"/>
      <c r="C13" s="10"/>
      <c r="D13" s="10"/>
      <c r="E13" s="10"/>
      <c r="F13" s="5">
        <f>+F12*19%</f>
        <v>637638.86</v>
      </c>
    </row>
    <row r="14" spans="1:6" x14ac:dyDescent="0.25">
      <c r="A14" s="7" t="s">
        <v>15</v>
      </c>
      <c r="B14" s="7"/>
      <c r="C14" s="7"/>
      <c r="D14" s="7"/>
      <c r="E14" s="7"/>
      <c r="F14" s="6">
        <f>+F12+F13</f>
        <v>3993632.86</v>
      </c>
    </row>
    <row r="17" spans="2:6" x14ac:dyDescent="0.25">
      <c r="B17" s="11" t="s">
        <v>23</v>
      </c>
      <c r="C17" s="11"/>
      <c r="D17" s="11"/>
      <c r="E17" s="11"/>
      <c r="F17" s="11"/>
    </row>
  </sheetData>
  <mergeCells count="5">
    <mergeCell ref="A14:E14"/>
    <mergeCell ref="A1:F1"/>
    <mergeCell ref="A12:E12"/>
    <mergeCell ref="A13:E13"/>
    <mergeCell ref="B17:F17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CB734-40A7-4ED6-B356-9AD2B49D0B39}">
  <dimension ref="A1:F14"/>
  <sheetViews>
    <sheetView tabSelected="1" topLeftCell="A4" workbookViewId="0">
      <selection activeCell="I7" sqref="I7"/>
    </sheetView>
  </sheetViews>
  <sheetFormatPr baseColWidth="10" defaultRowHeight="15" x14ac:dyDescent="0.25"/>
  <cols>
    <col min="1" max="1" width="7.85546875" customWidth="1"/>
    <col min="2" max="2" width="30.42578125" customWidth="1"/>
  </cols>
  <sheetData>
    <row r="1" spans="1:6" x14ac:dyDescent="0.25">
      <c r="A1" s="8" t="s">
        <v>21</v>
      </c>
      <c r="B1" s="8"/>
      <c r="C1" s="8"/>
      <c r="D1" s="8"/>
      <c r="E1" s="8"/>
      <c r="F1" s="8"/>
    </row>
    <row r="2" spans="1:6" ht="38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22</v>
      </c>
    </row>
    <row r="3" spans="1:6" ht="29.25" customHeight="1" x14ac:dyDescent="0.25">
      <c r="A3" s="2">
        <v>1</v>
      </c>
      <c r="B3" s="2" t="s">
        <v>5</v>
      </c>
      <c r="C3" s="2" t="s">
        <v>19</v>
      </c>
      <c r="D3" s="2">
        <v>1</v>
      </c>
      <c r="E3" s="3"/>
      <c r="F3" s="3"/>
    </row>
    <row r="4" spans="1:6" ht="29.25" customHeight="1" x14ac:dyDescent="0.25">
      <c r="A4" s="2">
        <v>2</v>
      </c>
      <c r="B4" s="2" t="s">
        <v>6</v>
      </c>
      <c r="C4" s="2" t="s">
        <v>19</v>
      </c>
      <c r="D4" s="2">
        <v>3</v>
      </c>
      <c r="E4" s="3"/>
      <c r="F4" s="3"/>
    </row>
    <row r="5" spans="1:6" ht="29.25" customHeight="1" x14ac:dyDescent="0.25">
      <c r="A5" s="2">
        <v>3</v>
      </c>
      <c r="B5" s="2" t="s">
        <v>7</v>
      </c>
      <c r="C5" s="2" t="s">
        <v>20</v>
      </c>
      <c r="D5" s="2">
        <v>4</v>
      </c>
      <c r="E5" s="3"/>
      <c r="F5" s="3"/>
    </row>
    <row r="6" spans="1:6" ht="29.25" customHeight="1" x14ac:dyDescent="0.25">
      <c r="A6" s="2">
        <v>4</v>
      </c>
      <c r="B6" s="2" t="s">
        <v>8</v>
      </c>
      <c r="C6" s="2" t="s">
        <v>19</v>
      </c>
      <c r="D6" s="2">
        <v>25</v>
      </c>
      <c r="E6" s="3"/>
      <c r="F6" s="3"/>
    </row>
    <row r="7" spans="1:6" ht="29.25" customHeight="1" x14ac:dyDescent="0.25">
      <c r="A7" s="2">
        <v>5</v>
      </c>
      <c r="B7" s="2" t="s">
        <v>9</v>
      </c>
      <c r="C7" s="2" t="s">
        <v>19</v>
      </c>
      <c r="D7" s="2">
        <v>117</v>
      </c>
      <c r="E7" s="3"/>
      <c r="F7" s="3"/>
    </row>
    <row r="8" spans="1:6" ht="29.25" customHeight="1" x14ac:dyDescent="0.25">
      <c r="A8" s="2">
        <v>6</v>
      </c>
      <c r="B8" s="2" t="s">
        <v>10</v>
      </c>
      <c r="C8" s="2" t="s">
        <v>19</v>
      </c>
      <c r="D8" s="2">
        <v>60</v>
      </c>
      <c r="E8" s="3"/>
      <c r="F8" s="3"/>
    </row>
    <row r="9" spans="1:6" ht="29.25" customHeight="1" x14ac:dyDescent="0.25">
      <c r="A9" s="2">
        <v>7</v>
      </c>
      <c r="B9" s="2" t="s">
        <v>11</v>
      </c>
      <c r="C9" s="2" t="s">
        <v>19</v>
      </c>
      <c r="D9" s="2">
        <v>40</v>
      </c>
      <c r="E9" s="3"/>
      <c r="F9" s="3"/>
    </row>
    <row r="10" spans="1:6" ht="29.25" customHeight="1" x14ac:dyDescent="0.25">
      <c r="A10" s="2">
        <v>8</v>
      </c>
      <c r="B10" s="2" t="s">
        <v>12</v>
      </c>
      <c r="C10" s="2" t="s">
        <v>20</v>
      </c>
      <c r="D10" s="2">
        <v>150</v>
      </c>
      <c r="E10" s="3"/>
      <c r="F10" s="3"/>
    </row>
    <row r="11" spans="1:6" ht="29.25" customHeight="1" x14ac:dyDescent="0.25">
      <c r="A11" s="2">
        <v>9</v>
      </c>
      <c r="B11" s="2" t="s">
        <v>13</v>
      </c>
      <c r="C11" s="2" t="s">
        <v>19</v>
      </c>
      <c r="D11" s="2">
        <v>1200</v>
      </c>
      <c r="E11" s="3"/>
      <c r="F11" s="3"/>
    </row>
    <row r="12" spans="1:6" x14ac:dyDescent="0.25">
      <c r="A12" s="9" t="s">
        <v>14</v>
      </c>
      <c r="B12" s="9"/>
      <c r="C12" s="9"/>
      <c r="D12" s="9"/>
      <c r="E12" s="9"/>
      <c r="F12" s="4"/>
    </row>
    <row r="13" spans="1:6" x14ac:dyDescent="0.25">
      <c r="A13" s="10" t="s">
        <v>18</v>
      </c>
      <c r="B13" s="10"/>
      <c r="C13" s="10"/>
      <c r="D13" s="10"/>
      <c r="E13" s="10"/>
      <c r="F13" s="5"/>
    </row>
    <row r="14" spans="1:6" x14ac:dyDescent="0.25">
      <c r="A14" s="7" t="s">
        <v>15</v>
      </c>
      <c r="B14" s="7"/>
      <c r="C14" s="7"/>
      <c r="D14" s="7"/>
      <c r="E14" s="7"/>
      <c r="F14" s="6"/>
    </row>
  </sheetData>
  <mergeCells count="4">
    <mergeCell ref="A1:F1"/>
    <mergeCell ref="A12:E12"/>
    <mergeCell ref="A13:E13"/>
    <mergeCell ref="A14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5 -Ofeta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2025-07-14T23:29:13Z</dcterms:created>
  <dcterms:modified xsi:type="dcterms:W3CDTF">2025-07-15T17:01:48Z</dcterms:modified>
</cp:coreProperties>
</file>