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ORTEGA\IE SAMARIA\9. Soportes precontractuales MC - Bienes de consumo\Documentos para publicar\"/>
    </mc:Choice>
  </mc:AlternateContent>
  <xr:revisionPtr revIDLastSave="0" documentId="13_ncr:1_{DF1CA7D1-A1A6-4645-A6C2-830115B48C62}" xr6:coauthVersionLast="47" xr6:coauthVersionMax="47" xr10:uidLastSave="{00000000-0000-0000-0000-000000000000}"/>
  <bookViews>
    <workbookView xWindow="-120" yWindow="-120" windowWidth="20730" windowHeight="11040" activeTab="1" xr2:uid="{3E70E03B-7BE0-464A-A8B0-74E5EE6F8FB0}"/>
  </bookViews>
  <sheets>
    <sheet name="Analisis Presupuestal" sheetId="1" r:id="rId1"/>
    <sheet name="Anexo 5 - Oferta Economica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8" i="1" l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30" i="1"/>
  <c r="F19" i="1"/>
  <c r="F20" i="1"/>
  <c r="F21" i="1"/>
  <c r="F22" i="1"/>
  <c r="F23" i="1"/>
  <c r="F24" i="1"/>
  <c r="F25" i="1"/>
  <c r="F26" i="1"/>
  <c r="F27" i="1"/>
  <c r="F28" i="1"/>
  <c r="F18" i="1"/>
  <c r="F6" i="1"/>
  <c r="F7" i="1"/>
  <c r="F8" i="1"/>
  <c r="F9" i="1"/>
  <c r="F10" i="1"/>
  <c r="F11" i="1"/>
  <c r="F12" i="1"/>
  <c r="F13" i="1"/>
  <c r="F14" i="1"/>
  <c r="F15" i="1"/>
  <c r="F16" i="1"/>
  <c r="F5" i="1"/>
</calcChain>
</file>

<file path=xl/sharedStrings.xml><?xml version="1.0" encoding="utf-8"?>
<sst xmlns="http://schemas.openxmlformats.org/spreadsheetml/2006/main" count="229" uniqueCount="74">
  <si>
    <t>ITEM</t>
  </si>
  <si>
    <t>DESCRIPCION</t>
  </si>
  <si>
    <t>UNIDAD DE MEDIDA</t>
  </si>
  <si>
    <t>CANTIDAD</t>
  </si>
  <si>
    <t>VALOR UNITARIO</t>
  </si>
  <si>
    <t>VALOR TOTAL</t>
  </si>
  <si>
    <t>RECOGEDOR</t>
  </si>
  <si>
    <t>CEPILLO BAÑO</t>
  </si>
  <si>
    <t>DETERGENTE X 3KG</t>
  </si>
  <si>
    <t>AMBIENTADOR DESINFECTANTE X GALON</t>
  </si>
  <si>
    <t>DISPENSADOR DUAL DE TOALLAS Y PAPEL HIGIENICO CON MONEDERO</t>
  </si>
  <si>
    <t>BLANQUEADOR X 2 LITROS</t>
  </si>
  <si>
    <t>BOLSA PARA LA BASURA JUMBO RECICLABLE 90X120 CM 1 KG X 10 UNIDADES</t>
  </si>
  <si>
    <t>VALDES 12 LT</t>
  </si>
  <si>
    <t>BALÓN MICRO FUTBOL CON LOGO #3 Y MEDIO</t>
  </si>
  <si>
    <t>BALÓN VOLEIBOL VM400 CON LOGO #5</t>
  </si>
  <si>
    <t>BALÓN  BALONCESTO CON LOGO #5</t>
  </si>
  <si>
    <t>LASO EN NYLON 50 CMS</t>
  </si>
  <si>
    <t>ULA ULA</t>
  </si>
  <si>
    <t>CONOS 20 CMS</t>
  </si>
  <si>
    <t>COLCHONETAS GRANDES COLORES VIVOS 1,83 X 50 CM X 10 EN TELA IMPERMEABLE INDEFORMABLES</t>
  </si>
  <si>
    <t>POSTE MALLA VOLEIBOL DIAMETRO INTERNO 2 PULGADAS ALTURA 2,5 METROS</t>
  </si>
  <si>
    <t>TARJETA  ARBITRAJE JUEGO X 3</t>
  </si>
  <si>
    <t>RAQUETA TENIS DE MESA PAR 5 ESTRELLAS</t>
  </si>
  <si>
    <t>AJEDREZ PROFESIONAL EN TABLERO ECONOTEX DE 47 X 47 CON FICHAS EN POLIETILENO CON ESTUCHE</t>
  </si>
  <si>
    <t>BIENES DE CONSUMO DE USO DURADERO (FERRETERIA)</t>
  </si>
  <si>
    <t>BIENES DE CONSUMO DE USO DURADERO (DEPORTE)</t>
  </si>
  <si>
    <t>BIENES DE CONSUMO DE USO FINAL (ASEO)</t>
  </si>
  <si>
    <t>PINTURA TIPO 1 BLANCO CANECA</t>
  </si>
  <si>
    <t>CONCERTINA (METRO)</t>
  </si>
  <si>
    <t>CABLE EXTENCION x5 METRO</t>
  </si>
  <si>
    <t>Cerraduras inteligentes con acceso a traves de huella, llave y app</t>
  </si>
  <si>
    <t>TUBO 4 PULGADAS</t>
  </si>
  <si>
    <t>VARILLA  11 MILIMETROS</t>
  </si>
  <si>
    <t>ALAMBRE KILO</t>
  </si>
  <si>
    <t xml:space="preserve">TAPA GOTERAS ROLLO </t>
  </si>
  <si>
    <t>GALONES DE PINTURA VERDE ACEITE VERDE PRIMAVERAL</t>
  </si>
  <si>
    <t>PINTURA BLANCO HUESO CANECAS</t>
  </si>
  <si>
    <t>RODILLOS PINTURA 6</t>
  </si>
  <si>
    <t>BROCHAS MEDIANAS Y PEQUEÑAS</t>
  </si>
  <si>
    <t>PLIEGOS DE  LIJA  PARED</t>
  </si>
  <si>
    <t>TINER BOTELLAS</t>
  </si>
  <si>
    <t>BALDOSA  BAÑOS METROS CUADRADOS</t>
  </si>
  <si>
    <t>BOMBA LLENADO DE TANQUE</t>
  </si>
  <si>
    <t>BALDOSA COCINA METROS CUADRADOS</t>
  </si>
  <si>
    <t>BALDOSA PISO METROS CUADRADOS</t>
  </si>
  <si>
    <t xml:space="preserve">PEGAENCHAPE X25K </t>
  </si>
  <si>
    <t>BOQUILLA X 5K</t>
  </si>
  <si>
    <t>ANALISIS PRESUPUESTAL - COTIZACION COFFESUAVE</t>
  </si>
  <si>
    <t>TOTAL</t>
  </si>
  <si>
    <t>UNIDAD</t>
  </si>
  <si>
    <t>PAQUETE</t>
  </si>
  <si>
    <t>METRO</t>
  </si>
  <si>
    <t>PAR</t>
  </si>
  <si>
    <t>PLIEGO</t>
  </si>
  <si>
    <t>M2</t>
  </si>
  <si>
    <t>ESCOBA SUAVE CON PALO</t>
  </si>
  <si>
    <t>TRAPERO MICROFIBRA CON PALO</t>
  </si>
  <si>
    <t>PAPELERAS PARA LA BASURA CAPACIDAD 20 LT</t>
  </si>
  <si>
    <t>CEMENTO X 50 KG</t>
  </si>
  <si>
    <t>PAR DE ENCHUFES MACHO Y HEMBRA (PARA EXTENCION)</t>
  </si>
  <si>
    <t>CANDADOS DE HIERRO 110 - 30</t>
  </si>
  <si>
    <t>LLAVE LAVAMANOS INDIVIDUAL EN ABS</t>
  </si>
  <si>
    <t>TAPA PARA ASINETO SANITARIO</t>
  </si>
  <si>
    <t>MARTILLO 13 ONZAS MANGO MADERA</t>
  </si>
  <si>
    <t>RASTRILLO METALICO CON PALO, 20 DIENTES</t>
  </si>
  <si>
    <t>ANEXO 5 - OFERTA ECONOMICA</t>
  </si>
  <si>
    <t>VALOR UNITARIO SIN IVA</t>
  </si>
  <si>
    <t>VALOR TOTAL SIN IVA</t>
  </si>
  <si>
    <t>SUBTOTAL</t>
  </si>
  <si>
    <t>IVA</t>
  </si>
  <si>
    <t xml:space="preserve">Se hace verificación de la empresa COOFFEESUAVE en el RUES sin novedad. </t>
  </si>
  <si>
    <t>LLAVE  BAÑO CUERPO METALICO Y MANIJA EN ABS</t>
  </si>
  <si>
    <t>VARILLA FLEJE 11 MM KILOS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</si>
</sst>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ptos"/>
      <family val="2"/>
    </font>
    <font>
      <sz val="10"/>
      <color theme="1"/>
      <name val="Aptos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44" fontId="3" fillId="0" borderId="6" xfId="1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44" fontId="3" fillId="0" borderId="5" xfId="1" applyFont="1" applyBorder="1" applyAlignment="1">
      <alignment horizontal="center" vertical="center"/>
    </xf>
    <xf numFmtId="44" fontId="2" fillId="3" borderId="1" xfId="0" applyNumberFormat="1" applyFont="1" applyFill="1" applyBorder="1" applyAlignment="1">
      <alignment horizontal="left" vertical="center"/>
    </xf>
    <xf numFmtId="44" fontId="2" fillId="4" borderId="1" xfId="0" applyNumberFormat="1" applyFont="1" applyFill="1" applyBorder="1" applyAlignment="1">
      <alignment horizontal="left" vertical="center"/>
    </xf>
    <xf numFmtId="44" fontId="2" fillId="5" borderId="1" xfId="0" applyNumberFormat="1" applyFont="1" applyFill="1" applyBorder="1" applyAlignment="1">
      <alignment horizontal="left" vertical="center"/>
    </xf>
    <xf numFmtId="0" fontId="3" fillId="6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62</xdr:row>
      <xdr:rowOff>0</xdr:rowOff>
    </xdr:from>
    <xdr:to>
      <xdr:col>12</xdr:col>
      <xdr:colOff>430200</xdr:colOff>
      <xdr:row>87</xdr:row>
      <xdr:rowOff>24936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70B1B70-87CA-46BF-F74E-0527AB84F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3112750"/>
          <a:ext cx="11288700" cy="4258269"/>
        </a:xfrm>
        <a:prstGeom prst="rect">
          <a:avLst/>
        </a:prstGeom>
      </xdr:spPr>
    </xdr:pic>
    <xdr:clientData/>
  </xdr:twoCellAnchor>
  <xdr:twoCellAnchor editAs="oneCell">
    <xdr:from>
      <xdr:col>0</xdr:col>
      <xdr:colOff>84667</xdr:colOff>
      <xdr:row>87</xdr:row>
      <xdr:rowOff>10584</xdr:rowOff>
    </xdr:from>
    <xdr:to>
      <xdr:col>7</xdr:col>
      <xdr:colOff>447651</xdr:colOff>
      <xdr:row>96</xdr:row>
      <xdr:rowOff>29849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7E3D456-6CCF-1DD2-118A-67FCE8A2B1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667" y="17356667"/>
          <a:ext cx="7411484" cy="15432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13623-D7BB-4D9E-9EC4-DA2AB5E73BAA}">
  <dimension ref="A2:F61"/>
  <sheetViews>
    <sheetView topLeftCell="A31" zoomScale="90" zoomScaleNormal="90" workbookViewId="0">
      <selection activeCell="B39" sqref="B39"/>
    </sheetView>
  </sheetViews>
  <sheetFormatPr baseColWidth="10" defaultRowHeight="13.5" x14ac:dyDescent="0.25"/>
  <cols>
    <col min="1" max="1" width="5.28515625" style="1" bestFit="1" customWidth="1"/>
    <col min="2" max="2" width="38.7109375" style="1" customWidth="1"/>
    <col min="3" max="3" width="11.42578125" style="1"/>
    <col min="4" max="4" width="10.28515625" style="1" bestFit="1" customWidth="1"/>
    <col min="5" max="5" width="13.28515625" style="1" customWidth="1"/>
    <col min="6" max="6" width="15.28515625" style="1" bestFit="1" customWidth="1"/>
    <col min="7" max="16384" width="11.42578125" style="1"/>
  </cols>
  <sheetData>
    <row r="2" spans="1:6" x14ac:dyDescent="0.25">
      <c r="A2" s="20" t="s">
        <v>48</v>
      </c>
      <c r="B2" s="20"/>
      <c r="C2" s="20"/>
      <c r="D2" s="20"/>
      <c r="E2" s="20"/>
      <c r="F2" s="20"/>
    </row>
    <row r="3" spans="1:6" ht="30.75" customHeight="1" x14ac:dyDescent="0.25">
      <c r="A3" s="5" t="s">
        <v>0</v>
      </c>
      <c r="B3" s="5" t="s">
        <v>1</v>
      </c>
      <c r="C3" s="6" t="s">
        <v>2</v>
      </c>
      <c r="D3" s="5" t="s">
        <v>3</v>
      </c>
      <c r="E3" s="7" t="s">
        <v>4</v>
      </c>
      <c r="F3" s="8" t="s">
        <v>5</v>
      </c>
    </row>
    <row r="4" spans="1:6" x14ac:dyDescent="0.25">
      <c r="A4" s="21" t="s">
        <v>27</v>
      </c>
      <c r="B4" s="22"/>
      <c r="C4" s="22"/>
      <c r="D4" s="22"/>
      <c r="E4" s="9"/>
      <c r="F4" s="10"/>
    </row>
    <row r="5" spans="1:6" x14ac:dyDescent="0.25">
      <c r="A5" s="3">
        <v>1</v>
      </c>
      <c r="B5" s="2" t="s">
        <v>56</v>
      </c>
      <c r="C5" s="3" t="s">
        <v>50</v>
      </c>
      <c r="D5" s="3">
        <v>83</v>
      </c>
      <c r="E5" s="13">
        <v>7140</v>
      </c>
      <c r="F5" s="13">
        <f>E5*D5</f>
        <v>592620</v>
      </c>
    </row>
    <row r="6" spans="1:6" x14ac:dyDescent="0.25">
      <c r="A6" s="3">
        <v>2</v>
      </c>
      <c r="B6" s="2" t="s">
        <v>57</v>
      </c>
      <c r="C6" s="3" t="s">
        <v>50</v>
      </c>
      <c r="D6" s="3">
        <v>76</v>
      </c>
      <c r="E6" s="14">
        <v>9520</v>
      </c>
      <c r="F6" s="13">
        <f t="shared" ref="F6:F16" si="0">E6*D6</f>
        <v>723520</v>
      </c>
    </row>
    <row r="7" spans="1:6" x14ac:dyDescent="0.25">
      <c r="A7" s="3">
        <v>3</v>
      </c>
      <c r="B7" s="2" t="s">
        <v>6</v>
      </c>
      <c r="C7" s="3" t="s">
        <v>50</v>
      </c>
      <c r="D7" s="3">
        <v>73</v>
      </c>
      <c r="E7" s="14">
        <v>6930</v>
      </c>
      <c r="F7" s="13">
        <f t="shared" si="0"/>
        <v>505890</v>
      </c>
    </row>
    <row r="8" spans="1:6" x14ac:dyDescent="0.25">
      <c r="A8" s="3">
        <v>4</v>
      </c>
      <c r="B8" s="2" t="s">
        <v>65</v>
      </c>
      <c r="C8" s="3" t="s">
        <v>50</v>
      </c>
      <c r="D8" s="3">
        <v>30</v>
      </c>
      <c r="E8" s="14">
        <v>10920</v>
      </c>
      <c r="F8" s="13">
        <f t="shared" si="0"/>
        <v>327600</v>
      </c>
    </row>
    <row r="9" spans="1:6" x14ac:dyDescent="0.25">
      <c r="A9" s="3">
        <v>5</v>
      </c>
      <c r="B9" s="2" t="s">
        <v>7</v>
      </c>
      <c r="C9" s="3" t="s">
        <v>50</v>
      </c>
      <c r="D9" s="3">
        <v>1</v>
      </c>
      <c r="E9" s="14">
        <v>6720</v>
      </c>
      <c r="F9" s="13">
        <f t="shared" si="0"/>
        <v>6720</v>
      </c>
    </row>
    <row r="10" spans="1:6" ht="25.5" customHeight="1" x14ac:dyDescent="0.25">
      <c r="A10" s="3">
        <v>6</v>
      </c>
      <c r="B10" s="4" t="s">
        <v>58</v>
      </c>
      <c r="C10" s="3" t="s">
        <v>50</v>
      </c>
      <c r="D10" s="3">
        <v>51</v>
      </c>
      <c r="E10" s="14">
        <v>11200</v>
      </c>
      <c r="F10" s="13">
        <f t="shared" si="0"/>
        <v>571200</v>
      </c>
    </row>
    <row r="11" spans="1:6" x14ac:dyDescent="0.25">
      <c r="A11" s="3">
        <v>7</v>
      </c>
      <c r="B11" s="2" t="s">
        <v>8</v>
      </c>
      <c r="C11" s="3" t="s">
        <v>50</v>
      </c>
      <c r="D11" s="3">
        <v>80</v>
      </c>
      <c r="E11" s="14">
        <v>20720</v>
      </c>
      <c r="F11" s="13">
        <f t="shared" si="0"/>
        <v>1657600</v>
      </c>
    </row>
    <row r="12" spans="1:6" x14ac:dyDescent="0.25">
      <c r="A12" s="3">
        <v>8</v>
      </c>
      <c r="B12" s="4" t="s">
        <v>9</v>
      </c>
      <c r="C12" s="3" t="s">
        <v>50</v>
      </c>
      <c r="D12" s="3">
        <v>6</v>
      </c>
      <c r="E12" s="14">
        <v>37500</v>
      </c>
      <c r="F12" s="13">
        <f t="shared" si="0"/>
        <v>225000</v>
      </c>
    </row>
    <row r="13" spans="1:6" ht="27" x14ac:dyDescent="0.25">
      <c r="A13" s="3">
        <v>9</v>
      </c>
      <c r="B13" s="4" t="s">
        <v>10</v>
      </c>
      <c r="C13" s="3" t="s">
        <v>50</v>
      </c>
      <c r="D13" s="3">
        <v>2</v>
      </c>
      <c r="E13" s="14">
        <v>700000</v>
      </c>
      <c r="F13" s="13">
        <f t="shared" si="0"/>
        <v>1400000</v>
      </c>
    </row>
    <row r="14" spans="1:6" x14ac:dyDescent="0.25">
      <c r="A14" s="3">
        <v>10</v>
      </c>
      <c r="B14" s="2" t="s">
        <v>11</v>
      </c>
      <c r="C14" s="3" t="s">
        <v>50</v>
      </c>
      <c r="D14" s="3">
        <v>50</v>
      </c>
      <c r="E14" s="14">
        <v>5040</v>
      </c>
      <c r="F14" s="13">
        <f t="shared" si="0"/>
        <v>252000</v>
      </c>
    </row>
    <row r="15" spans="1:6" ht="40.5" x14ac:dyDescent="0.25">
      <c r="A15" s="3">
        <v>11</v>
      </c>
      <c r="B15" s="4" t="s">
        <v>12</v>
      </c>
      <c r="C15" s="3" t="s">
        <v>51</v>
      </c>
      <c r="D15" s="3">
        <v>45</v>
      </c>
      <c r="E15" s="14">
        <v>13300</v>
      </c>
      <c r="F15" s="13">
        <f t="shared" si="0"/>
        <v>598500</v>
      </c>
    </row>
    <row r="16" spans="1:6" x14ac:dyDescent="0.25">
      <c r="A16" s="3">
        <v>12</v>
      </c>
      <c r="B16" s="2" t="s">
        <v>13</v>
      </c>
      <c r="C16" s="3" t="s">
        <v>50</v>
      </c>
      <c r="D16" s="3">
        <v>21</v>
      </c>
      <c r="E16" s="15">
        <v>13300</v>
      </c>
      <c r="F16" s="13">
        <f t="shared" si="0"/>
        <v>279300</v>
      </c>
    </row>
    <row r="17" spans="1:6" x14ac:dyDescent="0.25">
      <c r="A17" s="21" t="s">
        <v>26</v>
      </c>
      <c r="B17" s="22"/>
      <c r="C17" s="22"/>
      <c r="D17" s="22"/>
      <c r="E17" s="9"/>
      <c r="F17" s="10"/>
    </row>
    <row r="18" spans="1:6" ht="27" x14ac:dyDescent="0.25">
      <c r="A18" s="3">
        <v>13</v>
      </c>
      <c r="B18" s="4" t="s">
        <v>14</v>
      </c>
      <c r="C18" s="3" t="s">
        <v>50</v>
      </c>
      <c r="D18" s="3">
        <v>55</v>
      </c>
      <c r="E18" s="13">
        <v>80000</v>
      </c>
      <c r="F18" s="13">
        <f>E18*D18</f>
        <v>4400000</v>
      </c>
    </row>
    <row r="19" spans="1:6" x14ac:dyDescent="0.25">
      <c r="A19" s="3">
        <v>14</v>
      </c>
      <c r="B19" s="4" t="s">
        <v>15</v>
      </c>
      <c r="C19" s="3" t="s">
        <v>50</v>
      </c>
      <c r="D19" s="3">
        <v>6</v>
      </c>
      <c r="E19" s="14">
        <v>80000</v>
      </c>
      <c r="F19" s="13">
        <f t="shared" ref="F19:F28" si="1">E19*D19</f>
        <v>480000</v>
      </c>
    </row>
    <row r="20" spans="1:6" x14ac:dyDescent="0.25">
      <c r="A20" s="3">
        <v>15</v>
      </c>
      <c r="B20" s="4" t="s">
        <v>16</v>
      </c>
      <c r="C20" s="3" t="s">
        <v>50</v>
      </c>
      <c r="D20" s="3">
        <v>16</v>
      </c>
      <c r="E20" s="14">
        <v>95000</v>
      </c>
      <c r="F20" s="13">
        <f t="shared" si="1"/>
        <v>1520000</v>
      </c>
    </row>
    <row r="21" spans="1:6" x14ac:dyDescent="0.25">
      <c r="A21" s="3">
        <v>16</v>
      </c>
      <c r="B21" s="2" t="s">
        <v>17</v>
      </c>
      <c r="C21" s="3" t="s">
        <v>50</v>
      </c>
      <c r="D21" s="3">
        <v>15</v>
      </c>
      <c r="E21" s="14">
        <v>8700</v>
      </c>
      <c r="F21" s="13">
        <f t="shared" si="1"/>
        <v>130500</v>
      </c>
    </row>
    <row r="22" spans="1:6" x14ac:dyDescent="0.25">
      <c r="A22" s="3">
        <v>17</v>
      </c>
      <c r="B22" s="2" t="s">
        <v>18</v>
      </c>
      <c r="C22" s="3" t="s">
        <v>50</v>
      </c>
      <c r="D22" s="3">
        <v>20</v>
      </c>
      <c r="E22" s="14">
        <v>9425</v>
      </c>
      <c r="F22" s="13">
        <f t="shared" si="1"/>
        <v>188500</v>
      </c>
    </row>
    <row r="23" spans="1:6" x14ac:dyDescent="0.25">
      <c r="A23" s="3">
        <v>18</v>
      </c>
      <c r="B23" s="2" t="s">
        <v>19</v>
      </c>
      <c r="C23" s="3" t="s">
        <v>50</v>
      </c>
      <c r="D23" s="3">
        <v>20</v>
      </c>
      <c r="E23" s="14">
        <v>7250</v>
      </c>
      <c r="F23" s="13">
        <f t="shared" si="1"/>
        <v>145000</v>
      </c>
    </row>
    <row r="24" spans="1:6" ht="40.5" x14ac:dyDescent="0.25">
      <c r="A24" s="3">
        <v>19</v>
      </c>
      <c r="B24" s="4" t="s">
        <v>20</v>
      </c>
      <c r="C24" s="3" t="s">
        <v>50</v>
      </c>
      <c r="D24" s="3">
        <v>14</v>
      </c>
      <c r="E24" s="14">
        <v>193200</v>
      </c>
      <c r="F24" s="13">
        <f t="shared" si="1"/>
        <v>2704800</v>
      </c>
    </row>
    <row r="25" spans="1:6" ht="27" x14ac:dyDescent="0.25">
      <c r="A25" s="3">
        <v>20</v>
      </c>
      <c r="B25" s="4" t="s">
        <v>21</v>
      </c>
      <c r="C25" s="3" t="s">
        <v>50</v>
      </c>
      <c r="D25" s="3">
        <v>1</v>
      </c>
      <c r="E25" s="14">
        <v>652500</v>
      </c>
      <c r="F25" s="13">
        <f t="shared" si="1"/>
        <v>652500</v>
      </c>
    </row>
    <row r="26" spans="1:6" x14ac:dyDescent="0.25">
      <c r="A26" s="3">
        <v>21</v>
      </c>
      <c r="B26" s="2" t="s">
        <v>22</v>
      </c>
      <c r="C26" s="3" t="s">
        <v>51</v>
      </c>
      <c r="D26" s="3">
        <v>4</v>
      </c>
      <c r="E26" s="14">
        <v>17400</v>
      </c>
      <c r="F26" s="13">
        <f t="shared" si="1"/>
        <v>69600</v>
      </c>
    </row>
    <row r="27" spans="1:6" x14ac:dyDescent="0.25">
      <c r="A27" s="3">
        <v>22</v>
      </c>
      <c r="B27" s="4" t="s">
        <v>23</v>
      </c>
      <c r="C27" s="3" t="s">
        <v>50</v>
      </c>
      <c r="D27" s="3">
        <v>6</v>
      </c>
      <c r="E27" s="14">
        <v>79000</v>
      </c>
      <c r="F27" s="13">
        <f t="shared" si="1"/>
        <v>474000</v>
      </c>
    </row>
    <row r="28" spans="1:6" ht="40.5" x14ac:dyDescent="0.25">
      <c r="A28" s="3">
        <v>23</v>
      </c>
      <c r="B28" s="4" t="s">
        <v>24</v>
      </c>
      <c r="C28" s="3" t="s">
        <v>50</v>
      </c>
      <c r="D28" s="3">
        <v>6</v>
      </c>
      <c r="E28" s="15">
        <v>58000</v>
      </c>
      <c r="F28" s="13">
        <f t="shared" si="1"/>
        <v>348000</v>
      </c>
    </row>
    <row r="29" spans="1:6" x14ac:dyDescent="0.25">
      <c r="A29" s="21" t="s">
        <v>25</v>
      </c>
      <c r="B29" s="22"/>
      <c r="C29" s="22"/>
      <c r="D29" s="22"/>
      <c r="E29" s="11"/>
      <c r="F29" s="12"/>
    </row>
    <row r="30" spans="1:6" x14ac:dyDescent="0.25">
      <c r="A30" s="3">
        <v>24</v>
      </c>
      <c r="B30" s="2" t="s">
        <v>59</v>
      </c>
      <c r="C30" s="3" t="s">
        <v>50</v>
      </c>
      <c r="D30" s="3">
        <v>22</v>
      </c>
      <c r="E30" s="13">
        <v>46400</v>
      </c>
      <c r="F30" s="13">
        <f>E30*D30</f>
        <v>1020800</v>
      </c>
    </row>
    <row r="31" spans="1:6" x14ac:dyDescent="0.25">
      <c r="A31" s="3">
        <v>25</v>
      </c>
      <c r="B31" s="4" t="s">
        <v>28</v>
      </c>
      <c r="C31" s="3" t="s">
        <v>50</v>
      </c>
      <c r="D31" s="3">
        <v>16</v>
      </c>
      <c r="E31" s="14">
        <v>243600</v>
      </c>
      <c r="F31" s="13">
        <f t="shared" ref="F31:F57" si="2">E31*D31</f>
        <v>3897600</v>
      </c>
    </row>
    <row r="32" spans="1:6" x14ac:dyDescent="0.25">
      <c r="A32" s="3">
        <v>26</v>
      </c>
      <c r="B32" s="2" t="s">
        <v>29</v>
      </c>
      <c r="C32" s="3" t="s">
        <v>52</v>
      </c>
      <c r="D32" s="3">
        <v>60</v>
      </c>
      <c r="E32" s="14">
        <v>2295</v>
      </c>
      <c r="F32" s="13">
        <f t="shared" si="2"/>
        <v>137700</v>
      </c>
    </row>
    <row r="33" spans="1:6" x14ac:dyDescent="0.25">
      <c r="A33" s="3">
        <v>27</v>
      </c>
      <c r="B33" s="2" t="s">
        <v>30</v>
      </c>
      <c r="C33" s="3" t="s">
        <v>50</v>
      </c>
      <c r="D33" s="3">
        <v>10</v>
      </c>
      <c r="E33" s="14">
        <v>60000</v>
      </c>
      <c r="F33" s="13">
        <f t="shared" si="2"/>
        <v>600000</v>
      </c>
    </row>
    <row r="34" spans="1:6" ht="27" x14ac:dyDescent="0.25">
      <c r="A34" s="3">
        <v>28</v>
      </c>
      <c r="B34" s="4" t="s">
        <v>60</v>
      </c>
      <c r="C34" s="3" t="s">
        <v>53</v>
      </c>
      <c r="D34" s="3">
        <v>5</v>
      </c>
      <c r="E34" s="14">
        <v>13775</v>
      </c>
      <c r="F34" s="13">
        <f t="shared" si="2"/>
        <v>68875</v>
      </c>
    </row>
    <row r="35" spans="1:6" ht="27" x14ac:dyDescent="0.25">
      <c r="A35" s="3">
        <v>29</v>
      </c>
      <c r="B35" s="4" t="s">
        <v>31</v>
      </c>
      <c r="C35" s="3" t="s">
        <v>50</v>
      </c>
      <c r="D35" s="3">
        <v>6</v>
      </c>
      <c r="E35" s="14">
        <v>315000</v>
      </c>
      <c r="F35" s="13">
        <f t="shared" si="2"/>
        <v>1890000</v>
      </c>
    </row>
    <row r="36" spans="1:6" x14ac:dyDescent="0.25">
      <c r="A36" s="3">
        <v>30</v>
      </c>
      <c r="B36" s="2" t="s">
        <v>61</v>
      </c>
      <c r="C36" s="3" t="s">
        <v>50</v>
      </c>
      <c r="D36" s="3">
        <v>14</v>
      </c>
      <c r="E36" s="14">
        <v>20000</v>
      </c>
      <c r="F36" s="13">
        <f t="shared" si="2"/>
        <v>280000</v>
      </c>
    </row>
    <row r="37" spans="1:6" x14ac:dyDescent="0.25">
      <c r="A37" s="3">
        <v>31</v>
      </c>
      <c r="B37" s="2" t="s">
        <v>32</v>
      </c>
      <c r="C37" s="3" t="s">
        <v>50</v>
      </c>
      <c r="D37" s="3">
        <v>6</v>
      </c>
      <c r="E37" s="14">
        <v>46400</v>
      </c>
      <c r="F37" s="13">
        <f t="shared" si="2"/>
        <v>278400</v>
      </c>
    </row>
    <row r="38" spans="1:6" x14ac:dyDescent="0.25">
      <c r="A38" s="3">
        <v>32</v>
      </c>
      <c r="B38" s="2" t="s">
        <v>33</v>
      </c>
      <c r="C38" s="3" t="s">
        <v>50</v>
      </c>
      <c r="D38" s="3">
        <v>6</v>
      </c>
      <c r="E38" s="14">
        <v>31175</v>
      </c>
      <c r="F38" s="13">
        <f t="shared" si="2"/>
        <v>187050</v>
      </c>
    </row>
    <row r="39" spans="1:6" x14ac:dyDescent="0.25">
      <c r="A39" s="3">
        <v>33</v>
      </c>
      <c r="B39" s="2" t="s">
        <v>73</v>
      </c>
      <c r="C39" s="3" t="s">
        <v>50</v>
      </c>
      <c r="D39" s="3">
        <v>6</v>
      </c>
      <c r="E39" s="14">
        <v>8700</v>
      </c>
      <c r="F39" s="13">
        <f t="shared" si="2"/>
        <v>52200</v>
      </c>
    </row>
    <row r="40" spans="1:6" x14ac:dyDescent="0.25">
      <c r="A40" s="3">
        <v>34</v>
      </c>
      <c r="B40" s="2" t="s">
        <v>34</v>
      </c>
      <c r="C40" s="3" t="s">
        <v>50</v>
      </c>
      <c r="D40" s="3">
        <v>2</v>
      </c>
      <c r="E40" s="14">
        <v>20300</v>
      </c>
      <c r="F40" s="13">
        <f t="shared" si="2"/>
        <v>40600</v>
      </c>
    </row>
    <row r="41" spans="1:6" ht="27" x14ac:dyDescent="0.25">
      <c r="A41" s="3">
        <v>35</v>
      </c>
      <c r="B41" s="4" t="s">
        <v>72</v>
      </c>
      <c r="C41" s="3" t="s">
        <v>50</v>
      </c>
      <c r="D41" s="3">
        <v>4</v>
      </c>
      <c r="E41" s="14">
        <v>56550</v>
      </c>
      <c r="F41" s="13">
        <f t="shared" si="2"/>
        <v>226200</v>
      </c>
    </row>
    <row r="42" spans="1:6" x14ac:dyDescent="0.25">
      <c r="A42" s="3">
        <v>36</v>
      </c>
      <c r="B42" s="2" t="s">
        <v>62</v>
      </c>
      <c r="C42" s="3" t="s">
        <v>50</v>
      </c>
      <c r="D42" s="3">
        <v>8</v>
      </c>
      <c r="E42" s="14">
        <v>18850</v>
      </c>
      <c r="F42" s="13">
        <f t="shared" si="2"/>
        <v>150800</v>
      </c>
    </row>
    <row r="43" spans="1:6" x14ac:dyDescent="0.25">
      <c r="A43" s="3">
        <v>37</v>
      </c>
      <c r="B43" s="2" t="s">
        <v>63</v>
      </c>
      <c r="C43" s="3" t="s">
        <v>50</v>
      </c>
      <c r="D43" s="3">
        <v>1</v>
      </c>
      <c r="E43" s="14">
        <v>40600</v>
      </c>
      <c r="F43" s="13">
        <f t="shared" si="2"/>
        <v>40600</v>
      </c>
    </row>
    <row r="44" spans="1:6" x14ac:dyDescent="0.25">
      <c r="A44" s="3">
        <v>38</v>
      </c>
      <c r="B44" s="2" t="s">
        <v>35</v>
      </c>
      <c r="C44" s="3" t="s">
        <v>50</v>
      </c>
      <c r="D44" s="3">
        <v>4</v>
      </c>
      <c r="E44" s="14">
        <v>81200</v>
      </c>
      <c r="F44" s="13">
        <f t="shared" si="2"/>
        <v>324800</v>
      </c>
    </row>
    <row r="45" spans="1:6" ht="27" x14ac:dyDescent="0.25">
      <c r="A45" s="3">
        <v>39</v>
      </c>
      <c r="B45" s="4" t="s">
        <v>36</v>
      </c>
      <c r="C45" s="3" t="s">
        <v>50</v>
      </c>
      <c r="D45" s="3">
        <v>17</v>
      </c>
      <c r="E45" s="14">
        <v>81000</v>
      </c>
      <c r="F45" s="13">
        <f t="shared" si="2"/>
        <v>1377000</v>
      </c>
    </row>
    <row r="46" spans="1:6" x14ac:dyDescent="0.25">
      <c r="A46" s="3">
        <v>40</v>
      </c>
      <c r="B46" s="2" t="s">
        <v>64</v>
      </c>
      <c r="C46" s="3" t="s">
        <v>50</v>
      </c>
      <c r="D46" s="3">
        <v>1</v>
      </c>
      <c r="E46" s="14">
        <v>26100</v>
      </c>
      <c r="F46" s="13">
        <f t="shared" si="2"/>
        <v>26100</v>
      </c>
    </row>
    <row r="47" spans="1:6" x14ac:dyDescent="0.25">
      <c r="A47" s="3">
        <v>41</v>
      </c>
      <c r="B47" s="4" t="s">
        <v>37</v>
      </c>
      <c r="C47" s="3" t="s">
        <v>50</v>
      </c>
      <c r="D47" s="3">
        <v>4</v>
      </c>
      <c r="E47" s="14">
        <v>235000</v>
      </c>
      <c r="F47" s="13">
        <f t="shared" si="2"/>
        <v>940000</v>
      </c>
    </row>
    <row r="48" spans="1:6" x14ac:dyDescent="0.25">
      <c r="A48" s="3">
        <v>42</v>
      </c>
      <c r="B48" s="2" t="s">
        <v>38</v>
      </c>
      <c r="C48" s="3" t="s">
        <v>50</v>
      </c>
      <c r="D48" s="3">
        <v>18</v>
      </c>
      <c r="E48" s="14">
        <v>6000</v>
      </c>
      <c r="F48" s="13">
        <f t="shared" si="2"/>
        <v>108000</v>
      </c>
    </row>
    <row r="49" spans="1:6" x14ac:dyDescent="0.25">
      <c r="A49" s="3">
        <v>43</v>
      </c>
      <c r="B49" s="4" t="s">
        <v>39</v>
      </c>
      <c r="C49" s="3" t="s">
        <v>50</v>
      </c>
      <c r="D49" s="3">
        <v>13</v>
      </c>
      <c r="E49" s="14">
        <v>8000</v>
      </c>
      <c r="F49" s="13">
        <f t="shared" si="2"/>
        <v>104000</v>
      </c>
    </row>
    <row r="50" spans="1:6" x14ac:dyDescent="0.25">
      <c r="A50" s="3">
        <v>44</v>
      </c>
      <c r="B50" s="2" t="s">
        <v>40</v>
      </c>
      <c r="C50" s="3" t="s">
        <v>54</v>
      </c>
      <c r="D50" s="3">
        <v>15</v>
      </c>
      <c r="E50" s="14">
        <v>2900</v>
      </c>
      <c r="F50" s="13">
        <f t="shared" si="2"/>
        <v>43500</v>
      </c>
    </row>
    <row r="51" spans="1:6" x14ac:dyDescent="0.25">
      <c r="A51" s="3">
        <v>45</v>
      </c>
      <c r="B51" s="2" t="s">
        <v>41</v>
      </c>
      <c r="C51" s="3" t="s">
        <v>50</v>
      </c>
      <c r="D51" s="3">
        <v>22</v>
      </c>
      <c r="E51" s="14">
        <v>8700</v>
      </c>
      <c r="F51" s="13">
        <f t="shared" si="2"/>
        <v>191400</v>
      </c>
    </row>
    <row r="52" spans="1:6" x14ac:dyDescent="0.25">
      <c r="A52" s="3">
        <v>46</v>
      </c>
      <c r="B52" s="4" t="s">
        <v>42</v>
      </c>
      <c r="C52" s="3" t="s">
        <v>55</v>
      </c>
      <c r="D52" s="3">
        <v>30</v>
      </c>
      <c r="E52" s="14">
        <v>59450</v>
      </c>
      <c r="F52" s="13">
        <f t="shared" si="2"/>
        <v>1783500</v>
      </c>
    </row>
    <row r="53" spans="1:6" x14ac:dyDescent="0.25">
      <c r="A53" s="3">
        <v>47</v>
      </c>
      <c r="B53" s="2" t="s">
        <v>43</v>
      </c>
      <c r="C53" s="3" t="s">
        <v>50</v>
      </c>
      <c r="D53" s="3">
        <v>1</v>
      </c>
      <c r="E53" s="14">
        <v>55000</v>
      </c>
      <c r="F53" s="13">
        <f t="shared" si="2"/>
        <v>55000</v>
      </c>
    </row>
    <row r="54" spans="1:6" x14ac:dyDescent="0.25">
      <c r="A54" s="3">
        <v>48</v>
      </c>
      <c r="B54" s="4" t="s">
        <v>44</v>
      </c>
      <c r="C54" s="3" t="s">
        <v>55</v>
      </c>
      <c r="D54" s="3">
        <v>20</v>
      </c>
      <c r="E54" s="14">
        <v>58000</v>
      </c>
      <c r="F54" s="13">
        <f t="shared" si="2"/>
        <v>1160000</v>
      </c>
    </row>
    <row r="55" spans="1:6" x14ac:dyDescent="0.25">
      <c r="A55" s="3">
        <v>49</v>
      </c>
      <c r="B55" s="4" t="s">
        <v>45</v>
      </c>
      <c r="C55" s="3" t="s">
        <v>55</v>
      </c>
      <c r="D55" s="3">
        <v>50</v>
      </c>
      <c r="E55" s="14">
        <v>59000</v>
      </c>
      <c r="F55" s="13">
        <f t="shared" si="2"/>
        <v>2950000</v>
      </c>
    </row>
    <row r="56" spans="1:6" x14ac:dyDescent="0.25">
      <c r="A56" s="3">
        <v>50</v>
      </c>
      <c r="B56" s="2" t="s">
        <v>46</v>
      </c>
      <c r="C56" s="3" t="s">
        <v>50</v>
      </c>
      <c r="D56" s="3">
        <v>33</v>
      </c>
      <c r="E56" s="14">
        <v>77000</v>
      </c>
      <c r="F56" s="13">
        <f t="shared" si="2"/>
        <v>2541000</v>
      </c>
    </row>
    <row r="57" spans="1:6" x14ac:dyDescent="0.25">
      <c r="A57" s="3">
        <v>51</v>
      </c>
      <c r="B57" s="2" t="s">
        <v>47</v>
      </c>
      <c r="C57" s="3" t="s">
        <v>50</v>
      </c>
      <c r="D57" s="3">
        <v>6</v>
      </c>
      <c r="E57" s="14">
        <v>45000</v>
      </c>
      <c r="F57" s="13">
        <f t="shared" si="2"/>
        <v>270000</v>
      </c>
    </row>
    <row r="58" spans="1:6" x14ac:dyDescent="0.25">
      <c r="A58" s="23" t="s">
        <v>49</v>
      </c>
      <c r="B58" s="23"/>
      <c r="C58" s="23"/>
      <c r="D58" s="23"/>
      <c r="E58" s="23"/>
      <c r="F58" s="16">
        <f>SUM(F5:F57)</f>
        <v>38997975</v>
      </c>
    </row>
    <row r="61" spans="1:6" x14ac:dyDescent="0.25">
      <c r="B61" s="19" t="s">
        <v>71</v>
      </c>
      <c r="C61" s="19"/>
      <c r="D61" s="19"/>
      <c r="E61" s="19"/>
    </row>
  </sheetData>
  <mergeCells count="6">
    <mergeCell ref="B61:E61"/>
    <mergeCell ref="A2:F2"/>
    <mergeCell ref="A4:D4"/>
    <mergeCell ref="A17:D17"/>
    <mergeCell ref="A29:D29"/>
    <mergeCell ref="A58:E5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636AF-501B-4E49-B27C-08375B67A091}">
  <dimension ref="A2:F60"/>
  <sheetViews>
    <sheetView tabSelected="1" topLeftCell="A38" workbookViewId="0">
      <selection activeCell="E42" sqref="E42"/>
    </sheetView>
  </sheetViews>
  <sheetFormatPr baseColWidth="10" defaultRowHeight="13.5" x14ac:dyDescent="0.25"/>
  <cols>
    <col min="1" max="1" width="5.28515625" style="1" bestFit="1" customWidth="1"/>
    <col min="2" max="2" width="38.7109375" style="1" customWidth="1"/>
    <col min="3" max="3" width="11.42578125" style="1"/>
    <col min="4" max="4" width="10.28515625" style="1" bestFit="1" customWidth="1"/>
    <col min="5" max="5" width="13.28515625" style="1" customWidth="1"/>
    <col min="6" max="6" width="15.28515625" style="1" bestFit="1" customWidth="1"/>
    <col min="7" max="16384" width="11.42578125" style="1"/>
  </cols>
  <sheetData>
    <row r="2" spans="1:6" x14ac:dyDescent="0.25">
      <c r="A2" s="20" t="s">
        <v>66</v>
      </c>
      <c r="B2" s="20"/>
      <c r="C2" s="20"/>
      <c r="D2" s="20"/>
      <c r="E2" s="20"/>
      <c r="F2" s="20"/>
    </row>
    <row r="3" spans="1:6" ht="41.25" customHeight="1" x14ac:dyDescent="0.25">
      <c r="A3" s="5" t="s">
        <v>0</v>
      </c>
      <c r="B3" s="5" t="s">
        <v>1</v>
      </c>
      <c r="C3" s="6" t="s">
        <v>2</v>
      </c>
      <c r="D3" s="5" t="s">
        <v>3</v>
      </c>
      <c r="E3" s="7" t="s">
        <v>67</v>
      </c>
      <c r="F3" s="7" t="s">
        <v>68</v>
      </c>
    </row>
    <row r="4" spans="1:6" x14ac:dyDescent="0.25">
      <c r="A4" s="21" t="s">
        <v>27</v>
      </c>
      <c r="B4" s="22"/>
      <c r="C4" s="22"/>
      <c r="D4" s="22"/>
      <c r="E4" s="9"/>
      <c r="F4" s="10"/>
    </row>
    <row r="5" spans="1:6" x14ac:dyDescent="0.25">
      <c r="A5" s="3">
        <v>1</v>
      </c>
      <c r="B5" s="2" t="s">
        <v>56</v>
      </c>
      <c r="C5" s="3" t="s">
        <v>50</v>
      </c>
      <c r="D5" s="3">
        <v>83</v>
      </c>
      <c r="E5" s="13"/>
      <c r="F5" s="13"/>
    </row>
    <row r="6" spans="1:6" x14ac:dyDescent="0.25">
      <c r="A6" s="3">
        <v>2</v>
      </c>
      <c r="B6" s="2" t="s">
        <v>57</v>
      </c>
      <c r="C6" s="3" t="s">
        <v>50</v>
      </c>
      <c r="D6" s="3">
        <v>76</v>
      </c>
      <c r="E6" s="14"/>
      <c r="F6" s="13"/>
    </row>
    <row r="7" spans="1:6" x14ac:dyDescent="0.25">
      <c r="A7" s="3">
        <v>3</v>
      </c>
      <c r="B7" s="2" t="s">
        <v>6</v>
      </c>
      <c r="C7" s="3" t="s">
        <v>50</v>
      </c>
      <c r="D7" s="3">
        <v>73</v>
      </c>
      <c r="E7" s="14"/>
      <c r="F7" s="13"/>
    </row>
    <row r="8" spans="1:6" x14ac:dyDescent="0.25">
      <c r="A8" s="3">
        <v>4</v>
      </c>
      <c r="B8" s="2" t="s">
        <v>65</v>
      </c>
      <c r="C8" s="3" t="s">
        <v>50</v>
      </c>
      <c r="D8" s="3">
        <v>30</v>
      </c>
      <c r="E8" s="14"/>
      <c r="F8" s="13"/>
    </row>
    <row r="9" spans="1:6" x14ac:dyDescent="0.25">
      <c r="A9" s="3">
        <v>5</v>
      </c>
      <c r="B9" s="2" t="s">
        <v>7</v>
      </c>
      <c r="C9" s="3" t="s">
        <v>50</v>
      </c>
      <c r="D9" s="3">
        <v>1</v>
      </c>
      <c r="E9" s="14"/>
      <c r="F9" s="13"/>
    </row>
    <row r="10" spans="1:6" ht="25.5" customHeight="1" x14ac:dyDescent="0.25">
      <c r="A10" s="3">
        <v>6</v>
      </c>
      <c r="B10" s="4" t="s">
        <v>58</v>
      </c>
      <c r="C10" s="3" t="s">
        <v>50</v>
      </c>
      <c r="D10" s="3">
        <v>51</v>
      </c>
      <c r="E10" s="14"/>
      <c r="F10" s="13"/>
    </row>
    <row r="11" spans="1:6" x14ac:dyDescent="0.25">
      <c r="A11" s="3">
        <v>7</v>
      </c>
      <c r="B11" s="2" t="s">
        <v>8</v>
      </c>
      <c r="C11" s="3" t="s">
        <v>50</v>
      </c>
      <c r="D11" s="3">
        <v>80</v>
      </c>
      <c r="E11" s="14"/>
      <c r="F11" s="13"/>
    </row>
    <row r="12" spans="1:6" x14ac:dyDescent="0.25">
      <c r="A12" s="3">
        <v>8</v>
      </c>
      <c r="B12" s="4" t="s">
        <v>9</v>
      </c>
      <c r="C12" s="3" t="s">
        <v>50</v>
      </c>
      <c r="D12" s="3">
        <v>6</v>
      </c>
      <c r="E12" s="14"/>
      <c r="F12" s="13"/>
    </row>
    <row r="13" spans="1:6" ht="27" x14ac:dyDescent="0.25">
      <c r="A13" s="3">
        <v>9</v>
      </c>
      <c r="B13" s="4" t="s">
        <v>10</v>
      </c>
      <c r="C13" s="3" t="s">
        <v>50</v>
      </c>
      <c r="D13" s="3">
        <v>2</v>
      </c>
      <c r="E13" s="14"/>
      <c r="F13" s="13"/>
    </row>
    <row r="14" spans="1:6" x14ac:dyDescent="0.25">
      <c r="A14" s="3">
        <v>10</v>
      </c>
      <c r="B14" s="2" t="s">
        <v>11</v>
      </c>
      <c r="C14" s="3" t="s">
        <v>50</v>
      </c>
      <c r="D14" s="3">
        <v>50</v>
      </c>
      <c r="E14" s="14"/>
      <c r="F14" s="13"/>
    </row>
    <row r="15" spans="1:6" ht="27" x14ac:dyDescent="0.25">
      <c r="A15" s="3">
        <v>11</v>
      </c>
      <c r="B15" s="4" t="s">
        <v>12</v>
      </c>
      <c r="C15" s="3" t="s">
        <v>51</v>
      </c>
      <c r="D15" s="3">
        <v>45</v>
      </c>
      <c r="E15" s="14"/>
      <c r="F15" s="13"/>
    </row>
    <row r="16" spans="1:6" x14ac:dyDescent="0.25">
      <c r="A16" s="3">
        <v>12</v>
      </c>
      <c r="B16" s="2" t="s">
        <v>13</v>
      </c>
      <c r="C16" s="3" t="s">
        <v>50</v>
      </c>
      <c r="D16" s="3">
        <v>21</v>
      </c>
      <c r="E16" s="15"/>
      <c r="F16" s="13"/>
    </row>
    <row r="17" spans="1:6" x14ac:dyDescent="0.25">
      <c r="A17" s="21" t="s">
        <v>26</v>
      </c>
      <c r="B17" s="22"/>
      <c r="C17" s="22"/>
      <c r="D17" s="22"/>
      <c r="E17" s="9"/>
      <c r="F17" s="10"/>
    </row>
    <row r="18" spans="1:6" ht="27" x14ac:dyDescent="0.25">
      <c r="A18" s="3">
        <v>13</v>
      </c>
      <c r="B18" s="4" t="s">
        <v>14</v>
      </c>
      <c r="C18" s="3" t="s">
        <v>50</v>
      </c>
      <c r="D18" s="3">
        <v>55</v>
      </c>
      <c r="E18" s="13"/>
      <c r="F18" s="13"/>
    </row>
    <row r="19" spans="1:6" x14ac:dyDescent="0.25">
      <c r="A19" s="3">
        <v>14</v>
      </c>
      <c r="B19" s="4" t="s">
        <v>15</v>
      </c>
      <c r="C19" s="3" t="s">
        <v>50</v>
      </c>
      <c r="D19" s="3">
        <v>6</v>
      </c>
      <c r="E19" s="14"/>
      <c r="F19" s="13"/>
    </row>
    <row r="20" spans="1:6" x14ac:dyDescent="0.25">
      <c r="A20" s="3">
        <v>15</v>
      </c>
      <c r="B20" s="4" t="s">
        <v>16</v>
      </c>
      <c r="C20" s="3" t="s">
        <v>50</v>
      </c>
      <c r="D20" s="3">
        <v>16</v>
      </c>
      <c r="E20" s="14"/>
      <c r="F20" s="13"/>
    </row>
    <row r="21" spans="1:6" x14ac:dyDescent="0.25">
      <c r="A21" s="3">
        <v>16</v>
      </c>
      <c r="B21" s="2" t="s">
        <v>17</v>
      </c>
      <c r="C21" s="3" t="s">
        <v>50</v>
      </c>
      <c r="D21" s="3">
        <v>15</v>
      </c>
      <c r="E21" s="14"/>
      <c r="F21" s="13"/>
    </row>
    <row r="22" spans="1:6" x14ac:dyDescent="0.25">
      <c r="A22" s="3">
        <v>17</v>
      </c>
      <c r="B22" s="2" t="s">
        <v>18</v>
      </c>
      <c r="C22" s="3" t="s">
        <v>50</v>
      </c>
      <c r="D22" s="3">
        <v>20</v>
      </c>
      <c r="E22" s="14"/>
      <c r="F22" s="13"/>
    </row>
    <row r="23" spans="1:6" x14ac:dyDescent="0.25">
      <c r="A23" s="3">
        <v>18</v>
      </c>
      <c r="B23" s="2" t="s">
        <v>19</v>
      </c>
      <c r="C23" s="3" t="s">
        <v>50</v>
      </c>
      <c r="D23" s="3">
        <v>20</v>
      </c>
      <c r="E23" s="14"/>
      <c r="F23" s="13"/>
    </row>
    <row r="24" spans="1:6" ht="40.5" x14ac:dyDescent="0.25">
      <c r="A24" s="3">
        <v>19</v>
      </c>
      <c r="B24" s="4" t="s">
        <v>20</v>
      </c>
      <c r="C24" s="3" t="s">
        <v>50</v>
      </c>
      <c r="D24" s="3">
        <v>14</v>
      </c>
      <c r="E24" s="14"/>
      <c r="F24" s="13"/>
    </row>
    <row r="25" spans="1:6" ht="27" x14ac:dyDescent="0.25">
      <c r="A25" s="3">
        <v>20</v>
      </c>
      <c r="B25" s="4" t="s">
        <v>21</v>
      </c>
      <c r="C25" s="3" t="s">
        <v>50</v>
      </c>
      <c r="D25" s="3">
        <v>1</v>
      </c>
      <c r="E25" s="14"/>
      <c r="F25" s="13"/>
    </row>
    <row r="26" spans="1:6" x14ac:dyDescent="0.25">
      <c r="A26" s="3">
        <v>21</v>
      </c>
      <c r="B26" s="2" t="s">
        <v>22</v>
      </c>
      <c r="C26" s="3" t="s">
        <v>51</v>
      </c>
      <c r="D26" s="3">
        <v>4</v>
      </c>
      <c r="E26" s="14"/>
      <c r="F26" s="13"/>
    </row>
    <row r="27" spans="1:6" x14ac:dyDescent="0.25">
      <c r="A27" s="3">
        <v>22</v>
      </c>
      <c r="B27" s="4" t="s">
        <v>23</v>
      </c>
      <c r="C27" s="3" t="s">
        <v>50</v>
      </c>
      <c r="D27" s="3">
        <v>6</v>
      </c>
      <c r="E27" s="14"/>
      <c r="F27" s="13"/>
    </row>
    <row r="28" spans="1:6" ht="40.5" x14ac:dyDescent="0.25">
      <c r="A28" s="3">
        <v>23</v>
      </c>
      <c r="B28" s="4" t="s">
        <v>24</v>
      </c>
      <c r="C28" s="3" t="s">
        <v>50</v>
      </c>
      <c r="D28" s="3">
        <v>6</v>
      </c>
      <c r="E28" s="15"/>
      <c r="F28" s="13"/>
    </row>
    <row r="29" spans="1:6" x14ac:dyDescent="0.25">
      <c r="A29" s="21" t="s">
        <v>25</v>
      </c>
      <c r="B29" s="22"/>
      <c r="C29" s="22"/>
      <c r="D29" s="22"/>
      <c r="E29" s="11"/>
      <c r="F29" s="12"/>
    </row>
    <row r="30" spans="1:6" x14ac:dyDescent="0.25">
      <c r="A30" s="3">
        <v>24</v>
      </c>
      <c r="B30" s="2" t="s">
        <v>59</v>
      </c>
      <c r="C30" s="3" t="s">
        <v>50</v>
      </c>
      <c r="D30" s="3">
        <v>22</v>
      </c>
      <c r="E30" s="13"/>
      <c r="F30" s="13"/>
    </row>
    <row r="31" spans="1:6" x14ac:dyDescent="0.25">
      <c r="A31" s="3">
        <v>25</v>
      </c>
      <c r="B31" s="4" t="s">
        <v>28</v>
      </c>
      <c r="C31" s="3" t="s">
        <v>50</v>
      </c>
      <c r="D31" s="3">
        <v>16</v>
      </c>
      <c r="E31" s="14"/>
      <c r="F31" s="13"/>
    </row>
    <row r="32" spans="1:6" x14ac:dyDescent="0.25">
      <c r="A32" s="3">
        <v>26</v>
      </c>
      <c r="B32" s="2" t="s">
        <v>29</v>
      </c>
      <c r="C32" s="3" t="s">
        <v>52</v>
      </c>
      <c r="D32" s="3">
        <v>60</v>
      </c>
      <c r="E32" s="14"/>
      <c r="F32" s="13"/>
    </row>
    <row r="33" spans="1:6" x14ac:dyDescent="0.25">
      <c r="A33" s="3">
        <v>27</v>
      </c>
      <c r="B33" s="2" t="s">
        <v>30</v>
      </c>
      <c r="C33" s="3" t="s">
        <v>50</v>
      </c>
      <c r="D33" s="3">
        <v>10</v>
      </c>
      <c r="E33" s="14"/>
      <c r="F33" s="13"/>
    </row>
    <row r="34" spans="1:6" ht="27" x14ac:dyDescent="0.25">
      <c r="A34" s="3">
        <v>28</v>
      </c>
      <c r="B34" s="4" t="s">
        <v>60</v>
      </c>
      <c r="C34" s="3" t="s">
        <v>53</v>
      </c>
      <c r="D34" s="3">
        <v>5</v>
      </c>
      <c r="E34" s="14"/>
      <c r="F34" s="13"/>
    </row>
    <row r="35" spans="1:6" ht="27" x14ac:dyDescent="0.25">
      <c r="A35" s="3">
        <v>29</v>
      </c>
      <c r="B35" s="4" t="s">
        <v>31</v>
      </c>
      <c r="C35" s="3" t="s">
        <v>50</v>
      </c>
      <c r="D35" s="3">
        <v>6</v>
      </c>
      <c r="E35" s="14"/>
      <c r="F35" s="13"/>
    </row>
    <row r="36" spans="1:6" x14ac:dyDescent="0.25">
      <c r="A36" s="3">
        <v>30</v>
      </c>
      <c r="B36" s="2" t="s">
        <v>61</v>
      </c>
      <c r="C36" s="3" t="s">
        <v>50</v>
      </c>
      <c r="D36" s="3">
        <v>14</v>
      </c>
      <c r="E36" s="14"/>
      <c r="F36" s="13"/>
    </row>
    <row r="37" spans="1:6" x14ac:dyDescent="0.25">
      <c r="A37" s="3">
        <v>31</v>
      </c>
      <c r="B37" s="2" t="s">
        <v>32</v>
      </c>
      <c r="C37" s="3" t="s">
        <v>50</v>
      </c>
      <c r="D37" s="3">
        <v>6</v>
      </c>
      <c r="E37" s="14"/>
      <c r="F37" s="13"/>
    </row>
    <row r="38" spans="1:6" x14ac:dyDescent="0.25">
      <c r="A38" s="3">
        <v>32</v>
      </c>
      <c r="B38" s="2" t="s">
        <v>33</v>
      </c>
      <c r="C38" s="3" t="s">
        <v>50</v>
      </c>
      <c r="D38" s="3">
        <v>6</v>
      </c>
      <c r="E38" s="14"/>
      <c r="F38" s="13"/>
    </row>
    <row r="39" spans="1:6" x14ac:dyDescent="0.25">
      <c r="A39" s="3">
        <v>33</v>
      </c>
      <c r="B39" s="2" t="s">
        <v>73</v>
      </c>
      <c r="C39" s="3" t="s">
        <v>50</v>
      </c>
      <c r="D39" s="3">
        <v>6</v>
      </c>
      <c r="E39" s="14"/>
      <c r="F39" s="13"/>
    </row>
    <row r="40" spans="1:6" x14ac:dyDescent="0.25">
      <c r="A40" s="3">
        <v>34</v>
      </c>
      <c r="B40" s="2" t="s">
        <v>34</v>
      </c>
      <c r="C40" s="3" t="s">
        <v>50</v>
      </c>
      <c r="D40" s="3">
        <v>2</v>
      </c>
      <c r="E40" s="14"/>
      <c r="F40" s="13"/>
    </row>
    <row r="41" spans="1:6" ht="27" x14ac:dyDescent="0.25">
      <c r="A41" s="3">
        <v>35</v>
      </c>
      <c r="B41" s="4" t="s">
        <v>72</v>
      </c>
      <c r="C41" s="3" t="s">
        <v>50</v>
      </c>
      <c r="D41" s="3">
        <v>4</v>
      </c>
      <c r="E41" s="14"/>
      <c r="F41" s="13"/>
    </row>
    <row r="42" spans="1:6" x14ac:dyDescent="0.25">
      <c r="A42" s="3">
        <v>36</v>
      </c>
      <c r="B42" s="2" t="s">
        <v>62</v>
      </c>
      <c r="C42" s="3" t="s">
        <v>50</v>
      </c>
      <c r="D42" s="3">
        <v>8</v>
      </c>
      <c r="E42" s="14"/>
      <c r="F42" s="13"/>
    </row>
    <row r="43" spans="1:6" x14ac:dyDescent="0.25">
      <c r="A43" s="3">
        <v>37</v>
      </c>
      <c r="B43" s="2" t="s">
        <v>63</v>
      </c>
      <c r="C43" s="3" t="s">
        <v>50</v>
      </c>
      <c r="D43" s="3">
        <v>1</v>
      </c>
      <c r="E43" s="14"/>
      <c r="F43" s="13"/>
    </row>
    <row r="44" spans="1:6" x14ac:dyDescent="0.25">
      <c r="A44" s="3">
        <v>38</v>
      </c>
      <c r="B44" s="2" t="s">
        <v>35</v>
      </c>
      <c r="C44" s="3" t="s">
        <v>50</v>
      </c>
      <c r="D44" s="3">
        <v>4</v>
      </c>
      <c r="E44" s="14"/>
      <c r="F44" s="13"/>
    </row>
    <row r="45" spans="1:6" ht="27" x14ac:dyDescent="0.25">
      <c r="A45" s="3">
        <v>39</v>
      </c>
      <c r="B45" s="4" t="s">
        <v>36</v>
      </c>
      <c r="C45" s="3" t="s">
        <v>50</v>
      </c>
      <c r="D45" s="3">
        <v>17</v>
      </c>
      <c r="E45" s="14"/>
      <c r="F45" s="13"/>
    </row>
    <row r="46" spans="1:6" x14ac:dyDescent="0.25">
      <c r="A46" s="3">
        <v>40</v>
      </c>
      <c r="B46" s="2" t="s">
        <v>64</v>
      </c>
      <c r="C46" s="3" t="s">
        <v>50</v>
      </c>
      <c r="D46" s="3">
        <v>1</v>
      </c>
      <c r="E46" s="14"/>
      <c r="F46" s="13"/>
    </row>
    <row r="47" spans="1:6" x14ac:dyDescent="0.25">
      <c r="A47" s="3">
        <v>41</v>
      </c>
      <c r="B47" s="4" t="s">
        <v>37</v>
      </c>
      <c r="C47" s="3" t="s">
        <v>50</v>
      </c>
      <c r="D47" s="3">
        <v>4</v>
      </c>
      <c r="E47" s="14"/>
      <c r="F47" s="13"/>
    </row>
    <row r="48" spans="1:6" x14ac:dyDescent="0.25">
      <c r="A48" s="3">
        <v>42</v>
      </c>
      <c r="B48" s="2" t="s">
        <v>38</v>
      </c>
      <c r="C48" s="3" t="s">
        <v>50</v>
      </c>
      <c r="D48" s="3">
        <v>18</v>
      </c>
      <c r="E48" s="14"/>
      <c r="F48" s="13"/>
    </row>
    <row r="49" spans="1:6" x14ac:dyDescent="0.25">
      <c r="A49" s="3">
        <v>43</v>
      </c>
      <c r="B49" s="4" t="s">
        <v>39</v>
      </c>
      <c r="C49" s="3" t="s">
        <v>50</v>
      </c>
      <c r="D49" s="3">
        <v>13</v>
      </c>
      <c r="E49" s="14"/>
      <c r="F49" s="13"/>
    </row>
    <row r="50" spans="1:6" x14ac:dyDescent="0.25">
      <c r="A50" s="3">
        <v>44</v>
      </c>
      <c r="B50" s="2" t="s">
        <v>40</v>
      </c>
      <c r="C50" s="3" t="s">
        <v>54</v>
      </c>
      <c r="D50" s="3">
        <v>15</v>
      </c>
      <c r="E50" s="14"/>
      <c r="F50" s="13"/>
    </row>
    <row r="51" spans="1:6" x14ac:dyDescent="0.25">
      <c r="A51" s="3">
        <v>45</v>
      </c>
      <c r="B51" s="2" t="s">
        <v>41</v>
      </c>
      <c r="C51" s="3" t="s">
        <v>50</v>
      </c>
      <c r="D51" s="3">
        <v>22</v>
      </c>
      <c r="E51" s="14"/>
      <c r="F51" s="13"/>
    </row>
    <row r="52" spans="1:6" x14ac:dyDescent="0.25">
      <c r="A52" s="3">
        <v>46</v>
      </c>
      <c r="B52" s="4" t="s">
        <v>42</v>
      </c>
      <c r="C52" s="3" t="s">
        <v>55</v>
      </c>
      <c r="D52" s="3">
        <v>30</v>
      </c>
      <c r="E52" s="14"/>
      <c r="F52" s="13"/>
    </row>
    <row r="53" spans="1:6" x14ac:dyDescent="0.25">
      <c r="A53" s="3">
        <v>47</v>
      </c>
      <c r="B53" s="2" t="s">
        <v>43</v>
      </c>
      <c r="C53" s="3" t="s">
        <v>50</v>
      </c>
      <c r="D53" s="3">
        <v>1</v>
      </c>
      <c r="E53" s="14"/>
      <c r="F53" s="13"/>
    </row>
    <row r="54" spans="1:6" x14ac:dyDescent="0.25">
      <c r="A54" s="3">
        <v>48</v>
      </c>
      <c r="B54" s="4" t="s">
        <v>44</v>
      </c>
      <c r="C54" s="3" t="s">
        <v>55</v>
      </c>
      <c r="D54" s="3">
        <v>20</v>
      </c>
      <c r="E54" s="14"/>
      <c r="F54" s="13"/>
    </row>
    <row r="55" spans="1:6" x14ac:dyDescent="0.25">
      <c r="A55" s="3">
        <v>49</v>
      </c>
      <c r="B55" s="4" t="s">
        <v>45</v>
      </c>
      <c r="C55" s="3" t="s">
        <v>55</v>
      </c>
      <c r="D55" s="3">
        <v>50</v>
      </c>
      <c r="E55" s="14"/>
      <c r="F55" s="13"/>
    </row>
    <row r="56" spans="1:6" x14ac:dyDescent="0.25">
      <c r="A56" s="3">
        <v>50</v>
      </c>
      <c r="B56" s="2" t="s">
        <v>46</v>
      </c>
      <c r="C56" s="3" t="s">
        <v>50</v>
      </c>
      <c r="D56" s="3">
        <v>33</v>
      </c>
      <c r="E56" s="14"/>
      <c r="F56" s="13"/>
    </row>
    <row r="57" spans="1:6" x14ac:dyDescent="0.25">
      <c r="A57" s="3">
        <v>51</v>
      </c>
      <c r="B57" s="2" t="s">
        <v>47</v>
      </c>
      <c r="C57" s="3" t="s">
        <v>50</v>
      </c>
      <c r="D57" s="3">
        <v>6</v>
      </c>
      <c r="E57" s="14"/>
      <c r="F57" s="13"/>
    </row>
    <row r="58" spans="1:6" x14ac:dyDescent="0.25">
      <c r="A58" s="24" t="s">
        <v>69</v>
      </c>
      <c r="B58" s="24"/>
      <c r="C58" s="24"/>
      <c r="D58" s="24"/>
      <c r="E58" s="24"/>
      <c r="F58" s="17"/>
    </row>
    <row r="59" spans="1:6" x14ac:dyDescent="0.25">
      <c r="A59" s="25" t="s">
        <v>70</v>
      </c>
      <c r="B59" s="25"/>
      <c r="C59" s="25"/>
      <c r="D59" s="25"/>
      <c r="E59" s="25"/>
      <c r="F59" s="18"/>
    </row>
    <row r="60" spans="1:6" x14ac:dyDescent="0.25">
      <c r="A60" s="23" t="s">
        <v>49</v>
      </c>
      <c r="B60" s="23"/>
      <c r="C60" s="23"/>
      <c r="D60" s="23"/>
      <c r="E60" s="23"/>
      <c r="F60" s="16"/>
    </row>
  </sheetData>
  <mergeCells count="7">
    <mergeCell ref="A60:E60"/>
    <mergeCell ref="A2:F2"/>
    <mergeCell ref="A4:D4"/>
    <mergeCell ref="A17:D17"/>
    <mergeCell ref="A29:D29"/>
    <mergeCell ref="A58:E58"/>
    <mergeCell ref="A59:E5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5 -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2025-07-09T21:32:29Z</dcterms:created>
  <dcterms:modified xsi:type="dcterms:W3CDTF">2025-07-16T18:10:36Z</dcterms:modified>
</cp:coreProperties>
</file>