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Users\diana.wilches\Desktop\EMPALME GAF\SUPERVISIONES DE CONTRATOS\2025\ESTUDIOS PREVIOS\OFICINA\DOTACIÓN\"/>
    </mc:Choice>
  </mc:AlternateContent>
  <xr:revisionPtr revIDLastSave="0" documentId="13_ncr:1_{AC275F7D-E4F7-46B8-98B0-990AF5D3A99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RIESGOS" sheetId="1" r:id="rId1"/>
    <sheet name="INSTRUCCIONES" sheetId="2" r:id="rId2"/>
  </sheets>
  <definedNames>
    <definedName name="_xlnm._FilterDatabase" localSheetId="0" hidden="1">'ANEXO RIESGOS'!$A$6:$AB$6</definedName>
    <definedName name="_xlnm.Print_Area" localSheetId="0">'ANEXO RIESGOS'!$B$1:$X$15</definedName>
    <definedName name="ASIGNACIÓN">INSTRUCCIONES!$H$31:$H$32</definedName>
    <definedName name="CLASE">INSTRUCCIONES!$C$31:$C$32</definedName>
    <definedName name="ETAPA">INSTRUCCIONES!#REF!</definedName>
    <definedName name="FUENTE">INSTRUCCIONES!$D$31:$D$32</definedName>
    <definedName name="IMPACTO">INSTRUCCIONES!$G$31:$G$35</definedName>
    <definedName name="PROBABILIDAD">INSTRUCCIONES!$F$31:$F$35</definedName>
    <definedName name="TIPO">INSTRUCCIONES!#REF!</definedName>
    <definedName name="_xlnm.Print_Titles" localSheetId="0">'ANEXO RIESGOS'!$1:$6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1" l="1"/>
  <c r="L7" i="1"/>
  <c r="Q7" i="1"/>
  <c r="K7" i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K8" i="1" l="1"/>
  <c r="L8" i="1" s="1"/>
  <c r="Q8" i="1"/>
  <c r="R8" i="1" s="1"/>
</calcChain>
</file>

<file path=xl/sharedStrings.xml><?xml version="1.0" encoding="utf-8"?>
<sst xmlns="http://schemas.openxmlformats.org/spreadsheetml/2006/main" count="335" uniqueCount="190">
  <si>
    <t>Denominación del bien o servicio</t>
  </si>
  <si>
    <t>Anexo #</t>
  </si>
  <si>
    <t>Fecha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</si>
  <si>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</si>
  <si>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</si>
  <si>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</si>
  <si>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</si>
  <si>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</si>
  <si>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</si>
  <si>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</si>
  <si>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</si>
  <si>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</si>
  <si>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</si>
  <si>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</si>
  <si>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</si>
  <si>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</si>
  <si>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</si>
  <si>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</si>
  <si>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</si>
  <si>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</si>
  <si>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</si>
  <si>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</si>
  <si>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</si>
  <si>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</si>
  <si>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r>
      <t xml:space="preserve">TABLAS PARA VALORACIÓN DE RIESGO SEGÚN METODOLOGÍA CCE </t>
    </r>
    <r>
      <rPr>
        <b/>
        <sz val="16"/>
        <color rgb="FFFF0000"/>
        <rFont val="Arial"/>
        <family val="2"/>
      </rPr>
      <t>- No imprimir</t>
    </r>
  </si>
  <si>
    <t>Seleccione la opción de las listas desplegables en las columnas con títulos de color amarillo de acuerdo con las siguientes tablas.</t>
  </si>
  <si>
    <t>1. Clase del Riesgo</t>
  </si>
  <si>
    <t>Descripción</t>
  </si>
  <si>
    <t>3. Etapa del proceso</t>
  </si>
  <si>
    <t>Desde</t>
  </si>
  <si>
    <t>Hasta</t>
  </si>
  <si>
    <t>Descrición</t>
  </si>
  <si>
    <t>4. 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</si>
  <si>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</si>
  <si>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</si>
  <si>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</si>
  <si>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</si>
  <si>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</si>
  <si>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</si>
  <si>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</si>
  <si>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</si>
  <si>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</si>
  <si>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</si>
  <si>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</si>
  <si>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</si>
  <si>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</si>
  <si>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</si>
  <si>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2. 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</si>
  <si>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</si>
  <si>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</si>
  <si>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</si>
  <si>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</si>
  <si>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</si>
  <si>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</si>
  <si>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</si>
  <si>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</si>
  <si>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</si>
  <si>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</si>
  <si>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</si>
  <si>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</si>
  <si>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</si>
  <si>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</si>
  <si>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</si>
  <si>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</si>
  <si>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</si>
  <si>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</si>
  <si>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</si>
  <si>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</si>
  <si>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</si>
  <si>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</si>
  <si>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</si>
  <si>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</si>
  <si>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Valoración (combinación de probabilidad y valoración)</t>
  </si>
  <si>
    <t>5. Probabilidad del Riesgo</t>
  </si>
  <si>
    <t>6. Impacto del riesgo</t>
  </si>
  <si>
    <t>Categoría del riesgo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</si>
  <si>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</si>
  <si>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</si>
  <si>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</si>
  <si>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</si>
  <si>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</si>
  <si>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</si>
  <si>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</si>
  <si>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</si>
  <si>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</si>
  <si>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</si>
  <si>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</si>
  <si>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</si>
  <si>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</si>
  <si>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</si>
  <si>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</si>
  <si>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</si>
  <si>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</si>
  <si>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</si>
  <si>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</si>
  <si>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</si>
  <si>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</si>
  <si>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</si>
  <si>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</si>
  <si>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</si>
  <si>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</si>
  <si>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</si>
  <si>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</si>
  <si>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</si>
  <si>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</si>
  <si>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</si>
  <si>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</si>
  <si>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</si>
  <si>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Si</t>
  </si>
  <si>
    <t>ICBF</t>
  </si>
  <si>
    <t>No</t>
  </si>
  <si>
    <t>Contratista</t>
  </si>
  <si>
    <t>Fuente: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https://www.colombiacompra.gov.co/sites/cce_public/files/cce_documents/cce_manual_cobertura_riesgo.pdf, fecha de consulta 24 de abril de 2021.</t>
  </si>
  <si>
    <t>CLASE</t>
  </si>
  <si>
    <t>FUENTE</t>
  </si>
  <si>
    <t>PROBABILIDAD</t>
  </si>
  <si>
    <t>IMPACTO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</si>
  <si>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</si>
  <si>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</si>
  <si>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</si>
  <si>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</si>
  <si>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</si>
  <si>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</si>
  <si>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</si>
  <si>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</si>
  <si>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</si>
  <si>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</si>
  <si>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</si>
  <si>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</si>
  <si>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</si>
  <si>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</si>
  <si>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</si>
  <si>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</si>
  <si>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</si>
  <si>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 xml:space="preserve">General </t>
  </si>
  <si>
    <t>Externa</t>
  </si>
  <si>
    <t xml:space="preserve">Ejecución </t>
  </si>
  <si>
    <t xml:space="preserve">Riesgo Operacional </t>
  </si>
  <si>
    <t xml:space="preserve">Especifico </t>
  </si>
  <si>
    <t>Modificaciones del régimen tributario que implique afectación a la ejecución del contrato y la prestación del servicio.</t>
  </si>
  <si>
    <t>Que el día del cierre no se presenten proponentes al proceso de selección o no cumplan con las condiciones establecidas en la invitación pública</t>
  </si>
  <si>
    <t xml:space="preserve">Fallas en la logística y organización que afecten la prestación del servicio </t>
  </si>
  <si>
    <t>Entrega de elementos requeridos defectuosos o que no cumplan con las especificaciones técnicas.</t>
  </si>
  <si>
    <t>Riesgo cambiario</t>
  </si>
  <si>
    <t>Estimación inadecuada de los costos por parte de los oferentes</t>
  </si>
  <si>
    <t>Desequilibrio de la ecuación contractual</t>
  </si>
  <si>
    <t>Se declara desierto el proceso de selección</t>
  </si>
  <si>
    <t>Retrasos en la ejecución y/o incumplimiento del objeto contractual.</t>
  </si>
  <si>
    <t>Retrasos en la ejecución debido a que se debe realizar el cambio de los elementos.</t>
  </si>
  <si>
    <t>Incremento en los costos e insumos requeridos para la ejecución del contrato</t>
  </si>
  <si>
    <t>Desequilibrio económico para el contratista, que puede ocasionar retrasos en la ejecución del contrato y/o incumplimiento del objeto contractual</t>
  </si>
  <si>
    <t>Afectación en la ejecución del
contrato</t>
  </si>
  <si>
    <t>El contratista deberá mantener los precios ofertados.
El contratista verificará la normatividad vigente en todo momento y las condiciones del mercado.</t>
  </si>
  <si>
    <t>Revisar las observaciones a lo largo del proceso de selección con el fin de garantizar la mayor pluralidad de oferentes</t>
  </si>
  <si>
    <r>
      <t>Obligación por parte del contratista de entregar  dentro de los</t>
    </r>
    <r>
      <rPr>
        <sz val="8"/>
        <color rgb="FFFF0000"/>
        <rFont val="Arial"/>
        <family val="2"/>
      </rPr>
      <t xml:space="preserve"> 5 </t>
    </r>
    <r>
      <rPr>
        <sz val="8"/>
        <rFont val="Arial"/>
        <family val="2"/>
      </rPr>
      <t xml:space="preserve">días calendario siguientes a la legalización del contrato, un cronograma de entrega para la ejecución del contrato
</t>
    </r>
  </si>
  <si>
    <t xml:space="preserve"> Cambio de los elementos defectuosos o desperfectos en un plazo no mayor a cinco días calendario a partir de la comunicación del supervisor del contrato.
</t>
  </si>
  <si>
    <t>2=Menor</t>
  </si>
  <si>
    <t xml:space="preserve">Analizar las fluctuaciones de las tasas de cambio que puedan afectar el precio en pesos colombianos de los bienes requeridos o en el precio de la materia prima </t>
  </si>
  <si>
    <t xml:space="preserve">La Entidad debe públicar los documentos del proceso que le indiquen al proponente los precios del mercado </t>
  </si>
  <si>
    <t>Establecer y aplicar los planes de contingencia que se determinen con el contratista para la ocurrencia de estos eventos.</t>
  </si>
  <si>
    <t>Establecer en el estudio del sector, la disponibilidad de materia prima e insumos necesarios para la confección de las prendas</t>
  </si>
  <si>
    <t>SI</t>
  </si>
  <si>
    <t>Durante la ejecución del contrato</t>
  </si>
  <si>
    <t>Hasta la terminación del contrato</t>
  </si>
  <si>
    <t>NO</t>
  </si>
  <si>
    <t>Desde la publicación del estudio previo y proyecto de pliego de condiciones</t>
  </si>
  <si>
    <t>Hasta el día del cierre del proceso</t>
  </si>
  <si>
    <t>Hasta el día de terminación del contrato</t>
  </si>
  <si>
    <t>Desde la Planeación de la oferta</t>
  </si>
  <si>
    <t>Desde la estructuración de los documentos del proceso</t>
  </si>
  <si>
    <t>Hasta la fecha de presentación de la oferta</t>
  </si>
  <si>
    <t>Cuando se aplica el plan de contingencia para atender la eventualidad</t>
  </si>
  <si>
    <t xml:space="preserve">Verificando que los precios ofrecidos sean los facturados </t>
  </si>
  <si>
    <t>Continuo</t>
  </si>
  <si>
    <t>Revisando las observaciones que sean procedentes con el fin de  permitir una mayor participación de proponentes</t>
  </si>
  <si>
    <t xml:space="preserve">Diario </t>
  </si>
  <si>
    <t xml:space="preserve">Mediante el seguimiento al cronograma pactado en el inicio del contrato </t>
  </si>
  <si>
    <t>Semanalmente</t>
  </si>
  <si>
    <t>Comunicación del servidor público respecto de la prenda defectuosa por confección o por calidad</t>
  </si>
  <si>
    <t>Seguimiento periódico al cumplimiento de las obligaciones contractuales</t>
  </si>
  <si>
    <t xml:space="preserve">Revisión y seguimiento a los precios facturados versus lo ofertado </t>
  </si>
  <si>
    <t>Seguimiento constante del plan de contingencia en caso de presentarse el evento</t>
  </si>
  <si>
    <t>Seguimiento constante en el cronorama las fechas de entrega y sus posibles retrasos</t>
  </si>
  <si>
    <t>Elaborado de conformidad con la metodología propuesta por la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</t>
  </si>
  <si>
    <t>CONTRATACIÓN PARA LA ADQUISICIÓN DE DOTACIÓN DE VESTUARIO DE LOS CONDUCTORES DE LA COMISIÓN DE REGULACIÓN DE COMUNICACIONES.</t>
  </si>
  <si>
    <t>CRC y Contratista</t>
  </si>
  <si>
    <t>CRC</t>
  </si>
  <si>
    <t xml:space="preserve"> CRC y Contratista</t>
  </si>
  <si>
    <t xml:space="preserve">Retrasos en la entrega de los bienes como consecuencia de la declaratoria de emergencia sanitaria </t>
  </si>
  <si>
    <t xml:space="preserve">Escases de la materia prima para la fabricación de los elementos contratados como consecuencia de la pandemia y declaratoria de la emergencia sanitaria nacional a causa del brote epidémico a su vez relaciondos con aspectos de acaparamiento y especulación.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</si>
</sst>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b/>
      <sz val="16"/>
      <color rgb="FF00B0F0"/>
      <name val="Arial"/>
      <family val="2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8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0" fontId="11" fillId="0" borderId="0" xfId="0" applyFont="1"/>
    <xf numFmtId="0" fontId="13" fillId="0" borderId="0" xfId="0" applyFont="1"/>
    <xf numFmtId="0" fontId="8" fillId="11" borderId="1" xfId="0" applyFont="1" applyFill="1" applyBorder="1" applyAlignment="1">
      <alignment vertical="center"/>
    </xf>
    <xf numFmtId="0" fontId="8" fillId="11" borderId="1" xfId="0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textRotation="90"/>
      <protection locked="0" hidden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applyNumberFormat="1" applyFont="1" applyBorder="1" applyAlignment="1" applyProtection="1">
      <alignment horizontal="left" vertical="center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8" fillId="0" borderId="10" xfId="0" applyFont="1" applyBorder="1" applyAlignment="1" applyProtection="1">
      <alignment horizontal="left" vertical="center" wrapText="1"/>
      <protection locked="0"/>
    </xf>
    <xf numFmtId="0" fontId="8" fillId="0" borderId="11" xfId="0" applyFont="1" applyBorder="1" applyAlignment="1" applyProtection="1">
      <alignment horizontal="left" vertical="center" wrapText="1"/>
      <protection locked="0"/>
    </xf>
    <xf numFmtId="0" fontId="8" fillId="0" borderId="13" xfId="0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0" fontId="8" fillId="0" borderId="15" xfId="0" applyFont="1" applyBorder="1" applyAlignment="1" applyProtection="1">
      <alignment horizontal="left" vertical="center" wrapText="1"/>
      <protection locked="0"/>
    </xf>
    <xf numFmtId="0" fontId="10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textRotation="90" wrapText="1"/>
    </xf>
    <xf numFmtId="0" fontId="9" fillId="2" borderId="6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8" fillId="11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62"/>
  <sheetViews>
    <sheetView showGridLines="0" tabSelected="1" topLeftCell="A11" zoomScaleNormal="100" zoomScaleSheetLayoutView="90" workbookViewId="0">
      <selection activeCell="G12" sqref="G12"/>
    </sheetView>
  </sheetViews>
  <sheetFormatPr baseColWidth="10" defaultColWidth="11.453125" defaultRowHeight="10" zeroHeight="1" x14ac:dyDescent="0.2"/>
  <cols>
    <col min="1" max="1" width="9.54296875" style="2" customWidth="1"/>
    <col min="2" max="2" width="4.453125" style="2" customWidth="1"/>
    <col min="3" max="3" width="4.54296875" style="2" customWidth="1"/>
    <col min="4" max="4" width="5.26953125" style="2" customWidth="1"/>
    <col min="5" max="5" width="6.26953125" style="2" customWidth="1"/>
    <col min="6" max="6" width="9.26953125" style="2" customWidth="1"/>
    <col min="7" max="7" width="38.7265625" style="2" customWidth="1"/>
    <col min="8" max="8" width="26" style="2" customWidth="1"/>
    <col min="9" max="9" width="6.26953125" style="2" customWidth="1"/>
    <col min="10" max="10" width="7" style="2" customWidth="1"/>
    <col min="11" max="12" width="4.453125" style="2" customWidth="1"/>
    <col min="13" max="13" width="8.7265625" style="2" customWidth="1"/>
    <col min="14" max="14" width="20.453125" style="2" customWidth="1"/>
    <col min="15" max="15" width="6" style="2" customWidth="1"/>
    <col min="16" max="16" width="6.1796875" style="2" customWidth="1"/>
    <col min="17" max="17" width="5.1796875" style="2" customWidth="1"/>
    <col min="18" max="18" width="3.7265625" style="2" bestFit="1" customWidth="1"/>
    <col min="19" max="19" width="6.1796875" style="2" customWidth="1"/>
    <col min="20" max="20" width="10.54296875" style="2" customWidth="1"/>
    <col min="21" max="21" width="6.81640625" style="8" customWidth="1"/>
    <col min="22" max="22" width="7.81640625" style="8" customWidth="1"/>
    <col min="23" max="23" width="22" style="2" customWidth="1"/>
    <col min="24" max="24" width="15.1796875" style="2" customWidth="1"/>
    <col min="25" max="25" width="2.26953125" style="2" customWidth="1"/>
    <col min="26" max="26" width="11.453125" style="2" customWidth="1"/>
    <col min="27" max="16384" width="11.453125" style="2"/>
  </cols>
  <sheetData>
    <row r="1" spans="1:28" ht="151.15" customHeight="1" x14ac:dyDescent="0.2"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8" ht="26.5" customHeight="1" x14ac:dyDescent="0.2">
      <c r="B2" s="56" t="s">
        <v>0</v>
      </c>
      <c r="C2" s="57"/>
      <c r="D2" s="57"/>
      <c r="E2" s="57"/>
      <c r="F2" s="58"/>
      <c r="G2" s="62" t="s">
        <v>184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4"/>
      <c r="W2" s="30" t="s">
        <v>1</v>
      </c>
      <c r="X2" s="41">
        <v>1</v>
      </c>
    </row>
    <row r="3" spans="1:28" ht="26.5" customHeight="1" x14ac:dyDescent="0.2">
      <c r="B3" s="59"/>
      <c r="C3" s="60"/>
      <c r="D3" s="60"/>
      <c r="E3" s="60"/>
      <c r="F3" s="61"/>
      <c r="G3" s="65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7"/>
      <c r="W3" s="30" t="s">
        <v>2</v>
      </c>
      <c r="X3" s="50">
        <v>45840</v>
      </c>
    </row>
    <row r="4" spans="1:28" ht="35.5" customHeight="1" x14ac:dyDescent="0.2">
      <c r="B4" s="55" t="s">
        <v>183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</row>
    <row r="5" spans="1:28" s="9" customFormat="1" ht="33" customHeight="1" x14ac:dyDescent="0.2">
      <c r="B5" s="54" t="s">
        <v>3</v>
      </c>
      <c r="C5" s="54" t="s">
        <v>4</v>
      </c>
      <c r="D5" s="54" t="s">
        <v>5</v>
      </c>
      <c r="E5" s="54" t="s">
        <v>6</v>
      </c>
      <c r="F5" s="54" t="s">
        <v>7</v>
      </c>
      <c r="G5" s="54" t="s">
        <v>8</v>
      </c>
      <c r="H5" s="54" t="s">
        <v>9</v>
      </c>
      <c r="I5" s="54" t="s">
        <v>10</v>
      </c>
      <c r="J5" s="54" t="s">
        <v>11</v>
      </c>
      <c r="K5" s="54" t="s">
        <v>12</v>
      </c>
      <c r="L5" s="54" t="s">
        <v>13</v>
      </c>
      <c r="M5" s="54" t="s">
        <v>14</v>
      </c>
      <c r="N5" s="54" t="s">
        <v>15</v>
      </c>
      <c r="O5" s="53" t="s">
        <v>16</v>
      </c>
      <c r="P5" s="53"/>
      <c r="Q5" s="53"/>
      <c r="R5" s="53"/>
      <c r="S5" s="71" t="s">
        <v>17</v>
      </c>
      <c r="T5" s="71" t="s">
        <v>18</v>
      </c>
      <c r="U5" s="71" t="s">
        <v>19</v>
      </c>
      <c r="V5" s="71" t="s">
        <v>20</v>
      </c>
      <c r="W5" s="53" t="s">
        <v>21</v>
      </c>
      <c r="X5" s="53"/>
    </row>
    <row r="6" spans="1:28" s="9" customFormat="1" ht="80.25" customHeight="1" x14ac:dyDescent="0.2"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35" t="s">
        <v>10</v>
      </c>
      <c r="P6" s="35" t="s">
        <v>11</v>
      </c>
      <c r="Q6" s="35" t="s">
        <v>12</v>
      </c>
      <c r="R6" s="35" t="s">
        <v>13</v>
      </c>
      <c r="S6" s="72"/>
      <c r="T6" s="72"/>
      <c r="U6" s="72"/>
      <c r="V6" s="72"/>
      <c r="W6" s="31" t="s">
        <v>22</v>
      </c>
      <c r="X6" s="32" t="s">
        <v>23</v>
      </c>
      <c r="Y6" s="7"/>
    </row>
    <row r="7" spans="1:28" s="25" customFormat="1" ht="111" customHeight="1" x14ac:dyDescent="0.2">
      <c r="A7" s="23"/>
      <c r="B7" s="42">
        <v>1</v>
      </c>
      <c r="C7" s="43" t="s">
        <v>33</v>
      </c>
      <c r="D7" s="43" t="s">
        <v>61</v>
      </c>
      <c r="E7" s="43" t="s">
        <v>63</v>
      </c>
      <c r="F7" s="44" t="s">
        <v>59</v>
      </c>
      <c r="G7" s="45" t="s">
        <v>139</v>
      </c>
      <c r="H7" s="45" t="s">
        <v>145</v>
      </c>
      <c r="I7" s="43" t="s">
        <v>121</v>
      </c>
      <c r="J7" s="43" t="s">
        <v>120</v>
      </c>
      <c r="K7" s="47">
        <f>IFERROR(MID(I7,1,1)+MID(J7,1,1),"")</f>
        <v>5</v>
      </c>
      <c r="L7" s="1" t="str">
        <f>IF(K7="","",IF(OR(K7=2,K7=3,K7=4),INSTRUCCIONES!$Y$23,IF(K7=5,INSTRUCCIONES!$Y$22,IF(OR(K7=6,K7=7),INSTRUCCIONES!$Y$21,IF(OR(K7=8,K7=9,K7=10),INSTRUCCIONES!$Y$20)))))</f>
        <v>Riesgo Medio</v>
      </c>
      <c r="M7" s="48" t="s">
        <v>111</v>
      </c>
      <c r="N7" s="46" t="s">
        <v>152</v>
      </c>
      <c r="O7" s="43" t="s">
        <v>117</v>
      </c>
      <c r="P7" s="43" t="s">
        <v>120</v>
      </c>
      <c r="Q7" s="47">
        <f>IFERROR(MID(O7,1,1)+MID(P7,1,1),"")</f>
        <v>3</v>
      </c>
      <c r="R7" s="1" t="str">
        <f>IF(Q7="","",IF(OR(Q7=2,Q7=3,Q7=4),INSTRUCCIONES!$Y$23,IF(Q7=5,INSTRUCCIONES!$Y$22,IF(OR(Q7=6,Q7=7),INSTRUCCIONES!$Y$21,IF(OR(Q7=8,Q7=9,Q7=10),INSTRUCCIONES!$Y$20)))))</f>
        <v>Riesgo Bajo</v>
      </c>
      <c r="S7" s="43" t="s">
        <v>161</v>
      </c>
      <c r="T7" s="48" t="s">
        <v>185</v>
      </c>
      <c r="U7" s="51" t="s">
        <v>162</v>
      </c>
      <c r="V7" s="51" t="s">
        <v>163</v>
      </c>
      <c r="W7" s="48" t="s">
        <v>172</v>
      </c>
      <c r="X7" s="48" t="s">
        <v>173</v>
      </c>
      <c r="Y7" s="24"/>
    </row>
    <row r="8" spans="1:28" ht="51" customHeight="1" x14ac:dyDescent="0.2">
      <c r="B8" s="42">
        <v>2</v>
      </c>
      <c r="C8" s="43" t="s">
        <v>33</v>
      </c>
      <c r="D8" s="43" t="s">
        <v>61</v>
      </c>
      <c r="E8" s="43" t="s">
        <v>48</v>
      </c>
      <c r="F8" s="44" t="s">
        <v>45</v>
      </c>
      <c r="G8" s="45" t="s">
        <v>140</v>
      </c>
      <c r="H8" s="45" t="s">
        <v>146</v>
      </c>
      <c r="I8" s="43" t="s">
        <v>117</v>
      </c>
      <c r="J8" s="43" t="s">
        <v>122</v>
      </c>
      <c r="K8" s="1">
        <f t="shared" ref="K8" si="0">IFERROR(MID(I8,1,1)+MID(J8,1,1),"")</f>
        <v>4</v>
      </c>
      <c r="L8" s="1" t="str">
        <f>IF(K8="","",IF(OR(K8=2,K8=3,K8=4),INSTRUCCIONES!$Y$23,IF(K8=5,INSTRUCCIONES!$Y$22,IF(OR(K8=6,K8=7),INSTRUCCIONES!$Y$21,IF(OR(K8=8,K8=9,K8=10),INSTRUCCIONES!$Y$20)))))</f>
        <v>Riesgo Bajo</v>
      </c>
      <c r="M8" s="48" t="s">
        <v>186</v>
      </c>
      <c r="N8" s="46" t="s">
        <v>153</v>
      </c>
      <c r="O8" s="43" t="s">
        <v>117</v>
      </c>
      <c r="P8" s="43" t="s">
        <v>120</v>
      </c>
      <c r="Q8" s="1">
        <f>IFERROR(MID(O8,1,1)+MID(P8,1,1),"")</f>
        <v>3</v>
      </c>
      <c r="R8" s="1" t="str">
        <f>IF(Q8="","",IF(OR(Q8=2,Q8=3,Q8=4),INSTRUCCIONES!$Y$23,IF(Q8=5,INSTRUCCIONES!$Y$22,IF(OR(Q8=6,Q8=7),INSTRUCCIONES!$Y$21,IF(OR(Q8=8,Q8=9,Q8=10),INSTRUCCIONES!$Y$20)))))</f>
        <v>Riesgo Bajo</v>
      </c>
      <c r="S8" s="43" t="s">
        <v>164</v>
      </c>
      <c r="T8" s="48" t="s">
        <v>186</v>
      </c>
      <c r="U8" s="51" t="s">
        <v>165</v>
      </c>
      <c r="V8" s="51" t="s">
        <v>166</v>
      </c>
      <c r="W8" s="48" t="s">
        <v>174</v>
      </c>
      <c r="X8" s="48" t="s">
        <v>175</v>
      </c>
      <c r="Y8" s="6"/>
      <c r="Z8" s="6"/>
      <c r="AA8" s="6"/>
      <c r="AB8" s="6"/>
    </row>
    <row r="9" spans="1:28" ht="51" customHeight="1" x14ac:dyDescent="0.2">
      <c r="B9" s="42">
        <v>3</v>
      </c>
      <c r="C9" s="43" t="s">
        <v>134</v>
      </c>
      <c r="D9" s="43" t="s">
        <v>135</v>
      </c>
      <c r="E9" s="43" t="s">
        <v>136</v>
      </c>
      <c r="F9" s="44" t="s">
        <v>137</v>
      </c>
      <c r="G9" s="45" t="s">
        <v>141</v>
      </c>
      <c r="H9" s="45" t="s">
        <v>147</v>
      </c>
      <c r="I9" s="43" t="s">
        <v>121</v>
      </c>
      <c r="J9" s="43" t="s">
        <v>120</v>
      </c>
      <c r="K9" s="1">
        <f t="shared" ref="K9:K14" si="1">IFERROR(MID(I9,1,1)+MID(J9,1,1),"")</f>
        <v>5</v>
      </c>
      <c r="L9" s="1" t="str">
        <f>IF(K9="","",IF(OR(K9=2,K9=3,K9=4),INSTRUCCIONES!$Y$23,IF(K9=5,INSTRUCCIONES!$Y$22,IF(OR(K9=6,K9=7),INSTRUCCIONES!$Y$21,IF(OR(K9=8,K9=9,K9=10),INSTRUCCIONES!$Y$20)))))</f>
        <v>Riesgo Medio</v>
      </c>
      <c r="M9" s="48" t="s">
        <v>111</v>
      </c>
      <c r="N9" s="46" t="s">
        <v>154</v>
      </c>
      <c r="O9" s="43" t="s">
        <v>117</v>
      </c>
      <c r="P9" s="43" t="s">
        <v>120</v>
      </c>
      <c r="Q9" s="1">
        <f t="shared" ref="Q9:Q14" si="2">IFERROR(MID(O9,1,1)+MID(P9,1,1),"")</f>
        <v>3</v>
      </c>
      <c r="R9" s="1" t="str">
        <f>IF(Q9="","",IF(OR(Q9=2,Q9=3,Q9=4),INSTRUCCIONES!$Y$23,IF(Q9=5,INSTRUCCIONES!$Y$22,IF(OR(Q9=6,Q9=7),INSTRUCCIONES!$Y$21,IF(OR(Q9=8,Q9=9,Q9=10),INSTRUCCIONES!$Y$20)))))</f>
        <v>Riesgo Bajo</v>
      </c>
      <c r="S9" s="43" t="s">
        <v>161</v>
      </c>
      <c r="T9" s="48" t="s">
        <v>111</v>
      </c>
      <c r="U9" s="51" t="s">
        <v>162</v>
      </c>
      <c r="V9" s="51" t="s">
        <v>167</v>
      </c>
      <c r="W9" s="48" t="s">
        <v>176</v>
      </c>
      <c r="X9" s="48" t="s">
        <v>177</v>
      </c>
      <c r="Y9" s="6"/>
      <c r="Z9" s="6"/>
      <c r="AA9" s="6"/>
      <c r="AB9" s="6"/>
    </row>
    <row r="10" spans="1:28" ht="51" customHeight="1" x14ac:dyDescent="0.2">
      <c r="B10" s="42">
        <v>4</v>
      </c>
      <c r="C10" s="43" t="s">
        <v>138</v>
      </c>
      <c r="D10" s="43" t="s">
        <v>135</v>
      </c>
      <c r="E10" s="43" t="s">
        <v>136</v>
      </c>
      <c r="F10" s="44" t="s">
        <v>137</v>
      </c>
      <c r="G10" s="45" t="s">
        <v>142</v>
      </c>
      <c r="H10" s="45" t="s">
        <v>148</v>
      </c>
      <c r="I10" s="43" t="s">
        <v>121</v>
      </c>
      <c r="J10" s="43" t="s">
        <v>120</v>
      </c>
      <c r="K10" s="1">
        <f t="shared" si="1"/>
        <v>5</v>
      </c>
      <c r="L10" s="1" t="str">
        <f>IF(K10="","",IF(OR(K10=2,K10=3,K10=4),INSTRUCCIONES!$Y$23,IF(K10=5,INSTRUCCIONES!$Y$22,IF(OR(K10=6,K10=7),INSTRUCCIONES!$Y$21,IF(OR(K10=8,K10=9,K10=10),INSTRUCCIONES!$Y$20)))))</f>
        <v>Riesgo Medio</v>
      </c>
      <c r="M10" s="48" t="s">
        <v>111</v>
      </c>
      <c r="N10" s="46" t="s">
        <v>155</v>
      </c>
      <c r="O10" s="43" t="s">
        <v>119</v>
      </c>
      <c r="P10" s="43" t="s">
        <v>156</v>
      </c>
      <c r="Q10" s="1">
        <f t="shared" si="2"/>
        <v>4</v>
      </c>
      <c r="R10" s="1" t="str">
        <f>IF(Q10="","",IF(OR(Q10=2,Q10=3,Q10=4),INSTRUCCIONES!$Y$23,IF(Q10=5,INSTRUCCIONES!$Y$22,IF(OR(Q10=6,Q10=7),INSTRUCCIONES!$Y$21,IF(OR(Q10=8,Q10=9,Q10=10),INSTRUCCIONES!$Y$20)))))</f>
        <v>Riesgo Bajo</v>
      </c>
      <c r="S10" s="43" t="s">
        <v>164</v>
      </c>
      <c r="T10" s="48" t="s">
        <v>186</v>
      </c>
      <c r="U10" s="51" t="s">
        <v>162</v>
      </c>
      <c r="V10" s="51" t="s">
        <v>167</v>
      </c>
      <c r="W10" s="48" t="s">
        <v>178</v>
      </c>
      <c r="X10" s="48" t="s">
        <v>173</v>
      </c>
      <c r="Y10" s="6"/>
      <c r="Z10" s="6"/>
      <c r="AA10" s="6"/>
      <c r="AB10" s="6"/>
    </row>
    <row r="11" spans="1:28" ht="51" customHeight="1" x14ac:dyDescent="0.2">
      <c r="B11" s="42">
        <v>5</v>
      </c>
      <c r="C11" s="43" t="s">
        <v>33</v>
      </c>
      <c r="D11" s="43" t="s">
        <v>61</v>
      </c>
      <c r="E11" s="43" t="s">
        <v>63</v>
      </c>
      <c r="F11" s="44" t="s">
        <v>129</v>
      </c>
      <c r="G11" s="46" t="s">
        <v>143</v>
      </c>
      <c r="H11" s="45" t="s">
        <v>149</v>
      </c>
      <c r="I11" s="43" t="s">
        <v>121</v>
      </c>
      <c r="J11" s="43" t="s">
        <v>124</v>
      </c>
      <c r="K11" s="1">
        <f t="shared" si="1"/>
        <v>7</v>
      </c>
      <c r="L11" s="1" t="str">
        <f>IF(K11="","",IF(OR(K11=2,K11=3,K11=4),INSTRUCCIONES!$Y$23,IF(K11=5,INSTRUCCIONES!$Y$22,IF(OR(K11=6,K11=7),INSTRUCCIONES!$Y$21,IF(OR(K11=8,K11=9,K11=10),INSTRUCCIONES!$Y$20)))))</f>
        <v>Riesgo Alto</v>
      </c>
      <c r="M11" s="48" t="s">
        <v>111</v>
      </c>
      <c r="N11" s="46" t="s">
        <v>157</v>
      </c>
      <c r="O11" s="43" t="s">
        <v>117</v>
      </c>
      <c r="P11" s="43" t="s">
        <v>120</v>
      </c>
      <c r="Q11" s="1">
        <f t="shared" si="2"/>
        <v>3</v>
      </c>
      <c r="R11" s="1" t="str">
        <f>IF(Q11="","",IF(OR(Q11=2,Q11=3,Q11=4),INSTRUCCIONES!$Y$23,IF(Q11=5,INSTRUCCIONES!$Y$22,IF(OR(Q11=6,Q11=7),INSTRUCCIONES!$Y$21,IF(OR(Q11=8,Q11=9,Q11=10),INSTRUCCIONES!$Y$20)))))</f>
        <v>Riesgo Bajo</v>
      </c>
      <c r="S11" s="43" t="s">
        <v>161</v>
      </c>
      <c r="T11" s="46" t="s">
        <v>111</v>
      </c>
      <c r="U11" s="49" t="s">
        <v>168</v>
      </c>
      <c r="V11" s="49" t="s">
        <v>163</v>
      </c>
      <c r="W11" s="46" t="s">
        <v>179</v>
      </c>
      <c r="X11" s="46" t="s">
        <v>173</v>
      </c>
      <c r="Y11" s="6"/>
      <c r="Z11" s="6"/>
      <c r="AA11" s="6"/>
      <c r="AB11" s="6"/>
    </row>
    <row r="12" spans="1:28" ht="51" customHeight="1" x14ac:dyDescent="0.2">
      <c r="B12" s="42">
        <v>6</v>
      </c>
      <c r="C12" s="43" t="s">
        <v>33</v>
      </c>
      <c r="D12" s="43" t="s">
        <v>61</v>
      </c>
      <c r="E12" s="43" t="s">
        <v>35</v>
      </c>
      <c r="F12" s="44" t="s">
        <v>129</v>
      </c>
      <c r="G12" s="45" t="s">
        <v>144</v>
      </c>
      <c r="H12" s="45" t="s">
        <v>150</v>
      </c>
      <c r="I12" s="43" t="s">
        <v>121</v>
      </c>
      <c r="J12" s="43" t="s">
        <v>122</v>
      </c>
      <c r="K12" s="1">
        <f t="shared" si="1"/>
        <v>6</v>
      </c>
      <c r="L12" s="1" t="str">
        <f>IF(K12="","",IF(OR(K12=2,K12=3,K12=4),INSTRUCCIONES!$Y$23,IF(K12=5,INSTRUCCIONES!$Y$22,IF(OR(K12=6,K12=7),INSTRUCCIONES!$Y$21,IF(OR(K12=8,K12=9,K12=10),INSTRUCCIONES!$Y$20)))))</f>
        <v>Riesgo Alto</v>
      </c>
      <c r="M12" s="48" t="s">
        <v>111</v>
      </c>
      <c r="N12" s="46" t="s">
        <v>158</v>
      </c>
      <c r="O12" s="43" t="s">
        <v>119</v>
      </c>
      <c r="P12" s="43" t="s">
        <v>120</v>
      </c>
      <c r="Q12" s="1">
        <f t="shared" si="2"/>
        <v>4</v>
      </c>
      <c r="R12" s="1" t="str">
        <f>IF(Q12="","",IF(OR(Q12=2,Q12=3,Q12=4),INSTRUCCIONES!$Y$23,IF(Q12=5,INSTRUCCIONES!$Y$22,IF(OR(Q12=6,Q12=7),INSTRUCCIONES!$Y$21,IF(OR(Q12=8,Q12=9,Q12=10),INSTRUCCIONES!$Y$20)))))</f>
        <v>Riesgo Bajo</v>
      </c>
      <c r="S12" s="43" t="s">
        <v>161</v>
      </c>
      <c r="T12" s="46" t="s">
        <v>187</v>
      </c>
      <c r="U12" s="49" t="s">
        <v>169</v>
      </c>
      <c r="V12" s="49" t="s">
        <v>170</v>
      </c>
      <c r="W12" s="48" t="s">
        <v>180</v>
      </c>
      <c r="X12" s="46" t="s">
        <v>173</v>
      </c>
      <c r="Y12" s="6"/>
      <c r="Z12" s="6"/>
      <c r="AA12" s="6"/>
      <c r="AB12" s="6"/>
    </row>
    <row r="13" spans="1:28" ht="51" customHeight="1" x14ac:dyDescent="0.2">
      <c r="B13" s="3">
        <v>7</v>
      </c>
      <c r="C13" s="43" t="s">
        <v>33</v>
      </c>
      <c r="D13" s="43" t="s">
        <v>61</v>
      </c>
      <c r="E13" s="43" t="s">
        <v>63</v>
      </c>
      <c r="F13" s="44" t="s">
        <v>43</v>
      </c>
      <c r="G13" s="5" t="s">
        <v>188</v>
      </c>
      <c r="H13" s="5" t="s">
        <v>151</v>
      </c>
      <c r="I13" s="43" t="s">
        <v>123</v>
      </c>
      <c r="J13" s="4" t="s">
        <v>122</v>
      </c>
      <c r="K13" s="1">
        <f t="shared" si="1"/>
        <v>7</v>
      </c>
      <c r="L13" s="1" t="str">
        <f>IF(K13="","",IF(OR(K13=2,K13=3,K13=4),INSTRUCCIONES!$Y$23,IF(K13=5,INSTRUCCIONES!$Y$22,IF(OR(K13=6,K13=7),INSTRUCCIONES!$Y$21,IF(OR(K13=8,K13=9,K13=10),INSTRUCCIONES!$Y$20)))))</f>
        <v>Riesgo Alto</v>
      </c>
      <c r="M13" s="5" t="s">
        <v>186</v>
      </c>
      <c r="N13" s="5" t="s">
        <v>159</v>
      </c>
      <c r="O13" s="43" t="s">
        <v>117</v>
      </c>
      <c r="P13" s="43" t="s">
        <v>120</v>
      </c>
      <c r="Q13" s="1">
        <f t="shared" si="2"/>
        <v>3</v>
      </c>
      <c r="R13" s="1" t="str">
        <f>IF(Q13="","",IF(OR(Q13=2,Q13=3,Q13=4),INSTRUCCIONES!$Y$23,IF(Q13=5,INSTRUCCIONES!$Y$22,IF(OR(Q13=6,Q13=7),INSTRUCCIONES!$Y$21,IF(OR(Q13=8,Q13=9,Q13=10),INSTRUCCIONES!$Y$20)))))</f>
        <v>Riesgo Bajo</v>
      </c>
      <c r="S13" s="3" t="s">
        <v>108</v>
      </c>
      <c r="T13" s="5" t="s">
        <v>187</v>
      </c>
      <c r="U13" s="5" t="s">
        <v>162</v>
      </c>
      <c r="V13" s="5" t="s">
        <v>171</v>
      </c>
      <c r="W13" s="5" t="s">
        <v>181</v>
      </c>
      <c r="X13" s="5" t="s">
        <v>173</v>
      </c>
      <c r="Y13" s="6"/>
      <c r="Z13" s="6"/>
      <c r="AA13" s="6"/>
      <c r="AB13" s="6"/>
    </row>
    <row r="14" spans="1:28" ht="100" x14ac:dyDescent="0.2">
      <c r="B14" s="3">
        <v>8</v>
      </c>
      <c r="C14" s="43" t="s">
        <v>33</v>
      </c>
      <c r="D14" s="43" t="s">
        <v>61</v>
      </c>
      <c r="E14" s="43" t="s">
        <v>63</v>
      </c>
      <c r="F14" s="44" t="s">
        <v>45</v>
      </c>
      <c r="G14" s="5" t="s">
        <v>189</v>
      </c>
      <c r="H14" s="5" t="s">
        <v>151</v>
      </c>
      <c r="I14" s="43" t="s">
        <v>123</v>
      </c>
      <c r="J14" s="4" t="s">
        <v>122</v>
      </c>
      <c r="K14" s="1">
        <f t="shared" si="1"/>
        <v>7</v>
      </c>
      <c r="L14" s="1" t="str">
        <f>IF(K14="","",IF(OR(K14=2,K14=3,K14=4),INSTRUCCIONES!$Y$23,IF(K14=5,INSTRUCCIONES!$Y$22,IF(OR(K14=6,K14=7),INSTRUCCIONES!$Y$21,IF(OR(K14=8,K14=9,K14=10),INSTRUCCIONES!$Y$20)))))</f>
        <v>Riesgo Alto</v>
      </c>
      <c r="M14" s="5" t="s">
        <v>186</v>
      </c>
      <c r="N14" s="5" t="s">
        <v>160</v>
      </c>
      <c r="O14" s="43" t="s">
        <v>121</v>
      </c>
      <c r="P14" s="43" t="s">
        <v>122</v>
      </c>
      <c r="Q14" s="1">
        <f t="shared" si="2"/>
        <v>6</v>
      </c>
      <c r="R14" s="1" t="str">
        <f>IF(Q14="","",IF(OR(Q14=2,Q14=3,Q14=4),INSTRUCCIONES!$Y$23,IF(Q14=5,INSTRUCCIONES!$Y$22,IF(OR(Q14=6,Q14=7),INSTRUCCIONES!$Y$21,IF(OR(Q14=8,Q14=9,Q14=10),INSTRUCCIONES!$Y$20)))))</f>
        <v>Riesgo Alto</v>
      </c>
      <c r="S14" s="3" t="s">
        <v>108</v>
      </c>
      <c r="T14" s="5" t="s">
        <v>186</v>
      </c>
      <c r="U14" s="5" t="s">
        <v>165</v>
      </c>
      <c r="V14" s="5" t="s">
        <v>163</v>
      </c>
      <c r="W14" s="5" t="s">
        <v>182</v>
      </c>
      <c r="X14" s="5" t="s">
        <v>173</v>
      </c>
      <c r="Y14" s="6"/>
      <c r="Z14" s="6"/>
      <c r="AA14" s="6"/>
      <c r="AB14" s="6"/>
    </row>
    <row r="15" spans="1:28" ht="58.15" customHeight="1" x14ac:dyDescent="0.2">
      <c r="B15" s="68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70"/>
    </row>
    <row r="16" spans="1:28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 autoFilter="0"/>
  <mergeCells count="24">
    <mergeCell ref="B15:X15"/>
    <mergeCell ref="S5:S6"/>
    <mergeCell ref="T5:T6"/>
    <mergeCell ref="U5:U6"/>
    <mergeCell ref="V5:V6"/>
    <mergeCell ref="N5:N6"/>
    <mergeCell ref="W5:X5"/>
    <mergeCell ref="I5:I6"/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</mergeCells>
  <conditionalFormatting sqref="K7:K14">
    <cfRule type="cellIs" dxfId="27" priority="24" operator="between">
      <formula>8</formula>
      <formula>10</formula>
    </cfRule>
    <cfRule type="cellIs" dxfId="26" priority="25" operator="between">
      <formula>6</formula>
      <formula>7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L7:L14">
    <cfRule type="expression" dxfId="22" priority="15">
      <formula>K7=10</formula>
    </cfRule>
    <cfRule type="expression" dxfId="21" priority="16">
      <formula>K7=9</formula>
    </cfRule>
    <cfRule type="expression" dxfId="20" priority="17">
      <formula>K7=7</formula>
    </cfRule>
    <cfRule type="expression" dxfId="19" priority="18">
      <formula>K7=4</formula>
    </cfRule>
    <cfRule type="expression" dxfId="18" priority="19">
      <formula>K7=3</formula>
    </cfRule>
    <cfRule type="expression" dxfId="17" priority="20">
      <formula>K7=8</formula>
    </cfRule>
    <cfRule type="expression" dxfId="16" priority="21">
      <formula>K7=6</formula>
    </cfRule>
    <cfRule type="expression" dxfId="15" priority="22">
      <formula>K7=5</formula>
    </cfRule>
    <cfRule type="expression" dxfId="14" priority="23">
      <formula>K7=2</formula>
    </cfRule>
  </conditionalFormatting>
  <conditionalFormatting sqref="Q7:Q14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R7:R14">
    <cfRule type="expression" dxfId="8" priority="1">
      <formula>Q7=10</formula>
    </cfRule>
    <cfRule type="expression" dxfId="7" priority="2">
      <formula>Q7=9</formula>
    </cfRule>
    <cfRule type="expression" dxfId="6" priority="3">
      <formula>Q7=7</formula>
    </cfRule>
    <cfRule type="expression" dxfId="5" priority="4">
      <formula>Q7=4</formula>
    </cfRule>
    <cfRule type="expression" dxfId="4" priority="5">
      <formula>Q7=3</formula>
    </cfRule>
    <cfRule type="expression" dxfId="3" priority="6">
      <formula>Q7=8</formula>
    </cfRule>
    <cfRule type="expression" dxfId="2" priority="7">
      <formula>Q7=6</formula>
    </cfRule>
    <cfRule type="expression" dxfId="1" priority="8">
      <formula>Q7=5</formula>
    </cfRule>
    <cfRule type="expression" dxfId="0" priority="9">
      <formula>Q7=2</formula>
    </cfRule>
  </conditionalFormatting>
  <dataValidations count="7">
    <dataValidation type="list" allowBlank="1" showInputMessage="1" showErrorMessage="1" sqref="F16:F1048576" xr:uid="{00000000-0002-0000-0000-000000000000}">
      <formula1>TIPO</formula1>
    </dataValidation>
    <dataValidation type="list" allowBlank="1" showInputMessage="1" showErrorMessage="1" sqref="C16:C1048576 C8:C14" xr:uid="{00000000-0002-0000-0000-000001000000}">
      <formula1>CLASE</formula1>
    </dataValidation>
    <dataValidation type="list" allowBlank="1" showInputMessage="1" showErrorMessage="1" sqref="D16:D1048576 D8:D14" xr:uid="{00000000-0002-0000-0000-000002000000}">
      <formula1>FUENTE</formula1>
    </dataValidation>
    <dataValidation type="list" allowBlank="1" showInputMessage="1" showErrorMessage="1" sqref="E16:E1048576" xr:uid="{00000000-0002-0000-0000-000003000000}">
      <formula1>ETAPA</formula1>
    </dataValidation>
    <dataValidation type="list" allowBlank="1" showInputMessage="1" showErrorMessage="1" sqref="M16:M1048576" xr:uid="{00000000-0002-0000-0000-000004000000}">
      <formula1>ASIGNACIÓN</formula1>
    </dataValidation>
    <dataValidation type="list" allowBlank="1" showInputMessage="1" showErrorMessage="1" sqref="I16:I1048576 O16:O1048576 O8:O14 I8:I14" xr:uid="{00000000-0002-0000-0000-000005000000}">
      <formula1>PROBABILIDAD</formula1>
    </dataValidation>
    <dataValidation type="list" allowBlank="1" showInputMessage="1" showErrorMessage="1" sqref="J16:J1048576 P16:P1048576 P8:P14 J8:J14" xr:uid="{00000000-0002-0000-00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&amp;R&amp;"Calibri,Normal"&amp;10&amp;KFF0000 Información Clasificada&amp;1#
&amp;11&amp;K000000&amp;F</oddHeader>
    <oddFooter>Página &amp;P&amp;R&amp;F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7000000}">
          <x14:formula1>
            <xm:f>INSTRUCCIONES!$X$26:$X$27</xm:f>
          </x14:formula1>
          <xm:sqref>S8:S14</xm:sqref>
        </x14:dataValidation>
        <x14:dataValidation type="list" allowBlank="1" showInputMessage="1" showErrorMessage="1" xr:uid="{00000000-0002-0000-0000-000008000000}">
          <x14:formula1>
            <xm:f>INSTRUCCIONES!$C$38:$C$41</xm:f>
          </x14:formula1>
          <xm:sqref>E8:E14</xm:sqref>
        </x14:dataValidation>
        <x14:dataValidation type="list" allowBlank="1" showInputMessage="1" showErrorMessage="1" xr:uid="{00000000-0002-0000-0000-000009000000}">
          <x14:formula1>
            <xm:f>INSTRUCCIONES!$D$38:$D$45</xm:f>
          </x14:formula1>
          <xm:sqref>F8:F14</xm:sqref>
        </x14:dataValidation>
        <x14:dataValidation type="list" allowBlank="1" showInputMessage="1" showErrorMessage="1" xr:uid="{00000000-0002-0000-0000-00000A000000}">
          <x14:formula1>
            <xm:f>INSTRUCCIONES!$Y$26:$Y$28</xm:f>
          </x14:formula1>
          <xm:sqref>T8:T14 M8:M14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39997558519241921"/>
  </sheetPr>
  <dimension ref="A1:Y46"/>
  <sheetViews>
    <sheetView showGridLines="0" topLeftCell="S22" zoomScale="115" zoomScaleNormal="115" workbookViewId="0">
      <selection activeCell="Y29" sqref="Y29"/>
    </sheetView>
  </sheetViews>
  <sheetFormatPr baseColWidth="10" defaultColWidth="11.453125" defaultRowHeight="10" x14ac:dyDescent="0.2"/>
  <cols>
    <col min="1" max="1" width="1.7265625" style="19" customWidth="1"/>
    <col min="2" max="2" width="18.453125" style="19" customWidth="1"/>
    <col min="3" max="3" width="20.7265625" style="19" customWidth="1"/>
    <col min="4" max="4" width="14" style="19" customWidth="1"/>
    <col min="5" max="5" width="6.7265625" style="19" customWidth="1"/>
    <col min="6" max="6" width="25.26953125" style="19" customWidth="1"/>
    <col min="7" max="9" width="21.1796875" style="19" customWidth="1"/>
    <col min="10" max="11" width="21.453125" style="19" customWidth="1"/>
    <col min="12" max="12" width="11.453125" style="19" customWidth="1"/>
    <col min="13" max="13" width="10.7265625" style="19" customWidth="1"/>
    <col min="14" max="14" width="16.26953125" style="19" customWidth="1"/>
    <col min="15" max="15" width="23" style="19" customWidth="1"/>
    <col min="16" max="16" width="24" style="19" customWidth="1"/>
    <col min="17" max="17" width="17" style="19" customWidth="1"/>
    <col min="18" max="18" width="24" style="19" customWidth="1"/>
    <col min="19" max="19" width="23.26953125" style="19" customWidth="1"/>
    <col min="20" max="20" width="18.81640625" style="19" customWidth="1"/>
    <col min="21" max="21" width="16.54296875" style="19" customWidth="1"/>
    <col min="22" max="22" width="19" style="19" customWidth="1"/>
    <col min="23" max="23" width="28" style="19" customWidth="1"/>
    <col min="24" max="16384" width="11.453125" style="19"/>
  </cols>
  <sheetData>
    <row r="1" spans="1:17" ht="20" x14ac:dyDescent="0.4">
      <c r="A1" s="37" t="s">
        <v>24</v>
      </c>
    </row>
    <row r="2" spans="1:17" s="2" customFormat="1" x14ac:dyDescent="0.2"/>
    <row r="3" spans="1:17" s="2" customFormat="1" ht="14" x14ac:dyDescent="0.3">
      <c r="B3" s="38" t="s">
        <v>25</v>
      </c>
    </row>
    <row r="4" spans="1:17" s="2" customFormat="1" x14ac:dyDescent="0.2"/>
    <row r="5" spans="1:17" s="2" customFormat="1" ht="13" x14ac:dyDescent="0.2">
      <c r="B5" s="39" t="s">
        <v>26</v>
      </c>
      <c r="C5" s="80" t="s">
        <v>27</v>
      </c>
      <c r="D5" s="80"/>
      <c r="F5" s="39" t="s">
        <v>28</v>
      </c>
      <c r="G5" s="28" t="s">
        <v>29</v>
      </c>
      <c r="H5" s="28" t="s">
        <v>30</v>
      </c>
      <c r="I5" s="80" t="s">
        <v>31</v>
      </c>
      <c r="J5" s="80"/>
      <c r="K5" s="80"/>
      <c r="L5" s="80"/>
      <c r="N5" s="39" t="s">
        <v>32</v>
      </c>
      <c r="O5" s="80" t="s">
        <v>27</v>
      </c>
      <c r="P5" s="80"/>
      <c r="Q5" s="80"/>
    </row>
    <row r="6" spans="1:17" s="2" customFormat="1" ht="53.5" customHeight="1" x14ac:dyDescent="0.2">
      <c r="B6" s="26" t="s">
        <v>33</v>
      </c>
      <c r="C6" s="83" t="s">
        <v>34</v>
      </c>
      <c r="D6" s="96"/>
      <c r="F6" s="98" t="s">
        <v>35</v>
      </c>
      <c r="G6" s="98" t="s">
        <v>36</v>
      </c>
      <c r="H6" s="84" t="s">
        <v>37</v>
      </c>
      <c r="I6" s="87" t="s">
        <v>38</v>
      </c>
      <c r="J6" s="88"/>
      <c r="K6" s="88"/>
      <c r="L6" s="89"/>
      <c r="N6" s="33" t="s">
        <v>39</v>
      </c>
      <c r="O6" s="83" t="s">
        <v>40</v>
      </c>
      <c r="P6" s="96"/>
      <c r="Q6" s="96"/>
    </row>
    <row r="7" spans="1:17" s="2" customFormat="1" ht="53.5" customHeight="1" x14ac:dyDescent="0.2">
      <c r="B7" s="26" t="s">
        <v>41</v>
      </c>
      <c r="C7" s="83" t="s">
        <v>42</v>
      </c>
      <c r="D7" s="83"/>
      <c r="F7" s="109"/>
      <c r="G7" s="109"/>
      <c r="H7" s="85"/>
      <c r="I7" s="90"/>
      <c r="J7" s="91"/>
      <c r="K7" s="91"/>
      <c r="L7" s="92"/>
      <c r="N7" s="33" t="s">
        <v>43</v>
      </c>
      <c r="O7" s="83" t="s">
        <v>44</v>
      </c>
      <c r="P7" s="96"/>
      <c r="Q7" s="96"/>
    </row>
    <row r="8" spans="1:17" s="2" customFormat="1" ht="77.25" customHeight="1" x14ac:dyDescent="0.2">
      <c r="F8" s="99"/>
      <c r="G8" s="99"/>
      <c r="H8" s="86"/>
      <c r="I8" s="93"/>
      <c r="J8" s="94"/>
      <c r="K8" s="94"/>
      <c r="L8" s="95"/>
      <c r="N8" s="33" t="s">
        <v>45</v>
      </c>
      <c r="O8" s="83" t="s">
        <v>46</v>
      </c>
      <c r="P8" s="96"/>
      <c r="Q8" s="96"/>
    </row>
    <row r="9" spans="1:17" s="2" customFormat="1" ht="86.25" customHeight="1" x14ac:dyDescent="0.2">
      <c r="B9" s="40" t="s">
        <v>47</v>
      </c>
      <c r="C9" s="80" t="s">
        <v>27</v>
      </c>
      <c r="D9" s="80"/>
      <c r="F9" s="17" t="s">
        <v>48</v>
      </c>
      <c r="G9" s="14" t="s">
        <v>37</v>
      </c>
      <c r="H9" s="14" t="s">
        <v>49</v>
      </c>
      <c r="I9" s="97" t="s">
        <v>50</v>
      </c>
      <c r="J9" s="97"/>
      <c r="K9" s="97"/>
      <c r="L9" s="97"/>
      <c r="N9" s="29" t="s">
        <v>51</v>
      </c>
      <c r="O9" s="83" t="s">
        <v>52</v>
      </c>
      <c r="P9" s="96"/>
      <c r="Q9" s="96"/>
    </row>
    <row r="10" spans="1:17" s="2" customFormat="1" ht="81.75" customHeight="1" x14ac:dyDescent="0.2">
      <c r="B10" s="27" t="s">
        <v>53</v>
      </c>
      <c r="C10" s="105" t="s">
        <v>54</v>
      </c>
      <c r="D10" s="106"/>
      <c r="F10" s="17" t="s">
        <v>55</v>
      </c>
      <c r="G10" s="14" t="s">
        <v>56</v>
      </c>
      <c r="H10" s="17" t="s">
        <v>57</v>
      </c>
      <c r="I10" s="97" t="s">
        <v>58</v>
      </c>
      <c r="J10" s="97"/>
      <c r="K10" s="97"/>
      <c r="L10" s="97"/>
      <c r="N10" s="29" t="s">
        <v>59</v>
      </c>
      <c r="O10" s="83" t="s">
        <v>60</v>
      </c>
      <c r="P10" s="96"/>
      <c r="Q10" s="96"/>
    </row>
    <row r="11" spans="1:17" s="2" customFormat="1" ht="56.25" customHeight="1" x14ac:dyDescent="0.2">
      <c r="B11" s="27" t="s">
        <v>61</v>
      </c>
      <c r="C11" s="107" t="s">
        <v>62</v>
      </c>
      <c r="D11" s="108"/>
      <c r="F11" s="98" t="s">
        <v>63</v>
      </c>
      <c r="G11" s="98" t="s">
        <v>57</v>
      </c>
      <c r="H11" s="84" t="s">
        <v>64</v>
      </c>
      <c r="I11" s="83" t="s">
        <v>65</v>
      </c>
      <c r="J11" s="83"/>
      <c r="K11" s="83"/>
      <c r="L11" s="83"/>
      <c r="N11" s="29" t="s">
        <v>66</v>
      </c>
      <c r="O11" s="83" t="s">
        <v>67</v>
      </c>
      <c r="P11" s="96"/>
      <c r="Q11" s="96"/>
    </row>
    <row r="12" spans="1:17" s="2" customFormat="1" ht="22.9" customHeight="1" x14ac:dyDescent="0.2">
      <c r="F12" s="99"/>
      <c r="G12" s="99"/>
      <c r="H12" s="86"/>
      <c r="I12" s="83"/>
      <c r="J12" s="83"/>
      <c r="K12" s="83"/>
      <c r="L12" s="83"/>
      <c r="N12" s="97" t="s">
        <v>68</v>
      </c>
      <c r="O12" s="83" t="s">
        <v>69</v>
      </c>
      <c r="P12" s="83"/>
      <c r="Q12" s="83"/>
    </row>
    <row r="13" spans="1:17" s="2" customFormat="1" ht="39" customHeight="1" x14ac:dyDescent="0.2">
      <c r="N13" s="97"/>
      <c r="O13" s="83"/>
      <c r="P13" s="83"/>
      <c r="Q13" s="83"/>
    </row>
    <row r="14" spans="1:17" s="2" customFormat="1" ht="52.9" customHeight="1" x14ac:dyDescent="0.2">
      <c r="H14" s="18"/>
      <c r="I14" s="18"/>
      <c r="N14" s="29" t="s">
        <v>70</v>
      </c>
      <c r="O14" s="83" t="s">
        <v>71</v>
      </c>
      <c r="P14" s="83"/>
      <c r="Q14" s="83"/>
    </row>
    <row r="15" spans="1:17" s="2" customFormat="1" x14ac:dyDescent="0.2">
      <c r="H15" s="18"/>
      <c r="I15" s="18"/>
      <c r="N15" s="34"/>
      <c r="O15" s="36"/>
      <c r="P15" s="36"/>
      <c r="Q15" s="36"/>
    </row>
    <row r="16" spans="1:17" s="2" customFormat="1" x14ac:dyDescent="0.2">
      <c r="H16" s="18"/>
      <c r="I16" s="18"/>
      <c r="N16" s="34"/>
      <c r="O16" s="36"/>
      <c r="P16" s="36"/>
      <c r="Q16" s="36"/>
    </row>
    <row r="17" spans="2:25" s="2" customFormat="1" ht="19.5" customHeight="1" x14ac:dyDescent="0.2">
      <c r="F17" s="18"/>
      <c r="G17" s="18"/>
      <c r="H17" s="18"/>
      <c r="I17" s="18"/>
      <c r="O17" s="102" t="s">
        <v>72</v>
      </c>
      <c r="P17" s="103"/>
      <c r="Q17" s="103"/>
      <c r="R17" s="103"/>
      <c r="S17" s="103"/>
      <c r="T17" s="103"/>
      <c r="U17" s="104"/>
    </row>
    <row r="18" spans="2:25" s="2" customFormat="1" ht="18.75" customHeight="1" x14ac:dyDescent="0.2">
      <c r="B18" s="100" t="s">
        <v>73</v>
      </c>
      <c r="C18" s="101"/>
      <c r="F18" s="75" t="s">
        <v>74</v>
      </c>
      <c r="G18" s="75"/>
      <c r="H18" s="75"/>
      <c r="I18" s="75"/>
      <c r="J18" s="75"/>
      <c r="K18" s="75"/>
      <c r="L18" s="75"/>
      <c r="O18" s="77" t="s">
        <v>11</v>
      </c>
      <c r="P18" s="78"/>
      <c r="Q18" s="78"/>
      <c r="R18" s="78"/>
      <c r="S18" s="78"/>
      <c r="T18" s="78"/>
      <c r="U18" s="79"/>
      <c r="X18" s="81" t="s">
        <v>75</v>
      </c>
      <c r="Y18" s="82"/>
    </row>
    <row r="19" spans="2:25" s="2" customFormat="1" ht="50" x14ac:dyDescent="0.2">
      <c r="B19" s="12" t="s">
        <v>13</v>
      </c>
      <c r="C19" s="12" t="s">
        <v>76</v>
      </c>
      <c r="F19" s="77" t="s">
        <v>11</v>
      </c>
      <c r="G19" s="78"/>
      <c r="H19" s="78"/>
      <c r="I19" s="78"/>
      <c r="J19" s="78"/>
      <c r="K19" s="78"/>
      <c r="L19" s="79"/>
      <c r="N19" s="13"/>
      <c r="O19" s="76" t="s">
        <v>77</v>
      </c>
      <c r="P19" s="76"/>
      <c r="Q19" s="14" t="s">
        <v>78</v>
      </c>
      <c r="R19" s="14" t="s">
        <v>79</v>
      </c>
      <c r="S19" s="14" t="s">
        <v>80</v>
      </c>
      <c r="T19" s="14" t="s">
        <v>81</v>
      </c>
      <c r="U19" s="14" t="s">
        <v>82</v>
      </c>
      <c r="X19" s="15" t="s">
        <v>12</v>
      </c>
      <c r="Y19" s="12" t="s">
        <v>13</v>
      </c>
    </row>
    <row r="20" spans="2:25" s="2" customFormat="1" ht="95.25" customHeight="1" x14ac:dyDescent="0.2">
      <c r="B20" s="16" t="s">
        <v>83</v>
      </c>
      <c r="C20" s="17">
        <v>1</v>
      </c>
      <c r="E20" s="18"/>
      <c r="F20" s="76" t="s">
        <v>77</v>
      </c>
      <c r="G20" s="76"/>
      <c r="H20" s="14" t="s">
        <v>78</v>
      </c>
      <c r="I20" s="14" t="s">
        <v>79</v>
      </c>
      <c r="J20" s="14" t="s">
        <v>80</v>
      </c>
      <c r="K20" s="14" t="s">
        <v>81</v>
      </c>
      <c r="L20" s="14" t="s">
        <v>82</v>
      </c>
      <c r="O20" s="76" t="s">
        <v>84</v>
      </c>
      <c r="P20" s="76"/>
      <c r="Q20" s="14" t="s">
        <v>85</v>
      </c>
      <c r="R20" s="14" t="s">
        <v>86</v>
      </c>
      <c r="S20" s="14" t="s">
        <v>87</v>
      </c>
      <c r="T20" s="14" t="s">
        <v>88</v>
      </c>
      <c r="U20" s="14" t="s">
        <v>89</v>
      </c>
      <c r="X20" s="21" t="s">
        <v>90</v>
      </c>
      <c r="Y20" s="14" t="s">
        <v>91</v>
      </c>
    </row>
    <row r="21" spans="2:25" s="2" customFormat="1" ht="50" x14ac:dyDescent="0.2">
      <c r="B21" s="16" t="s">
        <v>92</v>
      </c>
      <c r="C21" s="17">
        <v>2</v>
      </c>
      <c r="E21" s="18"/>
      <c r="F21" s="76" t="s">
        <v>84</v>
      </c>
      <c r="G21" s="76"/>
      <c r="H21" s="14" t="s">
        <v>85</v>
      </c>
      <c r="I21" s="14" t="s">
        <v>86</v>
      </c>
      <c r="J21" s="14" t="s">
        <v>87</v>
      </c>
      <c r="K21" s="14" t="s">
        <v>88</v>
      </c>
      <c r="L21" s="14" t="s">
        <v>89</v>
      </c>
      <c r="O21" s="73" t="s">
        <v>13</v>
      </c>
      <c r="P21" s="73" t="s">
        <v>93</v>
      </c>
      <c r="Q21" s="12" t="s">
        <v>94</v>
      </c>
      <c r="R21" s="12" t="s">
        <v>95</v>
      </c>
      <c r="S21" s="12" t="s">
        <v>96</v>
      </c>
      <c r="T21" s="12" t="s">
        <v>97</v>
      </c>
      <c r="U21" s="12" t="s">
        <v>98</v>
      </c>
      <c r="X21" s="22" t="s">
        <v>99</v>
      </c>
      <c r="Y21" s="14" t="s">
        <v>100</v>
      </c>
    </row>
    <row r="22" spans="2:25" s="2" customFormat="1" ht="20" x14ac:dyDescent="0.2">
      <c r="B22" s="16" t="s">
        <v>101</v>
      </c>
      <c r="C22" s="17">
        <v>3</v>
      </c>
      <c r="E22" s="18"/>
      <c r="F22" s="73" t="s">
        <v>13</v>
      </c>
      <c r="G22" s="73" t="s">
        <v>93</v>
      </c>
      <c r="H22" s="12" t="s">
        <v>94</v>
      </c>
      <c r="I22" s="12" t="s">
        <v>95</v>
      </c>
      <c r="J22" s="12" t="s">
        <v>96</v>
      </c>
      <c r="K22" s="12" t="s">
        <v>97</v>
      </c>
      <c r="L22" s="12" t="s">
        <v>98</v>
      </c>
      <c r="O22" s="73"/>
      <c r="P22" s="73"/>
      <c r="Q22" s="17">
        <v>1</v>
      </c>
      <c r="R22" s="17">
        <v>2</v>
      </c>
      <c r="S22" s="17">
        <v>3</v>
      </c>
      <c r="T22" s="17">
        <v>4</v>
      </c>
      <c r="U22" s="17">
        <v>5</v>
      </c>
      <c r="X22" s="10">
        <v>5</v>
      </c>
      <c r="Y22" s="14" t="s">
        <v>102</v>
      </c>
    </row>
    <row r="23" spans="2:25" s="2" customFormat="1" ht="51.75" customHeight="1" x14ac:dyDescent="0.2">
      <c r="B23" s="16" t="s">
        <v>103</v>
      </c>
      <c r="C23" s="17">
        <v>4</v>
      </c>
      <c r="E23" s="18"/>
      <c r="F23" s="73"/>
      <c r="G23" s="73"/>
      <c r="H23" s="17">
        <v>1</v>
      </c>
      <c r="I23" s="17">
        <v>2</v>
      </c>
      <c r="J23" s="17">
        <v>3</v>
      </c>
      <c r="K23" s="17">
        <v>4</v>
      </c>
      <c r="L23" s="17">
        <v>5</v>
      </c>
      <c r="N23" s="74" t="s">
        <v>10</v>
      </c>
      <c r="O23" s="16" t="s">
        <v>83</v>
      </c>
      <c r="P23" s="17">
        <v>1</v>
      </c>
      <c r="Q23" s="11">
        <v>2</v>
      </c>
      <c r="R23" s="11">
        <v>3</v>
      </c>
      <c r="S23" s="11">
        <v>4</v>
      </c>
      <c r="T23" s="10">
        <v>5</v>
      </c>
      <c r="U23" s="22">
        <v>6</v>
      </c>
      <c r="X23" s="11" t="s">
        <v>104</v>
      </c>
      <c r="Y23" s="14" t="s">
        <v>105</v>
      </c>
    </row>
    <row r="24" spans="2:25" s="2" customFormat="1" ht="30" x14ac:dyDescent="0.2">
      <c r="B24" s="16" t="s">
        <v>106</v>
      </c>
      <c r="C24" s="17">
        <v>5</v>
      </c>
      <c r="E24" s="18"/>
      <c r="F24" s="18"/>
      <c r="G24" s="18"/>
      <c r="H24" s="18"/>
      <c r="I24" s="18"/>
      <c r="J24" s="18"/>
      <c r="K24" s="18"/>
      <c r="N24" s="74"/>
      <c r="O24" s="16" t="s">
        <v>107</v>
      </c>
      <c r="P24" s="17">
        <v>2</v>
      </c>
      <c r="Q24" s="11">
        <v>3</v>
      </c>
      <c r="R24" s="11">
        <v>4</v>
      </c>
      <c r="S24" s="10">
        <v>5</v>
      </c>
      <c r="T24" s="22">
        <v>6</v>
      </c>
      <c r="U24" s="22">
        <v>7</v>
      </c>
    </row>
    <row r="25" spans="2:25" s="2" customFormat="1" ht="30" x14ac:dyDescent="0.2">
      <c r="F25" s="18"/>
      <c r="G25" s="18"/>
      <c r="H25" s="18"/>
      <c r="I25" s="18"/>
      <c r="J25" s="18"/>
      <c r="K25" s="18"/>
      <c r="N25" s="74"/>
      <c r="O25" s="16" t="s">
        <v>101</v>
      </c>
      <c r="P25" s="17">
        <v>3</v>
      </c>
      <c r="Q25" s="11">
        <v>4</v>
      </c>
      <c r="R25" s="10">
        <v>5</v>
      </c>
      <c r="S25" s="22">
        <v>6</v>
      </c>
      <c r="T25" s="22">
        <v>7</v>
      </c>
      <c r="U25" s="21">
        <v>8</v>
      </c>
      <c r="X25" s="9" t="s">
        <v>17</v>
      </c>
      <c r="Y25" s="9" t="s">
        <v>18</v>
      </c>
    </row>
    <row r="26" spans="2:25" s="2" customFormat="1" ht="20" x14ac:dyDescent="0.2">
      <c r="N26" s="74"/>
      <c r="O26" s="16" t="s">
        <v>103</v>
      </c>
      <c r="P26" s="17">
        <v>4</v>
      </c>
      <c r="Q26" s="10">
        <v>5</v>
      </c>
      <c r="R26" s="22">
        <v>6</v>
      </c>
      <c r="S26" s="22">
        <v>7</v>
      </c>
      <c r="T26" s="21">
        <v>8</v>
      </c>
      <c r="U26" s="21">
        <v>9</v>
      </c>
      <c r="X26" s="2" t="s">
        <v>108</v>
      </c>
      <c r="Y26" s="2" t="s">
        <v>186</v>
      </c>
    </row>
    <row r="27" spans="2:25" s="2" customFormat="1" ht="20" x14ac:dyDescent="0.2">
      <c r="N27" s="74"/>
      <c r="O27" s="16" t="s">
        <v>106</v>
      </c>
      <c r="P27" s="17">
        <v>5</v>
      </c>
      <c r="Q27" s="22">
        <v>6</v>
      </c>
      <c r="R27" s="22">
        <v>7</v>
      </c>
      <c r="S27" s="21">
        <v>8</v>
      </c>
      <c r="T27" s="21">
        <v>9</v>
      </c>
      <c r="U27" s="21">
        <v>10</v>
      </c>
      <c r="X27" s="2" t="s">
        <v>110</v>
      </c>
      <c r="Y27" s="2" t="s">
        <v>111</v>
      </c>
    </row>
    <row r="28" spans="2:25" s="2" customFormat="1" x14ac:dyDescent="0.2">
      <c r="Y28" s="2" t="s">
        <v>187</v>
      </c>
    </row>
    <row r="29" spans="2:25" x14ac:dyDescent="0.2">
      <c r="B29" s="2" t="s">
        <v>112</v>
      </c>
    </row>
    <row r="30" spans="2:25" hidden="1" x14ac:dyDescent="0.2">
      <c r="C30" s="19" t="s">
        <v>113</v>
      </c>
      <c r="D30" s="19" t="s">
        <v>114</v>
      </c>
      <c r="F30" s="19" t="s">
        <v>115</v>
      </c>
      <c r="G30" s="19" t="s">
        <v>116</v>
      </c>
      <c r="H30" s="19" t="s">
        <v>14</v>
      </c>
    </row>
    <row r="31" spans="2:25" hidden="1" x14ac:dyDescent="0.2">
      <c r="C31" s="19" t="s">
        <v>33</v>
      </c>
      <c r="D31" s="19" t="s">
        <v>53</v>
      </c>
      <c r="F31" s="19" t="s">
        <v>117</v>
      </c>
      <c r="G31" s="19" t="s">
        <v>118</v>
      </c>
      <c r="H31" s="19" t="s">
        <v>109</v>
      </c>
      <c r="P31" s="20"/>
      <c r="Q31" s="20"/>
      <c r="R31" s="20"/>
      <c r="S31" s="20"/>
      <c r="T31" s="20"/>
    </row>
    <row r="32" spans="2:25" hidden="1" x14ac:dyDescent="0.2">
      <c r="C32" s="19" t="s">
        <v>41</v>
      </c>
      <c r="D32" s="19" t="s">
        <v>61</v>
      </c>
      <c r="F32" s="19" t="s">
        <v>119</v>
      </c>
      <c r="G32" s="19" t="s">
        <v>120</v>
      </c>
      <c r="H32" s="19" t="s">
        <v>111</v>
      </c>
      <c r="P32" s="20"/>
      <c r="Q32" s="20"/>
      <c r="R32" s="20"/>
      <c r="S32" s="20"/>
      <c r="T32" s="20"/>
    </row>
    <row r="33" spans="3:20" hidden="1" x14ac:dyDescent="0.2">
      <c r="F33" s="19" t="s">
        <v>121</v>
      </c>
      <c r="G33" s="19" t="s">
        <v>122</v>
      </c>
      <c r="P33" s="20"/>
      <c r="Q33" s="20"/>
      <c r="R33" s="20"/>
      <c r="S33" s="20"/>
      <c r="T33" s="20"/>
    </row>
    <row r="34" spans="3:20" hidden="1" x14ac:dyDescent="0.2">
      <c r="F34" s="19" t="s">
        <v>123</v>
      </c>
      <c r="G34" s="19" t="s">
        <v>124</v>
      </c>
      <c r="P34" s="20"/>
      <c r="Q34" s="20"/>
      <c r="R34" s="20"/>
      <c r="S34" s="20"/>
      <c r="T34" s="20"/>
    </row>
    <row r="35" spans="3:20" hidden="1" x14ac:dyDescent="0.2">
      <c r="F35" s="19" t="s">
        <v>125</v>
      </c>
      <c r="G35" s="19" t="s">
        <v>126</v>
      </c>
      <c r="P35" s="20"/>
      <c r="Q35" s="20"/>
      <c r="R35" s="20"/>
      <c r="S35" s="20"/>
      <c r="T35" s="20"/>
    </row>
    <row r="36" spans="3:20" hidden="1" x14ac:dyDescent="0.2"/>
    <row r="37" spans="3:20" hidden="1" x14ac:dyDescent="0.2">
      <c r="C37" s="19" t="s">
        <v>127</v>
      </c>
      <c r="D37" s="19" t="s">
        <v>128</v>
      </c>
    </row>
    <row r="38" spans="3:20" hidden="1" x14ac:dyDescent="0.2">
      <c r="C38" s="19" t="s">
        <v>35</v>
      </c>
      <c r="D38" s="19" t="s">
        <v>129</v>
      </c>
    </row>
    <row r="39" spans="3:20" hidden="1" x14ac:dyDescent="0.2">
      <c r="C39" s="19" t="s">
        <v>48</v>
      </c>
      <c r="D39" s="19" t="s">
        <v>43</v>
      </c>
    </row>
    <row r="40" spans="3:20" hidden="1" x14ac:dyDescent="0.2">
      <c r="C40" s="19" t="s">
        <v>55</v>
      </c>
      <c r="D40" s="19" t="s">
        <v>45</v>
      </c>
    </row>
    <row r="41" spans="3:20" hidden="1" x14ac:dyDescent="0.2">
      <c r="C41" s="19" t="s">
        <v>63</v>
      </c>
      <c r="D41" s="19" t="s">
        <v>130</v>
      </c>
    </row>
    <row r="42" spans="3:20" hidden="1" x14ac:dyDescent="0.2">
      <c r="D42" s="19" t="s">
        <v>59</v>
      </c>
    </row>
    <row r="43" spans="3:20" hidden="1" x14ac:dyDescent="0.2">
      <c r="D43" s="19" t="s">
        <v>131</v>
      </c>
    </row>
    <row r="44" spans="3:20" hidden="1" x14ac:dyDescent="0.2">
      <c r="D44" s="19" t="s">
        <v>132</v>
      </c>
    </row>
    <row r="45" spans="3:20" hidden="1" x14ac:dyDescent="0.2">
      <c r="D45" s="19" t="s">
        <v>133</v>
      </c>
    </row>
    <row r="46" spans="3:20" x14ac:dyDescent="0.2">
      <c r="D46" s="34"/>
    </row>
  </sheetData>
  <mergeCells count="42">
    <mergeCell ref="I5:L5"/>
    <mergeCell ref="O6:Q6"/>
    <mergeCell ref="B18:C18"/>
    <mergeCell ref="O17:U17"/>
    <mergeCell ref="C10:D10"/>
    <mergeCell ref="C7:D7"/>
    <mergeCell ref="C11:D11"/>
    <mergeCell ref="F6:F8"/>
    <mergeCell ref="G6:G8"/>
    <mergeCell ref="C6:D6"/>
    <mergeCell ref="O14:Q14"/>
    <mergeCell ref="C5:D5"/>
    <mergeCell ref="C9:D9"/>
    <mergeCell ref="O10:Q10"/>
    <mergeCell ref="I10:L10"/>
    <mergeCell ref="O11:Q11"/>
    <mergeCell ref="F11:F12"/>
    <mergeCell ref="G11:G12"/>
    <mergeCell ref="H11:H12"/>
    <mergeCell ref="I11:L12"/>
    <mergeCell ref="N12:N13"/>
    <mergeCell ref="H6:H8"/>
    <mergeCell ref="I6:L8"/>
    <mergeCell ref="O7:Q7"/>
    <mergeCell ref="O8:Q8"/>
    <mergeCell ref="O9:Q9"/>
    <mergeCell ref="I9:L9"/>
    <mergeCell ref="O5:Q5"/>
    <mergeCell ref="X18:Y18"/>
    <mergeCell ref="O18:U18"/>
    <mergeCell ref="O19:P19"/>
    <mergeCell ref="O20:P20"/>
    <mergeCell ref="O12:Q13"/>
    <mergeCell ref="P21:P22"/>
    <mergeCell ref="O21:O22"/>
    <mergeCell ref="N23:N27"/>
    <mergeCell ref="F18:L18"/>
    <mergeCell ref="F20:G20"/>
    <mergeCell ref="F21:G21"/>
    <mergeCell ref="F22:F23"/>
    <mergeCell ref="G22:G23"/>
    <mergeCell ref="F19:L19"/>
  </mergeCells>
  <pageMargins left="0.7" right="0.7" top="0.75" bottom="0.75" header="0.3" footer="0.3"/>
  <pageSetup orientation="portrait" r:id="rId1"/>
  <headerFooter>
    <oddHeader>&amp;R&amp;"Calibri"&amp;10&amp;KFF0000 Información Clasificada&amp;1#_x000D_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6028DCD405C4693FB25CA6655F50B" ma:contentTypeVersion="14" ma:contentTypeDescription="Crear nuevo documento." ma:contentTypeScope="" ma:versionID="713c3c197d1991ec5cbb67d90d7209a9">
  <xsd:schema xmlns:xsd="http://www.w3.org/2001/XMLSchema" xmlns:xs="http://www.w3.org/2001/XMLSchema" xmlns:p="http://schemas.microsoft.com/office/2006/metadata/properties" xmlns:ns3="9577202f-c58c-4438-89fe-b9daeb977075" xmlns:ns4="ddeee300-ec2e-4795-8fc3-8110e6c42244" targetNamespace="http://schemas.microsoft.com/office/2006/metadata/properties" ma:root="true" ma:fieldsID="e44b2585ed4fd917b77ec16aa6b914c8" ns3:_="" ns4:_="">
    <xsd:import namespace="9577202f-c58c-4438-89fe-b9daeb977075"/>
    <xsd:import namespace="ddeee300-ec2e-4795-8fc3-8110e6c422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7202f-c58c-4438-89fe-b9daeb9770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ee300-ec2e-4795-8fc3-8110e6c422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F5E1A0-C5C3-48D6-89BB-4BA477C02C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77202f-c58c-4438-89fe-b9daeb977075"/>
    <ds:schemaRef ds:uri="ddeee300-ec2e-4795-8fc3-8110e6c422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E7126B-3F60-45A9-8C50-0B476665E0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BF7D39-2BD2-48F8-8F13-85CD0CC9FCFB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9577202f-c58c-4438-89fe-b9daeb977075"/>
    <ds:schemaRef ds:uri="http://purl.org/dc/dcmitype/"/>
    <ds:schemaRef ds:uri="ddeee300-ec2e-4795-8fc3-8110e6c42244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INSTRUCCIONES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Diana Wilches</cp:lastModifiedBy>
  <cp:revision/>
  <cp:lastPrinted>2025-07-03T19:33:49Z</cp:lastPrinted>
  <dcterms:created xsi:type="dcterms:W3CDTF">2015-03-24T20:09:23Z</dcterms:created>
  <dcterms:modified xsi:type="dcterms:W3CDTF">2025-07-07T23:21:19Z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0x0101001996028DCD405C4693FB25CA6655F50B</vt:lpwstr>
  </property>
  <property fmtid="{D5CDD505-2E9C-101B-9397-08002B2CF9AE}" pid="3" name="Order">
    <vt:r8>4907400</vt:r8>
  </property>
  <property fmtid="{D5CDD505-2E9C-101B-9397-08002B2CF9AE}" pid="4" name="MSIP_Label_ab24c18e-2440-4954-8d4c-b08f66143787_Enabled">
    <vt:lpwstr>true</vt:lpwstr>
  </property>
  <property fmtid="{D5CDD505-2E9C-101B-9397-08002B2CF9AE}" pid="5" name="MSIP_Label_ab24c18e-2440-4954-8d4c-b08f66143787_SetDate">
    <vt:lpwstr>2025-07-03T19:31:12Z</vt:lpwstr>
  </property>
  <property fmtid="{D5CDD505-2E9C-101B-9397-08002B2CF9AE}" pid="6" name="MSIP_Label_ab24c18e-2440-4954-8d4c-b08f66143787_Method">
    <vt:lpwstr>Privileged</vt:lpwstr>
  </property>
  <property fmtid="{D5CDD505-2E9C-101B-9397-08002B2CF9AE}" pid="7" name="MSIP_Label_ab24c18e-2440-4954-8d4c-b08f66143787_Name">
    <vt:lpwstr>Prueba_Etiqueta</vt:lpwstr>
  </property>
  <property fmtid="{D5CDD505-2E9C-101B-9397-08002B2CF9AE}" pid="8" name="MSIP_Label_ab24c18e-2440-4954-8d4c-b08f66143787_SiteId">
    <vt:lpwstr>2cdab013-7b2d-4428-b384-326c870248c1</vt:lpwstr>
  </property>
  <property fmtid="{D5CDD505-2E9C-101B-9397-08002B2CF9AE}" pid="9" name="MSIP_Label_ab24c18e-2440-4954-8d4c-b08f66143787_ActionId">
    <vt:lpwstr>4b5e1fb9-476d-4f1e-adfb-c67492101361</vt:lpwstr>
  </property>
  <property fmtid="{D5CDD505-2E9C-101B-9397-08002B2CF9AE}" pid="10" name="MSIP_Label_ab24c18e-2440-4954-8d4c-b08f66143787_ContentBits">
    <vt:lpwstr>1</vt:lpwstr>
  </property>
  <property fmtid="{D5CDD505-2E9C-101B-9397-08002B2CF9AE}" pid="11" name="MSIP_Label_ab24c18e-2440-4954-8d4c-b08f66143787_Tag">
    <vt:lpwstr>10, 0, 1, 1</vt:lpwstr>
  </property>
</Properties>
</file>