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D:\2025\PROCESOS ICA 2025\suministros\"/>
    </mc:Choice>
  </mc:AlternateContent>
  <xr:revisionPtr revIDLastSave="0" documentId="8_{62AAE26A-28EE-49EC-96A9-CEEF3D97C7C0}" xr6:coauthVersionLast="47" xr6:coauthVersionMax="47" xr10:uidLastSave="{00000000-0000-0000-0000-000000000000}"/>
  <bookViews>
    <workbookView xWindow="-108" yWindow="-108" windowWidth="23256" windowHeight="12456" firstSheet="7" activeTab="7" xr2:uid="{00000000-000D-0000-FFFF-FFFF00000000}"/>
  </bookViews>
  <sheets>
    <sheet name="LOTE 1" sheetId="2" r:id="rId1"/>
    <sheet name="LOTE 2" sheetId="27" r:id="rId2"/>
    <sheet name="LOTE 3" sheetId="21" r:id="rId3"/>
    <sheet name="LOTE 4" sheetId="22" r:id="rId4"/>
    <sheet name="LOTE 5" sheetId="23" r:id="rId5"/>
    <sheet name="LOTE 6" sheetId="24" r:id="rId6"/>
    <sheet name="LOTE 7" sheetId="26" r:id="rId7"/>
    <sheet name="LOTE 8" sheetId="25" r:id="rId8"/>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5" i="25" l="1"/>
  <c r="H35" i="25"/>
  <c r="I22" i="26"/>
  <c r="H22" i="26"/>
  <c r="I35" i="24"/>
  <c r="H35" i="24"/>
  <c r="I40" i="22"/>
  <c r="H40" i="22"/>
  <c r="H18" i="21"/>
  <c r="I21" i="27"/>
  <c r="I26" i="2"/>
  <c r="H21" i="27"/>
  <c r="H26" i="2"/>
  <c r="I18" i="21"/>
</calcChain>
</file>

<file path=xl/sharedStrings.xml><?xml version="1.0" encoding="utf-8"?>
<sst xmlns="http://schemas.openxmlformats.org/spreadsheetml/2006/main" count="604" uniqueCount="184">
  <si>
    <t>ANEXO OFERTA ECONÓMICA</t>
  </si>
  <si>
    <t>OBJETO DEL PROCESO: "ADQUISICIÓN DE REPUESTOS Y CONSUMIBLES PARA LAS AUTOCLAVES, CENTRIFUGAS, LECTORES, LAVADORES, ESPECTROFOTÓMETROS, LAVADORES DE MICROPLACAS, EQUIPOS DE AGUA, UNIDADES SPF, MEDIDORES DE PH Y DEMÁS EQUIPOS DE LOS LABORATORIOS DE LA SUBGERENCIA DE ANÁLISIS Y DIAGNÓSTICO"</t>
  </si>
  <si>
    <t xml:space="preserve">COTIZANTE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</si>
  <si>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</si>
  <si>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</si>
  <si>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</si>
  <si>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</si>
  <si>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</si>
  <si>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C.C. </t>
  </si>
  <si>
    <t xml:space="preserve">Digiete el número de cedula del representante legal. C.C. 	</t>
  </si>
  <si>
    <t xml:space="preserve">LOTE 1. LECTORES  Y LAVADORES DE MICROPLACAS BIOTEK </t>
  </si>
  <si>
    <t>ÍTEM</t>
  </si>
  <si>
    <t>EQUIPO</t>
  </si>
  <si>
    <t xml:space="preserve">MARCA </t>
  </si>
  <si>
    <t>REPUESTO O CONSUMIBLE REQUERIDO</t>
  </si>
  <si>
    <t xml:space="preserve">REFERENCIA </t>
  </si>
  <si>
    <t xml:space="preserve">PRESENTACIÓN </t>
  </si>
  <si>
    <t xml:space="preserve">CANT </t>
  </si>
  <si>
    <t xml:space="preserve">VALOR UNITARIO DE REFERENCIA  IVA INCLUIDO   </t>
  </si>
  <si>
    <t xml:space="preserve">VALOR UNITARIO OFERTADO IVA INCLUIDO </t>
  </si>
  <si>
    <t xml:space="preserve">LECTOR DE MICROPLACAS </t>
  </si>
  <si>
    <t xml:space="preserve">BIOTEK </t>
  </si>
  <si>
    <t>LÁMPARA HALOGENA DE 12 V 20 W  PARTE NÚMERO: 3400508</t>
  </si>
  <si>
    <t xml:space="preserve">Unidad </t>
  </si>
  <si>
    <t xml:space="preserve">FILTRO 450MN PARTE NÚMERO: 3100450 </t>
  </si>
  <si>
    <t>FILTRO 340MN PARTE NÚMERO: 3100340</t>
  </si>
  <si>
    <t>FILTRO 405MN PARTE NÚMERO: 3100405</t>
  </si>
  <si>
    <t xml:space="preserve">FILTRO 490MN PARTE NÚMERO: 3100490 </t>
  </si>
  <si>
    <t xml:space="preserve">FILTRO 650MN PARTE NÚMERO: 3404650 </t>
  </si>
  <si>
    <t xml:space="preserve">FILTRO 620MN PARTE NÚMERO: 3100620 </t>
  </si>
  <si>
    <t xml:space="preserve">LAVADOR DE MICROPLACAS </t>
  </si>
  <si>
    <t>MANIFOLD MODELO ELX50 8-CHANNEL MANIFOLD (PN 4070512)</t>
  </si>
  <si>
    <t>PN 407051</t>
  </si>
  <si>
    <t>MANIFOLD MODELO ELX50 12-CHANNEL MANIFOLD (PN 4070513)</t>
  </si>
  <si>
    <t>PN 4070513</t>
  </si>
  <si>
    <t>VALOR  TOTAL  (Sumatoria valores unitarios)</t>
  </si>
  <si>
    <r>
      <rPr>
        <b/>
        <sz val="10"/>
        <color rgb="FF000000"/>
        <rFont val="Arial"/>
        <family val="2"/>
      </rPr>
      <t xml:space="preserve">NOTA 1: </t>
    </r>
    <r>
      <rPr>
        <sz val="10"/>
        <color rgb="FF000000"/>
        <rFont val="Arial"/>
        <family val="2"/>
      </rPr>
      <t>Se aclara que el oferente deberá presentar su Oferta económica por valor unitario, sin sobrepasar el valor de referencia incluido IVA para cada ítem, so pena de causal de rechazo de la oferta y atendiendo a que el presente proceso es de monto agotable, de acuerdo con el informe previo y verificación, la entidad podrá aumentar o disminuir la cantidad de bienes objeto de intervención.</t>
    </r>
  </si>
  <si>
    <r>
      <t xml:space="preserve">NOTA 2: </t>
    </r>
    <r>
      <rPr>
        <sz val="10"/>
        <color rgb="FF000000"/>
        <rFont val="Arial"/>
        <family val="2"/>
      </rPr>
      <t>El oferente debe diligenciar los precios ofertados de acuerdo a cada lote al que aplique, del presente documento, so pena de rechazo de la misma. El oferente al momento de presentar su propuesta, puede optar por ofertar por lote, por lotes  o por la totalidad de los lotes.</t>
    </r>
  </si>
  <si>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1 SERAN:
SETENTA Y TRES MILLONES DE PESOS M/CTE ($73.000.000) monto agotable, incluido el IVA y demás impuestos, gastos, tasas, contribuciones, costos directos e indirectos.</t>
    </r>
  </si>
  <si>
    <t>FIRMA REPRESENTANTE LEGAL</t>
  </si>
  <si>
    <t xml:space="preserve">FORMATO DE COTIZACIÓN </t>
  </si>
  <si>
    <t>LOTE 2. LECTORES  Y LAVADORES DE MICROPLACAS  THERMO</t>
  </si>
  <si>
    <t>THERMO SCIENTIFIC</t>
  </si>
  <si>
    <t xml:space="preserve">MANIFOLD 1*8 WASH HEAD PARTE NUMERO: N10800 </t>
  </si>
  <si>
    <t xml:space="preserve">N10800 </t>
  </si>
  <si>
    <t>MANIFOLD 1*12 WASH HEAD PARTE NUMERO: N10801</t>
  </si>
  <si>
    <t>N10801</t>
  </si>
  <si>
    <t>TECLADO KEYBOARD WELLWASH N10350 LOAD 20366SLA1</t>
  </si>
  <si>
    <t>20366SLA1</t>
  </si>
  <si>
    <t xml:space="preserve">SENSOR DE NIVEL BUFFER N10811 </t>
  </si>
  <si>
    <t xml:space="preserve">N10811 </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</si>
  <si>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2 SERAN:
CINCUENTA MILLONES DE PESOS M/CTE ($50.000.000) monto agotable, incluido el IVA y demás impuestos, gastos, tasas, contribuciones, costos directos e indirectos.</t>
    </r>
  </si>
  <si>
    <t>LOTE 3. PH OHAUS</t>
  </si>
  <si>
    <t xml:space="preserve">PH METRO </t>
  </si>
  <si>
    <t xml:space="preserve">OHAUS </t>
  </si>
  <si>
    <t>Electrodo Descph Electrode ST310 Mat: 83033965, Electrodo para Ph de 0 a 14, con rango de temperatura 0 °C a 100°C con conectores RCA y BCN.</t>
  </si>
  <si>
    <t>Mat: 83033965</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</si>
  <si>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3 SERAN:
SESENTA Y NUEVE MILLONES DE PESOS M/CTE ($69.000.000) monto agotable, incluido el IVA y demás impuestos, gastos, tasas, contribuciones, costos directos e indirectos.</t>
    </r>
  </si>
  <si>
    <t xml:space="preserve">LOTE 3. AUTOCLAVE TUTTNAUER </t>
  </si>
  <si>
    <t xml:space="preserve">AUTOCLAVE </t>
  </si>
  <si>
    <t xml:space="preserve">TUTTNAUER </t>
  </si>
  <si>
    <t>Cable Cord, extension, USB 2.0 type A - panel F to M, 35 cm,nElara11/EZPlus No de catalogo. WIR040-0180</t>
  </si>
  <si>
    <t xml:space="preserve">Filtro FIL175Filter, Water, PVC Assy, use w/Ulka pump No Catalogo FIL175-0020  
</t>
  </si>
  <si>
    <t>Switch, Float, Mini, w/gasket PT14-2A, Riko No ECL258-0020</t>
  </si>
  <si>
    <t>CTP200-0138
Placa de E/S Bacsoft para Elara11/5075 EL/HSG0</t>
  </si>
  <si>
    <t xml:space="preserve">Se deben entregar programadas de acuerdo a los requerimientos de la entidad </t>
  </si>
  <si>
    <t>CTP200-0140
Placa, Control principal, Todo Bacsoft</t>
  </si>
  <si>
    <t>Tarjetas de control para autoclave
Tuttnauer Mod. 3150EL (Sn/13040568) dos de control No de catalogo CTP201-0102</t>
  </si>
  <si>
    <t>Board ,Full ,ANL-T2V1 EHS/5075 No de catalogo CTP201-0119</t>
  </si>
  <si>
    <t>Switch, On/Off Rocker, 16A ELE035-0012</t>
  </si>
  <si>
    <t>Sensor, temperature 5X100, 54400, Sontec, assy. (For D line) ELC258-0015</t>
  </si>
  <si>
    <t>Circuit Breaker, 3-PH, 15A, CARLINGSWITCH ELE035-0052</t>
  </si>
  <si>
    <t>Empaque para puerta Gasket, Door, Green, 3150 EL, 3870EL-D</t>
  </si>
  <si>
    <t>Heater (230V-800W) No de catalogo HEA012-0001</t>
  </si>
  <si>
    <t>Se deben entregar con el cableado respectivo para las conexiones.</t>
  </si>
  <si>
    <t>Sensor de temperatura PT-100 para 3870EL/ELV 5075 EL/ELV-D (Bacsoft) - Ensamblaje Ref ELC411-0101</t>
  </si>
  <si>
    <t>Actuador eléctrico lineal LMR01 RL1 C100 RF FC2X REFERENCIAELE035-0198</t>
  </si>
  <si>
    <t>Tubo de teflón de 6 x 8 mm GAS086-0017</t>
  </si>
  <si>
    <t>Válvula de aguja de 1/4", bronce VLV170-0022</t>
  </si>
  <si>
    <t>Cable plano de 16 pines y 8 cm para conectar la placa principal de Bacsoft a la placa de E/S WIR040-0178</t>
  </si>
  <si>
    <t>GAS080-0317
Junta de silicona para puerta ranurada 3870-D</t>
  </si>
  <si>
    <t>Valve, Solenoid, N.C. 1/4"x1.6 No catalogo SOL026-0001 (SOL026-0011 punto amarillo)</t>
  </si>
  <si>
    <t>Bastago de la valvula No de catalogo SOL026-0029</t>
  </si>
  <si>
    <t>Valvula punto rojo No de catalogo SOL026-0005</t>
  </si>
  <si>
    <t>PT100 5X100 No catalogo THE003-0002</t>
  </si>
  <si>
    <t>Electrode water level Electrode, Water Level,
Assembly, No dse catalogo CMT196-0016</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</si>
  <si>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4 SERAN:
TRESCIENTOS SETENTA Y NUEVE MILLONES DE PESOS M/CTE ($379.000.000) monto agotable, incluido el IVA y demás impuestos, gastos, tasas, contribuciones, costos directos e indirectos.</t>
    </r>
  </si>
  <si>
    <t xml:space="preserve">LOTE 5. CENTRIFUGAS </t>
  </si>
  <si>
    <t xml:space="preserve">CENTRIFUGA </t>
  </si>
  <si>
    <t>Rotor Thermo Scientific  de la referencia 75003623 CLINIconic, COMPLETO.</t>
  </si>
  <si>
    <t>PCB speed imbalance rotor No de parte 20150270</t>
  </si>
  <si>
    <t>NV RAM NO DE PARTE 70904638 Heraeus Multifuge X3</t>
  </si>
  <si>
    <t>Lid Latch No parte 70902692</t>
  </si>
  <si>
    <t>Service Kit anti-vibration mounts No de parte  70904694</t>
  </si>
  <si>
    <t>Tool kit AutoLock No de parte 70904693</t>
  </si>
  <si>
    <t>KIT Harness air No parte 50116520</t>
  </si>
  <si>
    <t>Main Board Centrifuge ( HP General Purpose 120V air) X3 20150258</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</si>
  <si>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5 SERAN:
SESENTA Y SIETE MILLONES DE PESOS M/CTE ($67.000.000) monto agotable, incluido el IVA y demás impuestos, gastos, tasas, contribuciones, costos directos e indirectos.</t>
    </r>
  </si>
  <si>
    <t>LOTE 6. EQUIPOS DE AGUA MILLIPORE</t>
  </si>
  <si>
    <t xml:space="preserve">EQUIPO DE AGUA </t>
  </si>
  <si>
    <t xml:space="preserve">MILLIPORE </t>
  </si>
  <si>
    <t>Filtro de Quantum</t>
  </si>
  <si>
    <t>QTUMQQQEX</t>
  </si>
  <si>
    <t xml:space="preserve">Filtro progard s2 </t>
  </si>
  <si>
    <t>PR0G0T0S2</t>
  </si>
  <si>
    <t>FILTRO DE VENTEO PARA TANQUE DE ALMACENAMIENTO DE AGUA PURIFICADA POR OSMOSIS INVERSA</t>
  </si>
  <si>
    <t>TANKMPK02</t>
  </si>
  <si>
    <t>FILTRO VENTEO PARA TANQUE MILLIPORE</t>
  </si>
  <si>
    <t xml:space="preserve">SLFH02510 </t>
  </si>
  <si>
    <t xml:space="preserve">Paquete x 2 unidades </t>
  </si>
  <si>
    <t>MODULO DE PRETRATAMIENTO Q-GARD-T1 PARA EQUIPO MILLI-Q ADVANTAGE/ REFERENCE ALIMENTADO POR AGUA PURIFICADA POR ELECTRODESIONIZACION (ELIX), OSMOSIS INVERSA O DESTILACION.</t>
  </si>
  <si>
    <t>QGARDT1X1</t>
  </si>
  <si>
    <t>MODULO DE PURIFICACION PROGARD-2 PARA EQUIPO DE OSMOSIS INVERSA MARCA MILLIPORE TIPO MILLI RIOS, EL CUAL CONTIENE CARBON GRANULAR, PREFILTRO DE CARBON DE 1 MICRA Y PREFILTRO EN POLIPROPILENO. UNIDAD</t>
  </si>
  <si>
    <t>PR0G00002</t>
  </si>
  <si>
    <t>MODULO DE PURIFICACION SMARTPAK DQ3</t>
  </si>
  <si>
    <t>SPR00SIA1</t>
  </si>
  <si>
    <t>MODULO DE ULTRAPURIFICACION AUANTUM TEX PARA EQUIPO MILLI-Q ADVANTAGE. CONTIENE RESINAS DESEÑADAS PARA ELIMINACION DE TRAZAS DE ORGANICOS AL NIVEL DE PPB.</t>
  </si>
  <si>
    <t>QTUM0TEX1</t>
  </si>
  <si>
    <t>MODULO DE PURIFICACION PROGARD-2 PARA SISTEMAS MILLIPORE Progard-2 (PRO00002)</t>
  </si>
  <si>
    <t>MODULO QUANTUM-EX MILLIPORE PARA EQUIPO MILLI-Q ACADEMIC. Quantum (qtum000ex)</t>
  </si>
  <si>
    <t>UNIDAD DE FILTRACION MILLIPAK 40, 0,22MICRAS</t>
  </si>
  <si>
    <t>MPGL04GK2</t>
  </si>
  <si>
    <t>MQ INT POWER SUPPLY BOARD</t>
  </si>
  <si>
    <t>ZF3000433</t>
  </si>
  <si>
    <t>LAMPARA UV PARA EQUIPO DE PURIFICACION
DE AGUA ELIX 5V.</t>
  </si>
  <si>
    <t>ZLXUVLP01</t>
  </si>
  <si>
    <t>135mm UV HOUSING ASSY-6T</t>
  </si>
  <si>
    <t>ZF3000071</t>
  </si>
  <si>
    <t>BOMBA DE DISTRIBUCION PARA EQUIPOS SIMPLICITY Y DIRECT Q3 LIN</t>
  </si>
  <si>
    <t>ZF3000302</t>
  </si>
  <si>
    <t xml:space="preserve">BOMBA DE DIAFRAGMA PARA EQUIPOS MILLIPORE </t>
  </si>
  <si>
    <t>ZF3000300</t>
  </si>
  <si>
    <t xml:space="preserve">TARJETA DE POTENCIA DEL SISTEMA PURIFICADOR DE AGUA DIRECT Q </t>
  </si>
  <si>
    <t>ZF3000332</t>
  </si>
  <si>
    <t>DISPLAY DIRECT- Q3 Y SYNERGY SMART</t>
  </si>
  <si>
    <t>ZF3000303</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</si>
  <si>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6 SERAN:
DOSCIENTOS CINCUENTA Y DOS MILLONES DE PESOS M/CTE ($ 252.000.000) monto agotable, incluido el IVA y demás impuestos, gastos, tasas, contribuciones, costos directos e indirectos.</t>
    </r>
  </si>
  <si>
    <t xml:space="preserve">LOTE 7. UNIDADES SPF  </t>
  </si>
  <si>
    <t xml:space="preserve">UNIDADES DE AVES SPF </t>
  </si>
  <si>
    <t>N.A</t>
  </si>
  <si>
    <t>Filtros KLC tamaño: 20”x16”x2” ,MERV 12 eficiencia del 35% (caja x 12 UNIDADES )</t>
  </si>
  <si>
    <t xml:space="preserve">Caja X 12 unidades </t>
  </si>
  <si>
    <t>Filtros Abaco tamaño: 20”x16”x4” MERV 8 eficiencia del 35% (caja x 12 unidades)</t>
  </si>
  <si>
    <t>Filtro en guata de 24*24*2 del 35 % de eficiencia  Merv 8</t>
  </si>
  <si>
    <t xml:space="preserve">Filtro en guata de 24*24*2 del 85 % de eficiencia Merv 8 </t>
  </si>
  <si>
    <t xml:space="preserve">Rollo de guata prensada con densidad de 500 gramos </t>
  </si>
  <si>
    <t xml:space="preserve">Rollo X 50 metros </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</si>
  <si>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7 SERAN:
CINCUENTA MILLONES DE PESOS M/CTE ($50.000.000) monto agotable, incluido el IVA y demás impuestos, gastos, tasas, contribuciones, costos directos e indirectos.</t>
    </r>
  </si>
  <si>
    <t xml:space="preserve">LOTE 8. EQUIPOS DE AGUA ELGA </t>
  </si>
  <si>
    <t>Elga Flex III</t>
  </si>
  <si>
    <t>Purification pack flex 3</t>
  </si>
  <si>
    <t>LC214</t>
  </si>
  <si>
    <t>Microfiltro de punto de uso. Remueve particulas, coloides y bacterias. Para equipos purelab flex 2</t>
  </si>
  <si>
    <t>LC145</t>
  </si>
  <si>
    <t>Lampara UV</t>
  </si>
  <si>
    <t>LC210</t>
  </si>
  <si>
    <t>PACK DE SANITIZACION PURELAB FLEX</t>
  </si>
  <si>
    <t>LC209</t>
  </si>
  <si>
    <t>Filtro de venteo</t>
  </si>
  <si>
    <t>LC216</t>
  </si>
  <si>
    <t>Reverse Osmosis Cartridge, flex 3 and 5</t>
  </si>
  <si>
    <t>LC217</t>
  </si>
  <si>
    <t>Tubing poliuretano flexco trans.8MM</t>
  </si>
  <si>
    <t>O-Ring EPDM 17.86 x 2.62</t>
  </si>
  <si>
    <t>SEORED312566</t>
  </si>
  <si>
    <t>O-Ring BS119 EP60 23.47mm</t>
  </si>
  <si>
    <t>SEORED317625</t>
  </si>
  <si>
    <t>Anillo abrazadera (flex)</t>
  </si>
  <si>
    <t>CLAM39128</t>
  </si>
  <si>
    <t>Piston Assembly</t>
  </si>
  <si>
    <t xml:space="preserve">SP950 </t>
  </si>
  <si>
    <t>Tuberia 5.4mm x 8mm 5/16 x 0.22</t>
  </si>
  <si>
    <t>PU-0640-1-T</t>
  </si>
  <si>
    <t>Dispenser Assembly</t>
  </si>
  <si>
    <t>SP965</t>
  </si>
  <si>
    <t>Elga Chorus</t>
  </si>
  <si>
    <t>Purelab Chorus 2 3 Pre-Treatment Pack</t>
  </si>
  <si>
    <t>LC241</t>
  </si>
  <si>
    <t>Purification pack - Purelab Chorus 1 Complete</t>
  </si>
  <si>
    <t>LC275</t>
  </si>
  <si>
    <t>Microfiltro de punto de uso. Remueve particulas, coloides y bacterias. Para equipos purelab flex 2</t>
  </si>
  <si>
    <t>Bloque Bypass para Sanitización</t>
  </si>
  <si>
    <t>LC272</t>
  </si>
  <si>
    <r>
      <rPr>
        <b/>
        <sz val="10"/>
        <color rgb="FF000000"/>
        <rFont val="Arial"/>
      </rPr>
      <t xml:space="preserve">NOTA 3: </t>
    </r>
    <r>
      <rPr>
        <sz val="10"/>
        <color rgb="FF000000"/>
        <rFont val="Arial"/>
      </rPr>
      <t>Los valores del "VALOR TOTAL" denominados en el presente documento Excel de acuerdo a los lotes, serán tenidos en cuenta únicamente como valores de referencia para efectos de la obtención de puntaje económico según el método de evaluación correspondiente. En todo caso el valor a adjudicar POR EL LOTE 8 SERAN:
CIENTO CUARENTA MILLONES DE PESOS M/CTE ($140.000.000) monto agotable, incluido el IVA y demás impuestos, gastos, tasas, contribuciones, costos directos e indirectos.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</si>
</sst>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_-&quot;$&quot;\ * #,##0_-;\-&quot;$&quot;\ * #,##0_-;_-&quot;$&quot;\ * &quot;-&quot;??_-;_-@_-"/>
    <numFmt numFmtId="166" formatCode="_-&quot;$&quot;* #,##0_-;\-&quot;$&quot;* #,##0_-;_-&quot;$&quot;* &quot;-&quot;??_-;_-@_-"/>
  </numFmts>
  <fonts count="13" x14ac:knownFonts="1">
    <font>
      <sz val="11"/>
      <color theme="1"/>
      <name val="Calibri"/>
      <family val="2"/>
      <scheme val="minor"/>
    </font>
    <font>
      <sz val="11"/>
      <color theme="1"/>
      <name val="Calibri"/>
      <family val="2"/>
      <scheme val="minor"/>
    </font>
    <font>
      <sz val="10"/>
      <color rgb="FF000000"/>
      <name val="Arial"/>
      <family val="2"/>
    </font>
    <font>
      <b/>
      <sz val="10"/>
      <color rgb="FF000000"/>
      <name val="Arial"/>
      <family val="2"/>
    </font>
    <font>
      <sz val="10"/>
      <color theme="0" tint="-0.249977111117893"/>
      <name val="Arial"/>
      <family val="2"/>
    </font>
    <font>
      <b/>
      <sz val="10"/>
      <name val="Arial"/>
      <family val="2"/>
    </font>
    <font>
      <sz val="10"/>
      <color theme="1"/>
      <name val="Arial"/>
      <family val="2"/>
    </font>
    <font>
      <b/>
      <sz val="10"/>
      <color theme="1"/>
      <name val="Arial"/>
      <family val="2"/>
    </font>
    <font>
      <sz val="10"/>
      <color rgb="FF000000"/>
      <name val="Times New Roman"/>
      <family val="1"/>
    </font>
    <font>
      <b/>
      <sz val="9"/>
      <color rgb="FF000000"/>
      <name val="Arial"/>
      <family val="2"/>
    </font>
    <font>
      <b/>
      <sz val="8"/>
      <name val="Arial"/>
      <family val="2"/>
    </font>
    <font>
      <b/>
      <sz val="10"/>
      <color rgb="FF000000"/>
      <name val="Arial"/>
    </font>
    <font>
      <sz val="10"/>
      <color rgb="FF000000"/>
      <name val="Arial"/>
    </font>
  </fonts>
  <fills count="7">
    <fill>
      <patternFill patternType="none"/>
    </fill>
    <fill>
      <patternFill patternType="gray125"/>
    </fill>
    <fill>
      <patternFill patternType="solid">
        <fgColor theme="0" tint="-0.14999847407452621"/>
        <bgColor theme="0" tint="-0.14999847407452621"/>
      </patternFill>
    </fill>
    <fill>
      <patternFill patternType="solid">
        <fgColor theme="0"/>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3">
    <xf numFmtId="0" fontId="0" fillId="0" borderId="0"/>
    <xf numFmtId="164" fontId="1" fillId="0" borderId="0" applyFont="0" applyFill="0" applyBorder="0" applyAlignment="0" applyProtection="0"/>
    <xf numFmtId="0" fontId="8" fillId="0" borderId="0"/>
  </cellStyleXfs>
  <cellXfs count="82">
    <xf numFmtId="0" fontId="0" fillId="0" borderId="0" xfId="0"/>
    <xf numFmtId="0" fontId="2" fillId="0" borderId="0" xfId="0" applyFont="1" applyAlignment="1" applyProtection="1">
      <alignment horizontal="center" vertical="top"/>
      <protection locked="0"/>
    </xf>
    <xf numFmtId="0" fontId="2" fillId="0" borderId="0" xfId="0" applyFont="1" applyAlignment="1" applyProtection="1">
      <alignment horizontal="left" vertical="top"/>
      <protection locked="0"/>
    </xf>
    <xf numFmtId="0" fontId="2" fillId="0" borderId="0" xfId="0" applyFont="1" applyAlignment="1" applyProtection="1">
      <alignment vertical="top"/>
      <protection locked="0"/>
    </xf>
    <xf numFmtId="0" fontId="3" fillId="0" borderId="0" xfId="0" applyFont="1" applyAlignment="1">
      <alignment horizontal="center" vertical="top"/>
    </xf>
    <xf numFmtId="0" fontId="3" fillId="0" borderId="0" xfId="0" applyFont="1" applyAlignment="1">
      <alignment horizontal="left" vertical="top"/>
    </xf>
    <xf numFmtId="0" fontId="3" fillId="0" borderId="0" xfId="0" applyFont="1" applyAlignment="1">
      <alignment vertical="top"/>
    </xf>
    <xf numFmtId="0" fontId="2" fillId="0" borderId="0" xfId="0" applyFont="1" applyAlignment="1">
      <alignment horizontal="left" vertical="top"/>
    </xf>
    <xf numFmtId="0" fontId="2" fillId="0" borderId="0" xfId="0" applyFont="1" applyAlignment="1" applyProtection="1">
      <alignment horizontal="center" vertical="top" wrapText="1"/>
      <protection locked="0"/>
    </xf>
    <xf numFmtId="0" fontId="2" fillId="0" borderId="0" xfId="0" applyFont="1" applyAlignment="1" applyProtection="1">
      <alignment horizontal="left" vertical="top" wrapText="1"/>
      <protection locked="0"/>
    </xf>
    <xf numFmtId="0" fontId="2" fillId="0" borderId="0" xfId="0" applyFont="1" applyAlignment="1" applyProtection="1">
      <alignment vertical="top" wrapText="1"/>
      <protection locked="0"/>
    </xf>
    <xf numFmtId="0" fontId="4" fillId="0" borderId="0" xfId="0" applyFont="1" applyAlignment="1" applyProtection="1">
      <alignment vertical="top"/>
      <protection locked="0"/>
    </xf>
    <xf numFmtId="0" fontId="4" fillId="0" borderId="0" xfId="0" applyFont="1" applyAlignment="1" applyProtection="1">
      <alignment horizontal="left" vertical="top"/>
      <protection locked="0"/>
    </xf>
    <xf numFmtId="0" fontId="5" fillId="0" borderId="0" xfId="0" applyFont="1" applyAlignment="1" applyProtection="1">
      <alignment vertical="top" wrapText="1"/>
      <protection locked="0"/>
    </xf>
    <xf numFmtId="0" fontId="5" fillId="0" borderId="0" xfId="0" applyFont="1" applyAlignment="1" applyProtection="1">
      <alignment horizontal="left" vertical="top" wrapText="1"/>
      <protection locked="0"/>
    </xf>
    <xf numFmtId="0" fontId="2" fillId="0" borderId="0" xfId="0" applyFont="1" applyAlignment="1" applyProtection="1">
      <alignment horizontal="left" vertical="center" wrapText="1"/>
      <protection locked="0"/>
    </xf>
    <xf numFmtId="0" fontId="2" fillId="0" borderId="0" xfId="0" applyFont="1" applyAlignment="1" applyProtection="1">
      <alignment horizontal="right" vertical="top"/>
      <protection locked="0"/>
    </xf>
    <xf numFmtId="0" fontId="2" fillId="0" borderId="2" xfId="0" applyFont="1" applyBorder="1" applyAlignment="1" applyProtection="1">
      <alignment horizontal="left" vertical="top"/>
      <protection locked="0"/>
    </xf>
    <xf numFmtId="0" fontId="2" fillId="0" borderId="1" xfId="0" applyFont="1" applyBorder="1" applyAlignment="1">
      <alignment horizontal="center" vertical="center" wrapText="1"/>
    </xf>
    <xf numFmtId="0" fontId="6" fillId="4" borderId="1" xfId="0" applyFont="1" applyFill="1" applyBorder="1" applyAlignment="1">
      <alignment horizontal="left" vertical="center" wrapText="1"/>
    </xf>
    <xf numFmtId="0" fontId="6" fillId="3" borderId="4" xfId="0" applyFont="1" applyFill="1" applyBorder="1" applyAlignment="1">
      <alignment horizontal="left" vertical="center" wrapText="1"/>
    </xf>
    <xf numFmtId="165" fontId="2" fillId="3" borderId="4" xfId="0" applyNumberFormat="1" applyFont="1" applyFill="1" applyBorder="1" applyAlignment="1">
      <alignment horizontal="center" vertical="center" wrapText="1"/>
    </xf>
    <xf numFmtId="165" fontId="2" fillId="4" borderId="1" xfId="0" applyNumberFormat="1" applyFont="1" applyFill="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pplyProtection="1">
      <alignment horizontal="left" vertical="top"/>
      <protection locked="0"/>
    </xf>
    <xf numFmtId="0" fontId="3" fillId="0" borderId="0" xfId="0" applyFont="1" applyAlignment="1" applyProtection="1">
      <alignment horizontal="center" vertical="top"/>
      <protection locked="0"/>
    </xf>
    <xf numFmtId="0" fontId="3" fillId="0" borderId="2" xfId="0" applyFont="1" applyBorder="1" applyAlignment="1" applyProtection="1">
      <alignment horizontal="center" vertical="top"/>
      <protection locked="0"/>
    </xf>
    <xf numFmtId="0" fontId="6" fillId="3" borderId="4"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2" fillId="0" borderId="0" xfId="0" applyFont="1" applyAlignment="1">
      <alignment horizontal="left" vertical="top" wrapText="1"/>
    </xf>
    <xf numFmtId="0" fontId="5" fillId="5" borderId="14" xfId="0" applyFont="1" applyFill="1" applyBorder="1" applyAlignment="1">
      <alignment horizontal="center" vertical="center" wrapText="1"/>
    </xf>
    <xf numFmtId="0" fontId="5" fillId="5" borderId="10" xfId="0" applyFont="1" applyFill="1" applyBorder="1" applyAlignment="1">
      <alignment horizontal="center" vertical="center" wrapText="1"/>
    </xf>
    <xf numFmtId="0" fontId="5" fillId="5" borderId="14" xfId="0" applyFont="1" applyFill="1" applyBorder="1" applyAlignment="1" applyProtection="1">
      <alignment horizontal="center" vertical="center" wrapText="1"/>
      <protection locked="0"/>
    </xf>
    <xf numFmtId="0" fontId="7" fillId="0" borderId="8" xfId="0" applyFont="1" applyBorder="1" applyAlignment="1">
      <alignment horizontal="center" vertical="center" wrapText="1"/>
    </xf>
    <xf numFmtId="164" fontId="2" fillId="0" borderId="5" xfId="1" applyFont="1" applyFill="1" applyBorder="1" applyAlignment="1" applyProtection="1">
      <alignment horizontal="left" vertical="center" wrapText="1"/>
    </xf>
    <xf numFmtId="164" fontId="2" fillId="0" borderId="6" xfId="1" applyFont="1" applyFill="1" applyBorder="1" applyAlignment="1" applyProtection="1">
      <alignment horizontal="left" vertical="center" wrapText="1"/>
    </xf>
    <xf numFmtId="0" fontId="7" fillId="2" borderId="8" xfId="0" applyFont="1" applyFill="1" applyBorder="1" applyAlignment="1">
      <alignment horizontal="center" vertical="center" wrapText="1"/>
    </xf>
    <xf numFmtId="0" fontId="2" fillId="0" borderId="15" xfId="0" applyFont="1" applyBorder="1" applyAlignment="1" applyProtection="1">
      <alignment horizontal="left" vertical="top"/>
      <protection locked="0"/>
    </xf>
    <xf numFmtId="0" fontId="6" fillId="3" borderId="16"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 fillId="0" borderId="0" xfId="0" applyFont="1" applyAlignment="1">
      <alignment horizontal="left" vertical="top" wrapText="1"/>
    </xf>
    <xf numFmtId="0" fontId="2" fillId="3" borderId="4"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0" fillId="5" borderId="14" xfId="0" applyFont="1" applyFill="1" applyBorder="1" applyAlignment="1" applyProtection="1">
      <alignment horizontal="center" vertical="center" wrapText="1"/>
      <protection locked="0"/>
    </xf>
    <xf numFmtId="0" fontId="2" fillId="0" borderId="12" xfId="0" applyFont="1" applyBorder="1" applyAlignment="1">
      <alignment horizontal="center" vertical="center" wrapText="1"/>
    </xf>
    <xf numFmtId="164" fontId="3" fillId="5" borderId="19" xfId="1" applyFont="1" applyFill="1" applyBorder="1" applyAlignment="1" applyProtection="1">
      <alignment horizontal="left" vertical="center" wrapText="1"/>
    </xf>
    <xf numFmtId="164" fontId="2" fillId="0" borderId="22" xfId="1" applyFont="1" applyFill="1" applyBorder="1" applyAlignment="1" applyProtection="1">
      <alignment horizontal="left" vertical="center" wrapText="1"/>
    </xf>
    <xf numFmtId="164" fontId="2" fillId="0" borderId="20" xfId="1" applyFont="1" applyFill="1" applyBorder="1" applyAlignment="1" applyProtection="1">
      <alignment horizontal="left" vertical="center" wrapText="1"/>
    </xf>
    <xf numFmtId="0" fontId="7" fillId="0" borderId="17" xfId="0" applyFont="1" applyBorder="1" applyAlignment="1">
      <alignment horizontal="center" vertical="center" wrapText="1"/>
    </xf>
    <xf numFmtId="166" fontId="3" fillId="0" borderId="17" xfId="1" applyNumberFormat="1" applyFont="1" applyFill="1" applyBorder="1" applyAlignment="1" applyProtection="1">
      <alignment horizontal="left" vertical="center" wrapText="1"/>
    </xf>
    <xf numFmtId="1" fontId="2" fillId="3" borderId="5" xfId="1" applyNumberFormat="1" applyFont="1" applyFill="1" applyBorder="1" applyAlignment="1">
      <alignment horizontal="center" vertical="center" wrapText="1"/>
    </xf>
    <xf numFmtId="1" fontId="2" fillId="4" borderId="6" xfId="1" applyNumberFormat="1" applyFont="1" applyFill="1" applyBorder="1" applyAlignment="1">
      <alignment horizontal="center" vertical="center" wrapText="1"/>
    </xf>
    <xf numFmtId="1" fontId="2" fillId="4" borderId="20" xfId="1" applyNumberFormat="1" applyFont="1" applyFill="1" applyBorder="1" applyAlignment="1">
      <alignment horizontal="center" vertical="center" wrapText="1"/>
    </xf>
    <xf numFmtId="0" fontId="2" fillId="0" borderId="15" xfId="0" applyFont="1" applyBorder="1" applyAlignment="1" applyProtection="1">
      <alignment horizontal="left" vertical="center" wrapText="1"/>
      <protection locked="0"/>
    </xf>
    <xf numFmtId="1" fontId="2" fillId="3" borderId="18" xfId="1" applyNumberFormat="1" applyFont="1" applyFill="1" applyBorder="1" applyAlignment="1">
      <alignment horizontal="center" vertical="center" wrapText="1"/>
    </xf>
    <xf numFmtId="0" fontId="7" fillId="2" borderId="9" xfId="0" applyFont="1" applyFill="1" applyBorder="1" applyAlignment="1">
      <alignment horizontal="center" vertical="center" wrapText="1"/>
    </xf>
    <xf numFmtId="166" fontId="2" fillId="3" borderId="17" xfId="1" applyNumberFormat="1" applyFont="1" applyFill="1" applyBorder="1" applyAlignment="1">
      <alignment horizontal="center" vertical="center" wrapText="1"/>
    </xf>
    <xf numFmtId="166" fontId="2" fillId="4" borderId="1" xfId="1" applyNumberFormat="1" applyFont="1" applyFill="1" applyBorder="1" applyAlignment="1">
      <alignment horizontal="center" vertical="center" wrapText="1"/>
    </xf>
    <xf numFmtId="166" fontId="2" fillId="4" borderId="21" xfId="1" applyNumberFormat="1" applyFont="1" applyFill="1" applyBorder="1" applyAlignment="1">
      <alignment horizontal="center" vertical="center" wrapText="1"/>
    </xf>
    <xf numFmtId="166" fontId="7" fillId="2" borderId="3" xfId="0" applyNumberFormat="1" applyFont="1" applyFill="1" applyBorder="1" applyAlignment="1">
      <alignment horizontal="center" vertical="center" wrapText="1"/>
    </xf>
    <xf numFmtId="166" fontId="2" fillId="4" borderId="12" xfId="1" applyNumberFormat="1" applyFont="1" applyFill="1" applyBorder="1" applyAlignment="1">
      <alignment horizontal="center" vertical="center" wrapText="1"/>
    </xf>
    <xf numFmtId="164" fontId="2" fillId="3" borderId="11" xfId="1" applyFont="1" applyFill="1" applyBorder="1" applyAlignment="1">
      <alignment horizontal="center" vertical="center" wrapText="1"/>
    </xf>
    <xf numFmtId="164" fontId="7" fillId="2" borderId="8" xfId="0" applyNumberFormat="1" applyFont="1" applyFill="1" applyBorder="1" applyAlignment="1">
      <alignment horizontal="center" vertical="center" wrapText="1"/>
    </xf>
    <xf numFmtId="166" fontId="2" fillId="3" borderId="11" xfId="1" applyNumberFormat="1" applyFont="1" applyFill="1" applyBorder="1" applyAlignment="1">
      <alignment horizontal="center" vertical="center" wrapText="1"/>
    </xf>
    <xf numFmtId="0" fontId="12" fillId="0" borderId="3" xfId="0" applyFont="1" applyBorder="1" applyAlignment="1">
      <alignment horizontal="left" vertical="center" wrapText="1"/>
    </xf>
    <xf numFmtId="0" fontId="2" fillId="0" borderId="3" xfId="0" applyFont="1" applyBorder="1" applyAlignment="1">
      <alignment horizontal="left" vertical="center" wrapText="1"/>
    </xf>
    <xf numFmtId="0" fontId="0" fillId="0" borderId="0" xfId="0" applyAlignment="1">
      <alignment horizontal="center"/>
    </xf>
    <xf numFmtId="0" fontId="2" fillId="0" borderId="0" xfId="0" applyFont="1" applyAlignment="1">
      <alignment horizontal="left" vertical="top"/>
    </xf>
    <xf numFmtId="0" fontId="9" fillId="6" borderId="3" xfId="2" applyFont="1" applyFill="1" applyBorder="1" applyAlignment="1">
      <alignment horizontal="center" vertical="center" wrapText="1"/>
    </xf>
    <xf numFmtId="0" fontId="2" fillId="0" borderId="0" xfId="0" applyFont="1" applyAlignment="1">
      <alignment horizontal="left" vertical="top"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5" fillId="0" borderId="0" xfId="0" applyFont="1" applyAlignment="1">
      <alignment horizontal="left" vertical="top" wrapText="1"/>
    </xf>
    <xf numFmtId="0" fontId="5" fillId="6" borderId="3" xfId="0" applyFont="1" applyFill="1" applyBorder="1" applyAlignment="1" applyProtection="1">
      <alignment horizontal="center" vertical="center" wrapText="1"/>
      <protection locked="0"/>
    </xf>
    <xf numFmtId="0" fontId="3" fillId="0" borderId="3" xfId="0" applyFont="1" applyBorder="1" applyAlignment="1">
      <alignment horizontal="left" vertical="center" wrapText="1"/>
    </xf>
    <xf numFmtId="0" fontId="5" fillId="6" borderId="7" xfId="0" applyFont="1" applyFill="1" applyBorder="1" applyAlignment="1" applyProtection="1">
      <alignment horizontal="center" vertical="center" wrapText="1"/>
      <protection locked="0"/>
    </xf>
    <xf numFmtId="0" fontId="5" fillId="6" borderId="8" xfId="0" applyFont="1" applyFill="1" applyBorder="1" applyAlignment="1" applyProtection="1">
      <alignment horizontal="center" vertical="center" wrapText="1"/>
      <protection locked="0"/>
    </xf>
    <xf numFmtId="0" fontId="5" fillId="6" borderId="9" xfId="0" applyFont="1" applyFill="1" applyBorder="1" applyAlignment="1" applyProtection="1">
      <alignment horizontal="center" vertical="center" wrapText="1"/>
      <protection locked="0"/>
    </xf>
    <xf numFmtId="0" fontId="9" fillId="6" borderId="7" xfId="2" applyFont="1" applyFill="1" applyBorder="1" applyAlignment="1">
      <alignment horizontal="center" vertical="center" wrapText="1"/>
    </xf>
    <xf numFmtId="0" fontId="9" fillId="6" borderId="8" xfId="2" applyFont="1" applyFill="1" applyBorder="1" applyAlignment="1">
      <alignment horizontal="center" vertical="center" wrapText="1"/>
    </xf>
    <xf numFmtId="0" fontId="9" fillId="6" borderId="9" xfId="2" applyFont="1" applyFill="1" applyBorder="1" applyAlignment="1">
      <alignment horizontal="center" vertical="center" wrapText="1"/>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93447</xdr:colOff>
      <xdr:row>3</xdr:row>
      <xdr:rowOff>114300</xdr:rowOff>
    </xdr:to>
    <xdr:pic>
      <xdr:nvPicPr>
        <xdr:cNvPr id="4" name="Imagen 3">
          <a:extLst>
            <a:ext uri="{FF2B5EF4-FFF2-40B4-BE49-F238E27FC236}">
              <a16:creationId xmlns:a16="http://schemas.microsoft.com/office/drawing/2014/main" id="{972302BA-928A-4828-B357-7F42ADBC964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781570" cy="6858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97257</xdr:colOff>
      <xdr:row>3</xdr:row>
      <xdr:rowOff>114300</xdr:rowOff>
    </xdr:to>
    <xdr:pic>
      <xdr:nvPicPr>
        <xdr:cNvPr id="2" name="Imagen 1">
          <a:extLst>
            <a:ext uri="{FF2B5EF4-FFF2-40B4-BE49-F238E27FC236}">
              <a16:creationId xmlns:a16="http://schemas.microsoft.com/office/drawing/2014/main" id="{8638BC4F-C2DA-4907-9738-E45B7C041D01}"/>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09852" cy="6572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97257</xdr:colOff>
      <xdr:row>3</xdr:row>
      <xdr:rowOff>114300</xdr:rowOff>
    </xdr:to>
    <xdr:pic>
      <xdr:nvPicPr>
        <xdr:cNvPr id="2" name="Imagen 1">
          <a:extLst>
            <a:ext uri="{FF2B5EF4-FFF2-40B4-BE49-F238E27FC236}">
              <a16:creationId xmlns:a16="http://schemas.microsoft.com/office/drawing/2014/main" id="{0C202727-4FD8-4AC6-95CF-8170B496938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13662" cy="66294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97257</xdr:colOff>
      <xdr:row>3</xdr:row>
      <xdr:rowOff>114300</xdr:rowOff>
    </xdr:to>
    <xdr:pic>
      <xdr:nvPicPr>
        <xdr:cNvPr id="2" name="Imagen 1">
          <a:extLst>
            <a:ext uri="{FF2B5EF4-FFF2-40B4-BE49-F238E27FC236}">
              <a16:creationId xmlns:a16="http://schemas.microsoft.com/office/drawing/2014/main" id="{58839B40-E059-4707-A734-060158386BB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13662" cy="6629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93447</xdr:colOff>
      <xdr:row>3</xdr:row>
      <xdr:rowOff>114300</xdr:rowOff>
    </xdr:to>
    <xdr:pic>
      <xdr:nvPicPr>
        <xdr:cNvPr id="2" name="Imagen 1">
          <a:extLst>
            <a:ext uri="{FF2B5EF4-FFF2-40B4-BE49-F238E27FC236}">
              <a16:creationId xmlns:a16="http://schemas.microsoft.com/office/drawing/2014/main" id="{81B02CCE-70C8-49F1-9D6A-65BF9E9F3A7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13662" cy="66294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93447</xdr:colOff>
      <xdr:row>3</xdr:row>
      <xdr:rowOff>114300</xdr:rowOff>
    </xdr:to>
    <xdr:pic>
      <xdr:nvPicPr>
        <xdr:cNvPr id="2" name="Imagen 1">
          <a:extLst>
            <a:ext uri="{FF2B5EF4-FFF2-40B4-BE49-F238E27FC236}">
              <a16:creationId xmlns:a16="http://schemas.microsoft.com/office/drawing/2014/main" id="{DD951046-B2D2-46BE-8A84-BCA49A9C27C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13662" cy="6629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93447</xdr:colOff>
      <xdr:row>3</xdr:row>
      <xdr:rowOff>114300</xdr:rowOff>
    </xdr:to>
    <xdr:pic>
      <xdr:nvPicPr>
        <xdr:cNvPr id="2" name="Imagen 1">
          <a:extLst>
            <a:ext uri="{FF2B5EF4-FFF2-40B4-BE49-F238E27FC236}">
              <a16:creationId xmlns:a16="http://schemas.microsoft.com/office/drawing/2014/main" id="{F8CBC824-4847-419F-B2B8-87CD2331A8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13662" cy="66294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93447</xdr:colOff>
      <xdr:row>3</xdr:row>
      <xdr:rowOff>114300</xdr:rowOff>
    </xdr:to>
    <xdr:pic>
      <xdr:nvPicPr>
        <xdr:cNvPr id="2" name="Imagen 1">
          <a:extLst>
            <a:ext uri="{FF2B5EF4-FFF2-40B4-BE49-F238E27FC236}">
              <a16:creationId xmlns:a16="http://schemas.microsoft.com/office/drawing/2014/main" id="{32154D5B-9866-4B49-856D-DCE2261B81C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23810" b="19048"/>
        <a:stretch/>
      </xdr:blipFill>
      <xdr:spPr>
        <a:xfrm>
          <a:off x="0" y="0"/>
          <a:ext cx="1813662" cy="66294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7"/>
  <sheetViews>
    <sheetView showGridLines="0" topLeftCell="A20" zoomScale="130" zoomScaleNormal="130" workbookViewId="0">
      <selection activeCell="D35" sqref="D35"/>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9.88671875" customWidth="1"/>
  </cols>
  <sheetData>
    <row r="1" spans="1:9" x14ac:dyDescent="0.3">
      <c r="A1" s="67"/>
      <c r="B1" s="67"/>
      <c r="C1" s="67"/>
      <c r="D1" s="67"/>
      <c r="E1" s="67"/>
      <c r="F1" s="67"/>
      <c r="G1" s="67"/>
      <c r="H1" s="67"/>
      <c r="I1" s="67"/>
    </row>
    <row r="2" spans="1:9" x14ac:dyDescent="0.3">
      <c r="A2" s="67"/>
      <c r="B2" s="67"/>
      <c r="C2" s="67"/>
      <c r="D2" s="67"/>
      <c r="E2" s="67"/>
      <c r="F2" s="67"/>
      <c r="G2" s="67"/>
      <c r="H2" s="67"/>
      <c r="I2" s="67"/>
    </row>
    <row r="3" spans="1:9" x14ac:dyDescent="0.3">
      <c r="A3" s="67"/>
      <c r="B3" s="67"/>
      <c r="C3" s="67"/>
      <c r="D3" s="67"/>
      <c r="E3" s="67"/>
      <c r="F3" s="67"/>
      <c r="G3" s="67"/>
      <c r="H3" s="67"/>
      <c r="I3" s="67"/>
    </row>
    <row r="4" spans="1:9" ht="15" thickBot="1" x14ac:dyDescent="0.35">
      <c r="A4" s="67"/>
      <c r="B4" s="67"/>
      <c r="C4" s="67"/>
      <c r="D4" s="67"/>
      <c r="E4" s="67"/>
      <c r="F4" s="67"/>
      <c r="G4" s="67"/>
      <c r="H4" s="67"/>
      <c r="I4" s="67"/>
    </row>
    <row r="5" spans="1:9" s="2" customFormat="1" ht="17.25" customHeight="1" thickBot="1" x14ac:dyDescent="0.35">
      <c r="A5" s="69" t="s">
        <v>0</v>
      </c>
      <c r="B5" s="69"/>
      <c r="C5" s="69"/>
      <c r="D5" s="69"/>
      <c r="E5" s="69"/>
      <c r="F5" s="69"/>
      <c r="G5" s="69"/>
      <c r="H5" s="69"/>
      <c r="I5" s="69"/>
    </row>
    <row r="6" spans="1:9" s="2" customFormat="1" ht="13.8" thickBot="1" x14ac:dyDescent="0.35">
      <c r="A6" s="4"/>
      <c r="B6" s="5"/>
      <c r="C6" s="5"/>
      <c r="D6" s="5"/>
      <c r="E6" s="5"/>
      <c r="F6" s="5"/>
      <c r="G6" s="7"/>
      <c r="H6" s="6"/>
      <c r="I6" s="7"/>
    </row>
    <row r="7" spans="1:9" s="2" customFormat="1" ht="39" customHeight="1" thickBot="1" x14ac:dyDescent="0.35">
      <c r="A7" s="69" t="s">
        <v>1</v>
      </c>
      <c r="B7" s="69"/>
      <c r="C7" s="69"/>
      <c r="D7" s="69"/>
      <c r="E7" s="69"/>
      <c r="F7" s="69"/>
      <c r="G7" s="69"/>
      <c r="H7" s="69"/>
      <c r="I7" s="69"/>
    </row>
    <row r="8" spans="1:9" s="2" customFormat="1" ht="13.2" x14ac:dyDescent="0.3">
      <c r="A8" s="8"/>
      <c r="B8" s="9"/>
      <c r="C8" s="9"/>
      <c r="D8" s="9"/>
      <c r="E8" s="9"/>
      <c r="F8" s="9"/>
      <c r="H8" s="10"/>
    </row>
    <row r="9" spans="1:9" s="2" customFormat="1" ht="13.2" x14ac:dyDescent="0.3">
      <c r="A9" s="8"/>
      <c r="B9" s="9"/>
      <c r="C9" s="9"/>
      <c r="D9" s="9"/>
      <c r="E9" s="9"/>
      <c r="F9" s="9"/>
      <c r="H9" s="10"/>
    </row>
    <row r="10" spans="1:9" s="2" customFormat="1" ht="13.2" x14ac:dyDescent="0.3">
      <c r="A10" s="68" t="s">
        <v>2</v>
      </c>
      <c r="B10" s="68"/>
      <c r="C10" s="7"/>
      <c r="D10" s="11" t="s">
        <v>3</v>
      </c>
      <c r="H10" s="3"/>
    </row>
    <row r="11" spans="1:9" s="2" customFormat="1" ht="13.2" x14ac:dyDescent="0.3">
      <c r="A11" s="68" t="s">
        <v>4</v>
      </c>
      <c r="B11" s="68"/>
      <c r="C11" s="7"/>
      <c r="D11" s="11" t="s">
        <v>5</v>
      </c>
      <c r="H11" s="3"/>
    </row>
    <row r="12" spans="1:9" s="9" customFormat="1" ht="13.2" x14ac:dyDescent="0.3">
      <c r="A12" s="70" t="s">
        <v>6</v>
      </c>
      <c r="B12" s="70"/>
      <c r="C12" s="29"/>
      <c r="D12" s="11" t="s">
        <v>7</v>
      </c>
      <c r="H12" s="10"/>
    </row>
    <row r="13" spans="1:9" s="2" customFormat="1" ht="13.2" x14ac:dyDescent="0.3">
      <c r="A13" s="73" t="s">
        <v>8</v>
      </c>
      <c r="B13" s="73"/>
      <c r="C13" s="41"/>
      <c r="D13" s="12" t="s">
        <v>9</v>
      </c>
      <c r="E13" s="13"/>
      <c r="F13" s="13"/>
      <c r="H13" s="13"/>
    </row>
    <row r="14" spans="1:9" s="2" customFormat="1" ht="13.8" thickBot="1" x14ac:dyDescent="0.35">
      <c r="A14" s="41"/>
      <c r="B14" s="41"/>
      <c r="C14" s="41"/>
      <c r="D14" s="12"/>
      <c r="E14" s="13"/>
      <c r="F14" s="13"/>
      <c r="H14" s="13"/>
    </row>
    <row r="15" spans="1:9" s="2" customFormat="1" ht="13.95" customHeight="1" thickBot="1" x14ac:dyDescent="0.35">
      <c r="A15" s="74" t="s">
        <v>10</v>
      </c>
      <c r="B15" s="74"/>
      <c r="C15" s="74"/>
      <c r="D15" s="74"/>
      <c r="E15" s="74"/>
      <c r="F15" s="74"/>
      <c r="G15" s="74"/>
      <c r="H15" s="74"/>
      <c r="I15" s="74"/>
    </row>
    <row r="16" spans="1:9" s="2" customFormat="1" ht="44.4" customHeight="1" thickBot="1" x14ac:dyDescent="0.35">
      <c r="A16" s="31" t="s">
        <v>11</v>
      </c>
      <c r="B16" s="30" t="s">
        <v>12</v>
      </c>
      <c r="C16" s="30" t="s">
        <v>13</v>
      </c>
      <c r="D16" s="30" t="s">
        <v>14</v>
      </c>
      <c r="E16" s="32" t="s">
        <v>15</v>
      </c>
      <c r="F16" s="44" t="s">
        <v>16</v>
      </c>
      <c r="G16" s="32" t="s">
        <v>17</v>
      </c>
      <c r="H16" s="30" t="s">
        <v>18</v>
      </c>
      <c r="I16" s="30" t="s">
        <v>19</v>
      </c>
    </row>
    <row r="17" spans="1:9" s="15" customFormat="1" ht="26.4" x14ac:dyDescent="0.3">
      <c r="A17" s="27">
        <v>1</v>
      </c>
      <c r="B17" s="38" t="s">
        <v>20</v>
      </c>
      <c r="C17" s="38" t="s">
        <v>21</v>
      </c>
      <c r="D17" s="20" t="s">
        <v>22</v>
      </c>
      <c r="E17" s="42">
        <v>3400508</v>
      </c>
      <c r="F17" s="21" t="s">
        <v>23</v>
      </c>
      <c r="G17" s="23">
        <v>1</v>
      </c>
      <c r="H17" s="57">
        <v>1099705</v>
      </c>
      <c r="I17" s="34"/>
    </row>
    <row r="18" spans="1:9" s="15" customFormat="1" ht="26.4" x14ac:dyDescent="0.3">
      <c r="A18" s="28">
        <v>2</v>
      </c>
      <c r="B18" s="39" t="s">
        <v>20</v>
      </c>
      <c r="C18" s="39" t="s">
        <v>21</v>
      </c>
      <c r="D18" s="19" t="s">
        <v>24</v>
      </c>
      <c r="E18" s="43">
        <v>3100450</v>
      </c>
      <c r="F18" s="22" t="s">
        <v>23</v>
      </c>
      <c r="G18" s="45">
        <v>1</v>
      </c>
      <c r="H18" s="58">
        <v>4920493</v>
      </c>
      <c r="I18" s="47"/>
    </row>
    <row r="19" spans="1:9" s="15" customFormat="1" ht="26.4" x14ac:dyDescent="0.3">
      <c r="A19" s="28">
        <v>3</v>
      </c>
      <c r="B19" s="39" t="s">
        <v>20</v>
      </c>
      <c r="C19" s="39" t="s">
        <v>21</v>
      </c>
      <c r="D19" s="19" t="s">
        <v>25</v>
      </c>
      <c r="E19" s="43">
        <v>3100340</v>
      </c>
      <c r="F19" s="22" t="s">
        <v>23</v>
      </c>
      <c r="G19" s="45">
        <v>1</v>
      </c>
      <c r="H19" s="58">
        <v>4918410</v>
      </c>
      <c r="I19" s="35"/>
    </row>
    <row r="20" spans="1:9" s="15" customFormat="1" ht="26.4" x14ac:dyDescent="0.3">
      <c r="A20" s="28">
        <v>4</v>
      </c>
      <c r="B20" s="39" t="s">
        <v>20</v>
      </c>
      <c r="C20" s="39" t="s">
        <v>21</v>
      </c>
      <c r="D20" s="19" t="s">
        <v>26</v>
      </c>
      <c r="E20" s="43">
        <v>3100405</v>
      </c>
      <c r="F20" s="22" t="s">
        <v>23</v>
      </c>
      <c r="G20" s="45">
        <v>1</v>
      </c>
      <c r="H20" s="58">
        <v>4987992</v>
      </c>
      <c r="I20" s="35"/>
    </row>
    <row r="21" spans="1:9" s="15" customFormat="1" ht="26.4" x14ac:dyDescent="0.3">
      <c r="A21" s="28">
        <v>5</v>
      </c>
      <c r="B21" s="39" t="s">
        <v>20</v>
      </c>
      <c r="C21" s="39" t="s">
        <v>21</v>
      </c>
      <c r="D21" s="19" t="s">
        <v>27</v>
      </c>
      <c r="E21" s="43">
        <v>3100490</v>
      </c>
      <c r="F21" s="22" t="s">
        <v>23</v>
      </c>
      <c r="G21" s="45">
        <v>1</v>
      </c>
      <c r="H21" s="58">
        <v>4920493</v>
      </c>
      <c r="I21" s="35"/>
    </row>
    <row r="22" spans="1:9" s="15" customFormat="1" ht="26.4" x14ac:dyDescent="0.3">
      <c r="A22" s="28">
        <v>6</v>
      </c>
      <c r="B22" s="39" t="s">
        <v>20</v>
      </c>
      <c r="C22" s="39" t="s">
        <v>21</v>
      </c>
      <c r="D22" s="19" t="s">
        <v>28</v>
      </c>
      <c r="E22" s="43">
        <v>3404650</v>
      </c>
      <c r="F22" s="22" t="s">
        <v>23</v>
      </c>
      <c r="G22" s="45">
        <v>1</v>
      </c>
      <c r="H22" s="58">
        <v>5306693</v>
      </c>
      <c r="I22" s="35"/>
    </row>
    <row r="23" spans="1:9" s="15" customFormat="1" ht="26.4" x14ac:dyDescent="0.3">
      <c r="A23" s="28">
        <v>7</v>
      </c>
      <c r="B23" s="39" t="s">
        <v>20</v>
      </c>
      <c r="C23" s="39" t="s">
        <v>21</v>
      </c>
      <c r="D23" s="19" t="s">
        <v>29</v>
      </c>
      <c r="E23" s="43">
        <v>3100620</v>
      </c>
      <c r="F23" s="22" t="s">
        <v>23</v>
      </c>
      <c r="G23" s="45">
        <v>1</v>
      </c>
      <c r="H23" s="58">
        <v>5355492</v>
      </c>
      <c r="I23" s="35"/>
    </row>
    <row r="24" spans="1:9" s="15" customFormat="1" ht="26.4" x14ac:dyDescent="0.3">
      <c r="A24" s="28">
        <v>8</v>
      </c>
      <c r="B24" s="39" t="s">
        <v>30</v>
      </c>
      <c r="C24" s="39" t="s">
        <v>21</v>
      </c>
      <c r="D24" s="19" t="s">
        <v>31</v>
      </c>
      <c r="E24" s="43" t="s">
        <v>32</v>
      </c>
      <c r="F24" s="22" t="s">
        <v>23</v>
      </c>
      <c r="G24" s="45">
        <v>1</v>
      </c>
      <c r="H24" s="58">
        <v>1845183</v>
      </c>
      <c r="I24" s="35"/>
    </row>
    <row r="25" spans="1:9" s="15" customFormat="1" ht="27" thickBot="1" x14ac:dyDescent="0.35">
      <c r="A25" s="40">
        <v>9</v>
      </c>
      <c r="B25" s="39" t="s">
        <v>30</v>
      </c>
      <c r="C25" s="39" t="s">
        <v>21</v>
      </c>
      <c r="D25" s="19" t="s">
        <v>33</v>
      </c>
      <c r="E25" s="43" t="s">
        <v>34</v>
      </c>
      <c r="F25" s="22" t="s">
        <v>23</v>
      </c>
      <c r="G25" s="45">
        <v>1</v>
      </c>
      <c r="H25" s="59">
        <v>5756707</v>
      </c>
      <c r="I25" s="48"/>
    </row>
    <row r="26" spans="1:9" s="15" customFormat="1" ht="20.25" customHeight="1" thickBot="1" x14ac:dyDescent="0.35">
      <c r="A26" s="71" t="s">
        <v>35</v>
      </c>
      <c r="B26" s="72"/>
      <c r="C26" s="72"/>
      <c r="D26" s="72"/>
      <c r="E26" s="72"/>
      <c r="F26" s="72"/>
      <c r="G26" s="72"/>
      <c r="H26" s="60">
        <f>SUM(H17:H25)</f>
        <v>39111168</v>
      </c>
      <c r="I26" s="46">
        <f>SUM(I17:I25)</f>
        <v>0</v>
      </c>
    </row>
    <row r="27" spans="1:9" s="15" customFormat="1" ht="20.25" customHeight="1" thickBot="1" x14ac:dyDescent="0.35">
      <c r="A27" s="49"/>
      <c r="B27" s="49"/>
      <c r="C27" s="49"/>
      <c r="D27" s="49"/>
      <c r="E27" s="49"/>
      <c r="F27" s="49"/>
      <c r="G27" s="49"/>
      <c r="H27" s="49"/>
      <c r="I27" s="50"/>
    </row>
    <row r="28" spans="1:9" s="2" customFormat="1" ht="30" customHeight="1" thickBot="1" x14ac:dyDescent="0.35">
      <c r="A28" s="66" t="s">
        <v>36</v>
      </c>
      <c r="B28" s="66"/>
      <c r="C28" s="66"/>
      <c r="D28" s="66"/>
      <c r="E28" s="66"/>
      <c r="F28" s="66"/>
      <c r="G28" s="66"/>
      <c r="H28" s="66"/>
      <c r="I28" s="66"/>
    </row>
    <row r="29" spans="1:9" s="29" customFormat="1" ht="28.95" customHeight="1" x14ac:dyDescent="0.3">
      <c r="A29" s="75" t="s">
        <v>37</v>
      </c>
      <c r="B29" s="75"/>
      <c r="C29" s="75"/>
      <c r="D29" s="75"/>
      <c r="E29" s="75"/>
      <c r="F29" s="75"/>
      <c r="G29" s="75"/>
      <c r="H29" s="75"/>
      <c r="I29" s="75"/>
    </row>
    <row r="30" spans="1:9" s="29" customFormat="1" ht="60" customHeight="1" x14ac:dyDescent="0.3">
      <c r="A30" s="65" t="s">
        <v>38</v>
      </c>
      <c r="B30" s="66"/>
      <c r="C30" s="66"/>
      <c r="D30" s="66"/>
      <c r="E30" s="66"/>
      <c r="F30" s="66"/>
      <c r="G30" s="66"/>
      <c r="H30" s="66"/>
      <c r="I30" s="66"/>
    </row>
    <row r="31" spans="1:9" s="2" customFormat="1" ht="13.2" x14ac:dyDescent="0.3">
      <c r="A31" s="1"/>
      <c r="H31" s="16"/>
    </row>
    <row r="32" spans="1:9" s="2" customFormat="1" ht="13.2" x14ac:dyDescent="0.3">
      <c r="A32" s="24" t="s">
        <v>39</v>
      </c>
      <c r="H32" s="16"/>
    </row>
    <row r="33" spans="1:8" s="2" customFormat="1" ht="13.2" x14ac:dyDescent="0.3">
      <c r="A33" s="24"/>
      <c r="H33" s="16"/>
    </row>
    <row r="34" spans="1:8" s="2" customFormat="1" ht="13.2" x14ac:dyDescent="0.3">
      <c r="A34" s="25"/>
      <c r="H34" s="16"/>
    </row>
    <row r="35" spans="1:8" s="2" customFormat="1" ht="13.2" x14ac:dyDescent="0.3">
      <c r="A35" s="26"/>
      <c r="B35" s="17"/>
      <c r="C35" s="17"/>
      <c r="D35" s="17"/>
      <c r="H35" s="16"/>
    </row>
    <row r="36" spans="1:8" s="2" customFormat="1" ht="13.2" x14ac:dyDescent="0.3">
      <c r="A36" s="25" t="s">
        <v>8</v>
      </c>
      <c r="H36" s="16"/>
    </row>
    <row r="37" spans="1:8" s="2" customFormat="1" ht="13.2" x14ac:dyDescent="0.3">
      <c r="A37" s="1"/>
      <c r="H37" s="16"/>
    </row>
  </sheetData>
  <mergeCells count="12">
    <mergeCell ref="A30:I30"/>
    <mergeCell ref="A1:I4"/>
    <mergeCell ref="A10:B10"/>
    <mergeCell ref="A11:B11"/>
    <mergeCell ref="A5:I5"/>
    <mergeCell ref="A12:B12"/>
    <mergeCell ref="A26:G26"/>
    <mergeCell ref="A13:B13"/>
    <mergeCell ref="A7:I7"/>
    <mergeCell ref="A15:I15"/>
    <mergeCell ref="A28:I28"/>
    <mergeCell ref="A29:I29"/>
  </mergeCell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75905-EE44-4293-AD78-50D9C1F2C1E9}">
  <dimension ref="A1:J32"/>
  <sheetViews>
    <sheetView showGridLines="0" topLeftCell="A16" zoomScale="130" zoomScaleNormal="130" workbookViewId="0">
      <selection activeCell="D31" sqref="D31"/>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7"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0"/>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41</v>
      </c>
      <c r="B15" s="77"/>
      <c r="C15" s="77"/>
      <c r="D15" s="77"/>
      <c r="E15" s="77"/>
      <c r="F15" s="77"/>
      <c r="G15" s="77"/>
      <c r="H15" s="77"/>
      <c r="I15" s="78"/>
    </row>
    <row r="16" spans="1:10" s="2" customFormat="1" ht="44.4" customHeight="1" x14ac:dyDescent="0.3">
      <c r="A16" s="31" t="s">
        <v>11</v>
      </c>
      <c r="B16" s="30" t="s">
        <v>12</v>
      </c>
      <c r="C16" s="30" t="s">
        <v>13</v>
      </c>
      <c r="D16" s="30" t="s">
        <v>14</v>
      </c>
      <c r="E16" s="32" t="s">
        <v>15</v>
      </c>
      <c r="F16" s="44" t="s">
        <v>16</v>
      </c>
      <c r="G16" s="32" t="s">
        <v>17</v>
      </c>
      <c r="H16" s="30" t="s">
        <v>18</v>
      </c>
      <c r="I16" s="30" t="s">
        <v>19</v>
      </c>
    </row>
    <row r="17" spans="1:10" s="15" customFormat="1" ht="26.4" x14ac:dyDescent="0.3">
      <c r="A17" s="28">
        <v>1</v>
      </c>
      <c r="B17" s="39" t="s">
        <v>30</v>
      </c>
      <c r="C17" s="39" t="s">
        <v>42</v>
      </c>
      <c r="D17" s="19" t="s">
        <v>43</v>
      </c>
      <c r="E17" s="43" t="s">
        <v>44</v>
      </c>
      <c r="F17" s="22" t="s">
        <v>23</v>
      </c>
      <c r="G17" s="18">
        <v>1</v>
      </c>
      <c r="H17" s="61">
        <v>4674055</v>
      </c>
      <c r="I17" s="52"/>
    </row>
    <row r="18" spans="1:10" s="15" customFormat="1" ht="26.4" x14ac:dyDescent="0.3">
      <c r="A18" s="28">
        <v>2</v>
      </c>
      <c r="B18" s="39" t="s">
        <v>30</v>
      </c>
      <c r="C18" s="39" t="s">
        <v>42</v>
      </c>
      <c r="D18" s="19" t="s">
        <v>45</v>
      </c>
      <c r="E18" s="43" t="s">
        <v>46</v>
      </c>
      <c r="F18" s="22" t="s">
        <v>23</v>
      </c>
      <c r="G18" s="18">
        <v>1</v>
      </c>
      <c r="H18" s="61">
        <v>4674055</v>
      </c>
      <c r="I18" s="52"/>
    </row>
    <row r="19" spans="1:10" s="15" customFormat="1" ht="26.4" x14ac:dyDescent="0.3">
      <c r="A19" s="28">
        <v>3</v>
      </c>
      <c r="B19" s="39" t="s">
        <v>30</v>
      </c>
      <c r="C19" s="39" t="s">
        <v>42</v>
      </c>
      <c r="D19" s="19" t="s">
        <v>47</v>
      </c>
      <c r="E19" s="43" t="s">
        <v>48</v>
      </c>
      <c r="F19" s="22" t="s">
        <v>23</v>
      </c>
      <c r="G19" s="18">
        <v>1</v>
      </c>
      <c r="H19" s="61">
        <v>6862333</v>
      </c>
      <c r="I19" s="52"/>
    </row>
    <row r="20" spans="1:10" s="15" customFormat="1" ht="27" thickBot="1" x14ac:dyDescent="0.35">
      <c r="A20" s="28">
        <v>4</v>
      </c>
      <c r="B20" s="39" t="s">
        <v>30</v>
      </c>
      <c r="C20" s="39" t="s">
        <v>42</v>
      </c>
      <c r="D20" s="19" t="s">
        <v>49</v>
      </c>
      <c r="E20" s="43" t="s">
        <v>50</v>
      </c>
      <c r="F20" s="22" t="s">
        <v>23</v>
      </c>
      <c r="G20" s="18">
        <v>1</v>
      </c>
      <c r="H20" s="61">
        <v>7140000</v>
      </c>
      <c r="I20" s="53"/>
    </row>
    <row r="21" spans="1:10" s="15" customFormat="1" ht="20.25" customHeight="1" thickBot="1" x14ac:dyDescent="0.35">
      <c r="A21" s="71" t="s">
        <v>35</v>
      </c>
      <c r="B21" s="72"/>
      <c r="C21" s="72"/>
      <c r="D21" s="72"/>
      <c r="E21" s="72"/>
      <c r="F21" s="72"/>
      <c r="G21" s="72"/>
      <c r="H21" s="60">
        <f>SUM(H17:H20)</f>
        <v>23350443</v>
      </c>
      <c r="I21" s="46">
        <f>SUM(I17:I20)</f>
        <v>0</v>
      </c>
      <c r="J21" s="54"/>
    </row>
    <row r="22" spans="1:10" s="15" customFormat="1" ht="20.25" customHeight="1" thickBot="1" x14ac:dyDescent="0.35">
      <c r="A22" s="33"/>
      <c r="B22" s="33"/>
      <c r="C22" s="33"/>
      <c r="D22" s="33"/>
      <c r="E22" s="33"/>
      <c r="F22" s="33"/>
      <c r="G22" s="33"/>
      <c r="H22" s="33"/>
      <c r="I22" s="33"/>
    </row>
    <row r="23" spans="1:10" s="2" customFormat="1" ht="39.6" customHeight="1" thickBot="1" x14ac:dyDescent="0.35">
      <c r="A23" s="66" t="s">
        <v>36</v>
      </c>
      <c r="B23" s="66"/>
      <c r="C23" s="66"/>
      <c r="D23" s="66"/>
      <c r="E23" s="66"/>
      <c r="F23" s="66"/>
      <c r="G23" s="66"/>
      <c r="H23" s="66"/>
      <c r="I23" s="66"/>
    </row>
    <row r="24" spans="1:10" s="2" customFormat="1" ht="30" customHeight="1" x14ac:dyDescent="0.3">
      <c r="A24" s="75" t="s">
        <v>37</v>
      </c>
      <c r="B24" s="75"/>
      <c r="C24" s="75"/>
      <c r="D24" s="75"/>
      <c r="E24" s="75"/>
      <c r="F24" s="75"/>
      <c r="G24" s="75"/>
      <c r="H24" s="75"/>
      <c r="I24" s="75"/>
    </row>
    <row r="25" spans="1:10" s="29" customFormat="1" ht="64.2" customHeight="1" x14ac:dyDescent="0.3">
      <c r="A25" s="65" t="s">
        <v>51</v>
      </c>
      <c r="B25" s="66"/>
      <c r="C25" s="66"/>
      <c r="D25" s="66"/>
      <c r="E25" s="66"/>
      <c r="F25" s="66"/>
      <c r="G25" s="66"/>
      <c r="H25" s="66"/>
      <c r="I25" s="66"/>
    </row>
    <row r="26" spans="1:10" s="2" customFormat="1" ht="13.2" x14ac:dyDescent="0.3">
      <c r="A26" s="1"/>
      <c r="H26" s="16"/>
      <c r="I26" s="16"/>
    </row>
    <row r="27" spans="1:10" s="2" customFormat="1" ht="13.2" x14ac:dyDescent="0.3">
      <c r="A27" s="24" t="s">
        <v>39</v>
      </c>
      <c r="H27" s="16"/>
      <c r="I27" s="16"/>
    </row>
    <row r="28" spans="1:10" s="2" customFormat="1" ht="13.2" x14ac:dyDescent="0.3">
      <c r="A28" s="24"/>
      <c r="H28" s="16"/>
      <c r="I28" s="16"/>
    </row>
    <row r="29" spans="1:10" s="2" customFormat="1" ht="13.2" x14ac:dyDescent="0.3">
      <c r="A29" s="25"/>
      <c r="H29" s="16"/>
      <c r="I29" s="16"/>
    </row>
    <row r="30" spans="1:10" s="2" customFormat="1" ht="13.2" x14ac:dyDescent="0.3">
      <c r="A30" s="26"/>
      <c r="B30" s="17"/>
      <c r="C30" s="17"/>
      <c r="D30" s="17"/>
      <c r="H30" s="16"/>
      <c r="I30" s="16"/>
    </row>
    <row r="31" spans="1:10" s="2" customFormat="1" ht="13.2" x14ac:dyDescent="0.3">
      <c r="A31" s="25" t="s">
        <v>8</v>
      </c>
      <c r="H31" s="16"/>
      <c r="I31" s="16"/>
    </row>
    <row r="32" spans="1:10" s="2" customFormat="1" ht="13.2" x14ac:dyDescent="0.3">
      <c r="A32" s="1"/>
      <c r="H32" s="16"/>
      <c r="I32" s="16"/>
    </row>
  </sheetData>
  <mergeCells count="12">
    <mergeCell ref="A12:B12"/>
    <mergeCell ref="A1:I4"/>
    <mergeCell ref="A5:I5"/>
    <mergeCell ref="A7:I7"/>
    <mergeCell ref="A10:B10"/>
    <mergeCell ref="A11:B11"/>
    <mergeCell ref="A13:B13"/>
    <mergeCell ref="A15:I15"/>
    <mergeCell ref="A21:G21"/>
    <mergeCell ref="A23:I23"/>
    <mergeCell ref="A25:I25"/>
    <mergeCell ref="A24:I24"/>
  </mergeCells>
  <pageMargins left="0.7" right="0.7" top="0.75" bottom="0.75" header="0.3" footer="0.3"/>
  <pageSetup paperSize="9"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F96B17-7B82-4AC9-AC7E-BFF066FDFB26}">
  <dimension ref="A1:J29"/>
  <sheetViews>
    <sheetView showGridLines="0" topLeftCell="A16" zoomScale="130" zoomScaleNormal="130" workbookViewId="0">
      <selection activeCell="E28" sqref="E28"/>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6.6640625"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1"/>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52</v>
      </c>
      <c r="B15" s="77"/>
      <c r="C15" s="77"/>
      <c r="D15" s="77"/>
      <c r="E15" s="77"/>
      <c r="F15" s="77"/>
      <c r="G15" s="77"/>
      <c r="H15" s="77"/>
      <c r="I15" s="77"/>
      <c r="J15" s="37"/>
    </row>
    <row r="16" spans="1:10" s="2" customFormat="1" ht="44.4" customHeight="1" thickBot="1" x14ac:dyDescent="0.35">
      <c r="A16" s="31" t="s">
        <v>11</v>
      </c>
      <c r="B16" s="30" t="s">
        <v>12</v>
      </c>
      <c r="C16" s="30" t="s">
        <v>13</v>
      </c>
      <c r="D16" s="30" t="s">
        <v>14</v>
      </c>
      <c r="E16" s="32" t="s">
        <v>15</v>
      </c>
      <c r="F16" s="44" t="s">
        <v>16</v>
      </c>
      <c r="G16" s="32" t="s">
        <v>17</v>
      </c>
      <c r="H16" s="30" t="s">
        <v>18</v>
      </c>
      <c r="I16" s="30" t="s">
        <v>19</v>
      </c>
    </row>
    <row r="17" spans="1:10" s="15" customFormat="1" ht="40.200000000000003" thickBot="1" x14ac:dyDescent="0.35">
      <c r="A17" s="27">
        <v>1</v>
      </c>
      <c r="B17" s="38" t="s">
        <v>53</v>
      </c>
      <c r="C17" s="38" t="s">
        <v>54</v>
      </c>
      <c r="D17" s="20" t="s">
        <v>55</v>
      </c>
      <c r="E17" s="42" t="s">
        <v>56</v>
      </c>
      <c r="F17" s="21" t="s">
        <v>23</v>
      </c>
      <c r="G17" s="23">
        <v>1</v>
      </c>
      <c r="H17" s="62">
        <v>3728667</v>
      </c>
      <c r="I17" s="55"/>
    </row>
    <row r="18" spans="1:10" s="15" customFormat="1" ht="20.25" customHeight="1" thickBot="1" x14ac:dyDescent="0.35">
      <c r="A18" s="71" t="s">
        <v>35</v>
      </c>
      <c r="B18" s="72"/>
      <c r="C18" s="72"/>
      <c r="D18" s="72"/>
      <c r="E18" s="72"/>
      <c r="F18" s="72"/>
      <c r="G18" s="72"/>
      <c r="H18" s="63">
        <f>SUM(H17)</f>
        <v>3728667</v>
      </c>
      <c r="I18" s="63">
        <f ca="1">SUM(I18)</f>
        <v>0</v>
      </c>
      <c r="J18" s="54"/>
    </row>
    <row r="19" spans="1:10" s="15" customFormat="1" ht="20.25" customHeight="1" thickBot="1" x14ac:dyDescent="0.35">
      <c r="A19" s="33"/>
      <c r="B19" s="33"/>
      <c r="C19" s="33"/>
      <c r="D19" s="33"/>
      <c r="E19" s="33"/>
      <c r="F19" s="33"/>
      <c r="G19" s="33"/>
      <c r="H19" s="33"/>
      <c r="I19" s="33"/>
    </row>
    <row r="20" spans="1:10" s="2" customFormat="1" ht="36.6" customHeight="1" thickBot="1" x14ac:dyDescent="0.35">
      <c r="A20" s="66" t="s">
        <v>36</v>
      </c>
      <c r="B20" s="66"/>
      <c r="C20" s="66"/>
      <c r="D20" s="66"/>
      <c r="E20" s="66"/>
      <c r="F20" s="66"/>
      <c r="G20" s="66"/>
      <c r="H20" s="66"/>
      <c r="I20" s="66"/>
    </row>
    <row r="21" spans="1:10" s="2" customFormat="1" ht="31.2" customHeight="1" x14ac:dyDescent="0.3">
      <c r="A21" s="75" t="s">
        <v>37</v>
      </c>
      <c r="B21" s="75"/>
      <c r="C21" s="75"/>
      <c r="D21" s="75"/>
      <c r="E21" s="75"/>
      <c r="F21" s="75"/>
      <c r="G21" s="75"/>
      <c r="H21" s="75"/>
      <c r="I21" s="75"/>
    </row>
    <row r="22" spans="1:10" s="2" customFormat="1" ht="57" customHeight="1" x14ac:dyDescent="0.3">
      <c r="A22" s="65" t="s">
        <v>57</v>
      </c>
      <c r="B22" s="66"/>
      <c r="C22" s="66"/>
      <c r="D22" s="66"/>
      <c r="E22" s="66"/>
      <c r="F22" s="66"/>
      <c r="G22" s="66"/>
      <c r="H22" s="66"/>
      <c r="I22" s="66"/>
    </row>
    <row r="23" spans="1:10" s="29" customFormat="1" ht="28.95" customHeight="1" x14ac:dyDescent="0.3"/>
    <row r="24" spans="1:10" s="2" customFormat="1" ht="13.2" x14ac:dyDescent="0.3">
      <c r="A24" s="24" t="s">
        <v>39</v>
      </c>
      <c r="H24" s="16"/>
      <c r="I24" s="16"/>
    </row>
    <row r="25" spans="1:10" s="2" customFormat="1" ht="13.2" x14ac:dyDescent="0.3">
      <c r="A25" s="24"/>
      <c r="H25" s="16"/>
      <c r="I25" s="16"/>
    </row>
    <row r="26" spans="1:10" s="2" customFormat="1" ht="13.2" x14ac:dyDescent="0.3">
      <c r="A26" s="25"/>
      <c r="H26" s="16"/>
      <c r="I26" s="16"/>
    </row>
    <row r="27" spans="1:10" s="2" customFormat="1" ht="13.2" x14ac:dyDescent="0.3">
      <c r="A27" s="26"/>
      <c r="B27" s="17"/>
      <c r="C27" s="17"/>
      <c r="D27" s="17"/>
      <c r="H27" s="16"/>
      <c r="I27" s="16"/>
    </row>
    <row r="28" spans="1:10" s="2" customFormat="1" ht="13.2" x14ac:dyDescent="0.3">
      <c r="A28" s="25" t="s">
        <v>8</v>
      </c>
      <c r="H28" s="16"/>
      <c r="I28" s="16"/>
    </row>
    <row r="29" spans="1:10" s="2" customFormat="1" ht="13.2" x14ac:dyDescent="0.3">
      <c r="A29" s="1"/>
      <c r="H29" s="16"/>
      <c r="I29" s="16"/>
    </row>
  </sheetData>
  <mergeCells count="12">
    <mergeCell ref="A22:I22"/>
    <mergeCell ref="A13:B13"/>
    <mergeCell ref="A15:I15"/>
    <mergeCell ref="A18:G18"/>
    <mergeCell ref="A20:I20"/>
    <mergeCell ref="A21:I21"/>
    <mergeCell ref="A12:B12"/>
    <mergeCell ref="A1:I4"/>
    <mergeCell ref="A5:I5"/>
    <mergeCell ref="A7:I7"/>
    <mergeCell ref="A10:B10"/>
    <mergeCell ref="A11:B11"/>
  </mergeCells>
  <pageMargins left="0.7" right="0.7" top="0.75" bottom="0.75" header="0.3" footer="0.3"/>
  <pageSetup paperSize="9" orientation="portrait" horizontalDpi="360" verticalDpi="36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4556A8-949A-4A54-A6F7-099EB266B931}">
  <dimension ref="A1:J51"/>
  <sheetViews>
    <sheetView showGridLines="0" topLeftCell="A34" zoomScale="130" zoomScaleNormal="130" workbookViewId="0">
      <selection activeCell="D47" sqref="D47"/>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6.44140625"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1"/>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58</v>
      </c>
      <c r="B15" s="77"/>
      <c r="C15" s="77"/>
      <c r="D15" s="77"/>
      <c r="E15" s="77"/>
      <c r="F15" s="77"/>
      <c r="G15" s="77"/>
      <c r="H15" s="77"/>
      <c r="I15" s="77"/>
      <c r="J15" s="37"/>
    </row>
    <row r="16" spans="1:10" s="2" customFormat="1" ht="44.4" customHeight="1" thickBot="1" x14ac:dyDescent="0.35">
      <c r="A16" s="31" t="s">
        <v>11</v>
      </c>
      <c r="B16" s="30" t="s">
        <v>12</v>
      </c>
      <c r="C16" s="30" t="s">
        <v>13</v>
      </c>
      <c r="D16" s="30" t="s">
        <v>14</v>
      </c>
      <c r="E16" s="32" t="s">
        <v>15</v>
      </c>
      <c r="F16" s="44" t="s">
        <v>16</v>
      </c>
      <c r="G16" s="32" t="s">
        <v>17</v>
      </c>
      <c r="H16" s="30" t="s">
        <v>18</v>
      </c>
      <c r="I16" s="30" t="s">
        <v>19</v>
      </c>
    </row>
    <row r="17" spans="1:9" s="15" customFormat="1" ht="26.4" x14ac:dyDescent="0.3">
      <c r="A17" s="27">
        <v>1</v>
      </c>
      <c r="B17" s="38" t="s">
        <v>59</v>
      </c>
      <c r="C17" s="38" t="s">
        <v>60</v>
      </c>
      <c r="D17" s="20" t="s">
        <v>61</v>
      </c>
      <c r="E17" s="42"/>
      <c r="F17" s="21" t="s">
        <v>23</v>
      </c>
      <c r="G17" s="23">
        <v>1</v>
      </c>
      <c r="H17" s="64">
        <v>491867</v>
      </c>
      <c r="I17" s="51"/>
    </row>
    <row r="18" spans="1:9" s="15" customFormat="1" ht="39.6" x14ac:dyDescent="0.3">
      <c r="A18" s="28">
        <v>2</v>
      </c>
      <c r="B18" s="39" t="s">
        <v>59</v>
      </c>
      <c r="C18" s="39" t="s">
        <v>60</v>
      </c>
      <c r="D18" s="19" t="s">
        <v>62</v>
      </c>
      <c r="E18" s="43"/>
      <c r="F18" s="22" t="s">
        <v>23</v>
      </c>
      <c r="G18" s="18">
        <v>1</v>
      </c>
      <c r="H18" s="61">
        <v>1117278</v>
      </c>
      <c r="I18" s="52"/>
    </row>
    <row r="19" spans="1:9" s="15" customFormat="1" ht="20.399999999999999" customHeight="1" x14ac:dyDescent="0.3">
      <c r="A19" s="28">
        <v>3</v>
      </c>
      <c r="B19" s="39" t="s">
        <v>59</v>
      </c>
      <c r="C19" s="39" t="s">
        <v>60</v>
      </c>
      <c r="D19" s="19" t="s">
        <v>63</v>
      </c>
      <c r="E19" s="43"/>
      <c r="F19" s="22" t="s">
        <v>23</v>
      </c>
      <c r="G19" s="18">
        <v>1</v>
      </c>
      <c r="H19" s="61">
        <v>1130500</v>
      </c>
      <c r="I19" s="52"/>
    </row>
    <row r="20" spans="1:9" s="15" customFormat="1" ht="92.4" x14ac:dyDescent="0.3">
      <c r="A20" s="28">
        <v>4</v>
      </c>
      <c r="B20" s="39" t="s">
        <v>59</v>
      </c>
      <c r="C20" s="39" t="s">
        <v>60</v>
      </c>
      <c r="D20" s="19" t="s">
        <v>64</v>
      </c>
      <c r="E20" s="43" t="s">
        <v>65</v>
      </c>
      <c r="F20" s="22" t="s">
        <v>23</v>
      </c>
      <c r="G20" s="18">
        <v>1</v>
      </c>
      <c r="H20" s="61">
        <v>21420000</v>
      </c>
      <c r="I20" s="52"/>
    </row>
    <row r="21" spans="1:9" s="15" customFormat="1" ht="92.4" x14ac:dyDescent="0.3">
      <c r="A21" s="28">
        <v>5</v>
      </c>
      <c r="B21" s="39" t="s">
        <v>59</v>
      </c>
      <c r="C21" s="39" t="s">
        <v>60</v>
      </c>
      <c r="D21" s="19" t="s">
        <v>66</v>
      </c>
      <c r="E21" s="43" t="s">
        <v>65</v>
      </c>
      <c r="F21" s="22" t="s">
        <v>23</v>
      </c>
      <c r="G21" s="18">
        <v>1</v>
      </c>
      <c r="H21" s="61">
        <v>38476667</v>
      </c>
      <c r="I21" s="52"/>
    </row>
    <row r="22" spans="1:9" s="15" customFormat="1" ht="92.4" x14ac:dyDescent="0.3">
      <c r="A22" s="28">
        <v>6</v>
      </c>
      <c r="B22" s="39" t="s">
        <v>59</v>
      </c>
      <c r="C22" s="39" t="s">
        <v>60</v>
      </c>
      <c r="D22" s="19" t="s">
        <v>67</v>
      </c>
      <c r="E22" s="43" t="s">
        <v>65</v>
      </c>
      <c r="F22" s="22" t="s">
        <v>23</v>
      </c>
      <c r="G22" s="18">
        <v>1</v>
      </c>
      <c r="H22" s="61">
        <v>16263333</v>
      </c>
      <c r="I22" s="52"/>
    </row>
    <row r="23" spans="1:9" s="15" customFormat="1" ht="92.4" x14ac:dyDescent="0.3">
      <c r="A23" s="28">
        <v>7</v>
      </c>
      <c r="B23" s="39" t="s">
        <v>59</v>
      </c>
      <c r="C23" s="39" t="s">
        <v>60</v>
      </c>
      <c r="D23" s="19" t="s">
        <v>68</v>
      </c>
      <c r="E23" s="43" t="s">
        <v>65</v>
      </c>
      <c r="F23" s="22" t="s">
        <v>23</v>
      </c>
      <c r="G23" s="18">
        <v>1</v>
      </c>
      <c r="H23" s="61">
        <v>18445000</v>
      </c>
      <c r="I23" s="52"/>
    </row>
    <row r="24" spans="1:9" s="15" customFormat="1" ht="13.2" x14ac:dyDescent="0.3">
      <c r="A24" s="28">
        <v>8</v>
      </c>
      <c r="B24" s="39" t="s">
        <v>59</v>
      </c>
      <c r="C24" s="39" t="s">
        <v>60</v>
      </c>
      <c r="D24" s="19" t="s">
        <v>69</v>
      </c>
      <c r="E24" s="43"/>
      <c r="F24" s="22" t="s">
        <v>23</v>
      </c>
      <c r="G24" s="18">
        <v>1</v>
      </c>
      <c r="H24" s="61">
        <v>476000</v>
      </c>
      <c r="I24" s="52"/>
    </row>
    <row r="25" spans="1:9" s="15" customFormat="1" ht="26.4" x14ac:dyDescent="0.3">
      <c r="A25" s="28">
        <v>9</v>
      </c>
      <c r="B25" s="39" t="s">
        <v>59</v>
      </c>
      <c r="C25" s="39" t="s">
        <v>60</v>
      </c>
      <c r="D25" s="19" t="s">
        <v>70</v>
      </c>
      <c r="E25" s="43"/>
      <c r="F25" s="22" t="s">
        <v>23</v>
      </c>
      <c r="G25" s="18">
        <v>1</v>
      </c>
      <c r="H25" s="61">
        <v>4303833</v>
      </c>
      <c r="I25" s="52"/>
    </row>
    <row r="26" spans="1:9" s="15" customFormat="1" ht="13.2" x14ac:dyDescent="0.3">
      <c r="A26" s="28">
        <v>10</v>
      </c>
      <c r="B26" s="39" t="s">
        <v>59</v>
      </c>
      <c r="C26" s="39" t="s">
        <v>60</v>
      </c>
      <c r="D26" s="19" t="s">
        <v>71</v>
      </c>
      <c r="E26" s="43"/>
      <c r="F26" s="22" t="s">
        <v>23</v>
      </c>
      <c r="G26" s="18">
        <v>1</v>
      </c>
      <c r="H26" s="61">
        <v>2677500</v>
      </c>
      <c r="I26" s="52"/>
    </row>
    <row r="27" spans="1:9" s="15" customFormat="1" ht="26.4" x14ac:dyDescent="0.3">
      <c r="A27" s="28">
        <v>11</v>
      </c>
      <c r="B27" s="39" t="s">
        <v>59</v>
      </c>
      <c r="C27" s="39" t="s">
        <v>60</v>
      </c>
      <c r="D27" s="19" t="s">
        <v>72</v>
      </c>
      <c r="E27" s="43"/>
      <c r="F27" s="22" t="s">
        <v>23</v>
      </c>
      <c r="G27" s="18">
        <v>1</v>
      </c>
      <c r="H27" s="61">
        <v>2340333</v>
      </c>
      <c r="I27" s="52"/>
    </row>
    <row r="28" spans="1:9" s="15" customFormat="1" ht="66" x14ac:dyDescent="0.3">
      <c r="A28" s="28">
        <v>12</v>
      </c>
      <c r="B28" s="39" t="s">
        <v>59</v>
      </c>
      <c r="C28" s="39" t="s">
        <v>60</v>
      </c>
      <c r="D28" s="19" t="s">
        <v>73</v>
      </c>
      <c r="E28" s="43" t="s">
        <v>74</v>
      </c>
      <c r="F28" s="22" t="s">
        <v>23</v>
      </c>
      <c r="G28" s="18">
        <v>1</v>
      </c>
      <c r="H28" s="61">
        <v>2637833</v>
      </c>
      <c r="I28" s="52"/>
    </row>
    <row r="29" spans="1:9" s="15" customFormat="1" ht="26.4" x14ac:dyDescent="0.3">
      <c r="A29" s="28">
        <v>13</v>
      </c>
      <c r="B29" s="39" t="s">
        <v>59</v>
      </c>
      <c r="C29" s="39" t="s">
        <v>60</v>
      </c>
      <c r="D29" s="19" t="s">
        <v>75</v>
      </c>
      <c r="E29" s="43"/>
      <c r="F29" s="22" t="s">
        <v>23</v>
      </c>
      <c r="G29" s="18">
        <v>1</v>
      </c>
      <c r="H29" s="61">
        <v>3589833</v>
      </c>
      <c r="I29" s="52"/>
    </row>
    <row r="30" spans="1:9" s="15" customFormat="1" ht="26.4" x14ac:dyDescent="0.3">
      <c r="A30" s="28">
        <v>14</v>
      </c>
      <c r="B30" s="39" t="s">
        <v>59</v>
      </c>
      <c r="C30" s="39" t="s">
        <v>60</v>
      </c>
      <c r="D30" s="19" t="s">
        <v>76</v>
      </c>
      <c r="E30" s="43"/>
      <c r="F30" s="22" t="s">
        <v>23</v>
      </c>
      <c r="G30" s="18">
        <v>1</v>
      </c>
      <c r="H30" s="61">
        <v>14676667</v>
      </c>
      <c r="I30" s="52"/>
    </row>
    <row r="31" spans="1:9" s="15" customFormat="1" ht="13.2" x14ac:dyDescent="0.3">
      <c r="A31" s="28">
        <v>15</v>
      </c>
      <c r="B31" s="39" t="s">
        <v>59</v>
      </c>
      <c r="C31" s="39" t="s">
        <v>60</v>
      </c>
      <c r="D31" s="19" t="s">
        <v>77</v>
      </c>
      <c r="E31" s="43"/>
      <c r="F31" s="22" t="s">
        <v>23</v>
      </c>
      <c r="G31" s="18">
        <v>1</v>
      </c>
      <c r="H31" s="61">
        <v>456167</v>
      </c>
      <c r="I31" s="52"/>
    </row>
    <row r="32" spans="1:9" s="15" customFormat="1" ht="13.2" x14ac:dyDescent="0.3">
      <c r="A32" s="28">
        <v>16</v>
      </c>
      <c r="B32" s="39" t="s">
        <v>59</v>
      </c>
      <c r="C32" s="39" t="s">
        <v>60</v>
      </c>
      <c r="D32" s="19" t="s">
        <v>78</v>
      </c>
      <c r="E32" s="43"/>
      <c r="F32" s="22" t="s">
        <v>23</v>
      </c>
      <c r="G32" s="18">
        <v>1</v>
      </c>
      <c r="H32" s="61">
        <v>2657667</v>
      </c>
      <c r="I32" s="52"/>
    </row>
    <row r="33" spans="1:9" s="15" customFormat="1" ht="26.4" x14ac:dyDescent="0.3">
      <c r="A33" s="28">
        <v>17</v>
      </c>
      <c r="B33" s="39" t="s">
        <v>59</v>
      </c>
      <c r="C33" s="39" t="s">
        <v>60</v>
      </c>
      <c r="D33" s="19" t="s">
        <v>79</v>
      </c>
      <c r="E33" s="43"/>
      <c r="F33" s="22" t="s">
        <v>23</v>
      </c>
      <c r="G33" s="18">
        <v>1</v>
      </c>
      <c r="H33" s="61">
        <v>357000</v>
      </c>
      <c r="I33" s="52"/>
    </row>
    <row r="34" spans="1:9" s="15" customFormat="1" ht="26.4" x14ac:dyDescent="0.3">
      <c r="A34" s="28">
        <v>18</v>
      </c>
      <c r="B34" s="39" t="s">
        <v>59</v>
      </c>
      <c r="C34" s="39" t="s">
        <v>60</v>
      </c>
      <c r="D34" s="19" t="s">
        <v>80</v>
      </c>
      <c r="E34" s="43"/>
      <c r="F34" s="22" t="s">
        <v>23</v>
      </c>
      <c r="G34" s="18">
        <v>1</v>
      </c>
      <c r="H34" s="61">
        <v>2155222</v>
      </c>
      <c r="I34" s="52"/>
    </row>
    <row r="35" spans="1:9" s="15" customFormat="1" ht="26.4" x14ac:dyDescent="0.3">
      <c r="A35" s="28">
        <v>19</v>
      </c>
      <c r="B35" s="39" t="s">
        <v>59</v>
      </c>
      <c r="C35" s="39" t="s">
        <v>60</v>
      </c>
      <c r="D35" s="19" t="s">
        <v>81</v>
      </c>
      <c r="E35" s="43"/>
      <c r="F35" s="22" t="s">
        <v>23</v>
      </c>
      <c r="G35" s="18">
        <v>1</v>
      </c>
      <c r="H35" s="61">
        <v>2955167</v>
      </c>
      <c r="I35" s="52"/>
    </row>
    <row r="36" spans="1:9" s="15" customFormat="1" ht="13.2" x14ac:dyDescent="0.3">
      <c r="A36" s="28">
        <v>20</v>
      </c>
      <c r="B36" s="39" t="s">
        <v>59</v>
      </c>
      <c r="C36" s="39" t="s">
        <v>60</v>
      </c>
      <c r="D36" s="19" t="s">
        <v>82</v>
      </c>
      <c r="E36" s="43"/>
      <c r="F36" s="22" t="s">
        <v>23</v>
      </c>
      <c r="G36" s="18">
        <v>1</v>
      </c>
      <c r="H36" s="61">
        <v>2102333</v>
      </c>
      <c r="I36" s="52"/>
    </row>
    <row r="37" spans="1:9" s="15" customFormat="1" ht="13.2" x14ac:dyDescent="0.3">
      <c r="A37" s="28">
        <v>21</v>
      </c>
      <c r="B37" s="39" t="s">
        <v>59</v>
      </c>
      <c r="C37" s="39" t="s">
        <v>60</v>
      </c>
      <c r="D37" s="19" t="s">
        <v>83</v>
      </c>
      <c r="E37" s="43"/>
      <c r="F37" s="22" t="s">
        <v>23</v>
      </c>
      <c r="G37" s="18">
        <v>1</v>
      </c>
      <c r="H37" s="61">
        <v>3054333</v>
      </c>
      <c r="I37" s="52"/>
    </row>
    <row r="38" spans="1:9" s="15" customFormat="1" ht="13.2" x14ac:dyDescent="0.3">
      <c r="A38" s="28">
        <v>22</v>
      </c>
      <c r="B38" s="39" t="s">
        <v>59</v>
      </c>
      <c r="C38" s="39" t="s">
        <v>60</v>
      </c>
      <c r="D38" s="19" t="s">
        <v>84</v>
      </c>
      <c r="E38" s="43"/>
      <c r="F38" s="22" t="s">
        <v>23</v>
      </c>
      <c r="G38" s="18">
        <v>1</v>
      </c>
      <c r="H38" s="61">
        <v>3649333</v>
      </c>
      <c r="I38" s="52"/>
    </row>
    <row r="39" spans="1:9" s="15" customFormat="1" ht="27" thickBot="1" x14ac:dyDescent="0.35">
      <c r="A39" s="28">
        <v>23</v>
      </c>
      <c r="B39" s="39" t="s">
        <v>59</v>
      </c>
      <c r="C39" s="39" t="s">
        <v>60</v>
      </c>
      <c r="D39" s="19" t="s">
        <v>85</v>
      </c>
      <c r="E39" s="43"/>
      <c r="F39" s="22" t="s">
        <v>23</v>
      </c>
      <c r="G39" s="18">
        <v>1</v>
      </c>
      <c r="H39" s="61">
        <v>3074167</v>
      </c>
      <c r="I39" s="52"/>
    </row>
    <row r="40" spans="1:9" s="15" customFormat="1" ht="20.25" customHeight="1" thickBot="1" x14ac:dyDescent="0.35">
      <c r="A40" s="71" t="s">
        <v>35</v>
      </c>
      <c r="B40" s="72"/>
      <c r="C40" s="72"/>
      <c r="D40" s="72"/>
      <c r="E40" s="72"/>
      <c r="F40" s="72"/>
      <c r="G40" s="72"/>
      <c r="H40" s="60">
        <f>SUM(H17:H39)</f>
        <v>148508033</v>
      </c>
      <c r="I40" s="60">
        <f>SUM(I17:I39)</f>
        <v>0</v>
      </c>
    </row>
    <row r="41" spans="1:9" s="15" customFormat="1" ht="20.25" customHeight="1" thickBot="1" x14ac:dyDescent="0.35">
      <c r="A41" s="33"/>
      <c r="B41" s="33"/>
      <c r="C41" s="33"/>
      <c r="D41" s="33"/>
      <c r="E41" s="33"/>
      <c r="F41" s="33"/>
      <c r="G41" s="33"/>
      <c r="H41" s="33"/>
      <c r="I41" s="33"/>
    </row>
    <row r="42" spans="1:9" s="2" customFormat="1" ht="40.950000000000003" customHeight="1" thickBot="1" x14ac:dyDescent="0.35">
      <c r="A42" s="66" t="s">
        <v>36</v>
      </c>
      <c r="B42" s="66"/>
      <c r="C42" s="66"/>
      <c r="D42" s="66"/>
      <c r="E42" s="66"/>
      <c r="F42" s="66"/>
      <c r="G42" s="66"/>
      <c r="H42" s="66"/>
      <c r="I42" s="66"/>
    </row>
    <row r="43" spans="1:9" s="2" customFormat="1" ht="28.95" customHeight="1" x14ac:dyDescent="0.3">
      <c r="A43" s="75" t="s">
        <v>37</v>
      </c>
      <c r="B43" s="75"/>
      <c r="C43" s="75"/>
      <c r="D43" s="75"/>
      <c r="E43" s="75"/>
      <c r="F43" s="75"/>
      <c r="G43" s="75"/>
      <c r="H43" s="75"/>
      <c r="I43" s="75"/>
    </row>
    <row r="44" spans="1:9" s="29" customFormat="1" ht="66" customHeight="1" x14ac:dyDescent="0.3">
      <c r="A44" s="65" t="s">
        <v>86</v>
      </c>
      <c r="B44" s="66"/>
      <c r="C44" s="66"/>
      <c r="D44" s="66"/>
      <c r="E44" s="66"/>
      <c r="F44" s="66"/>
      <c r="G44" s="66"/>
      <c r="H44" s="66"/>
      <c r="I44" s="66"/>
    </row>
    <row r="45" spans="1:9" s="2" customFormat="1" ht="13.2" x14ac:dyDescent="0.3">
      <c r="A45" s="1"/>
      <c r="H45" s="16"/>
      <c r="I45" s="16"/>
    </row>
    <row r="46" spans="1:9" s="2" customFormat="1" ht="13.2" x14ac:dyDescent="0.3">
      <c r="A46" s="24" t="s">
        <v>39</v>
      </c>
      <c r="H46" s="16"/>
      <c r="I46" s="16"/>
    </row>
    <row r="47" spans="1:9" s="2" customFormat="1" ht="13.2" x14ac:dyDescent="0.3">
      <c r="A47" s="24"/>
      <c r="H47" s="16"/>
      <c r="I47" s="16"/>
    </row>
    <row r="48" spans="1:9" s="2" customFormat="1" ht="13.2" x14ac:dyDescent="0.3">
      <c r="A48" s="25"/>
      <c r="H48" s="16"/>
      <c r="I48" s="16"/>
    </row>
    <row r="49" spans="1:9" s="2" customFormat="1" ht="13.2" x14ac:dyDescent="0.3">
      <c r="A49" s="26"/>
      <c r="B49" s="17"/>
      <c r="C49" s="17"/>
      <c r="D49" s="17"/>
      <c r="H49" s="16"/>
      <c r="I49" s="16"/>
    </row>
    <row r="50" spans="1:9" s="2" customFormat="1" ht="13.2" x14ac:dyDescent="0.3">
      <c r="A50" s="25" t="s">
        <v>8</v>
      </c>
      <c r="H50" s="16"/>
      <c r="I50" s="16"/>
    </row>
    <row r="51" spans="1:9" s="2" customFormat="1" ht="13.2" x14ac:dyDescent="0.3">
      <c r="A51" s="1"/>
      <c r="H51" s="16"/>
      <c r="I51" s="16"/>
    </row>
  </sheetData>
  <mergeCells count="12">
    <mergeCell ref="A13:B13"/>
    <mergeCell ref="A15:I15"/>
    <mergeCell ref="A40:G40"/>
    <mergeCell ref="A42:I42"/>
    <mergeCell ref="A44:I44"/>
    <mergeCell ref="A43:I43"/>
    <mergeCell ref="A12:B12"/>
    <mergeCell ref="A1:I4"/>
    <mergeCell ref="A5:I5"/>
    <mergeCell ref="A7:I7"/>
    <mergeCell ref="A10:B10"/>
    <mergeCell ref="A11:B11"/>
  </mergeCells>
  <pageMargins left="0.7" right="0.7" top="0.75" bottom="0.75" header="0.3" footer="0.3"/>
  <pageSetup paperSize="9" orientation="portrait" horizontalDpi="360" verticalDpi="36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0D1B45-26C3-46DA-8AB1-DD24204A94AB}">
  <dimension ref="A1:J36"/>
  <sheetViews>
    <sheetView showGridLines="0" topLeftCell="A21" zoomScale="130" zoomScaleNormal="130" workbookViewId="0">
      <selection activeCell="A29" sqref="A29:I29"/>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6.44140625"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0"/>
      <c r="J5" s="37"/>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87</v>
      </c>
      <c r="B15" s="77"/>
      <c r="C15" s="77"/>
      <c r="D15" s="77"/>
      <c r="E15" s="77"/>
      <c r="F15" s="77"/>
      <c r="G15" s="77"/>
      <c r="H15" s="77"/>
      <c r="I15" s="77"/>
      <c r="J15" s="37"/>
    </row>
    <row r="16" spans="1:10" s="2" customFormat="1" ht="44.4" customHeight="1" thickBot="1" x14ac:dyDescent="0.35">
      <c r="A16" s="31" t="s">
        <v>11</v>
      </c>
      <c r="B16" s="30" t="s">
        <v>12</v>
      </c>
      <c r="C16" s="30" t="s">
        <v>13</v>
      </c>
      <c r="D16" s="30" t="s">
        <v>14</v>
      </c>
      <c r="E16" s="32" t="s">
        <v>15</v>
      </c>
      <c r="F16" s="44" t="s">
        <v>16</v>
      </c>
      <c r="G16" s="32" t="s">
        <v>17</v>
      </c>
      <c r="H16" s="30" t="s">
        <v>18</v>
      </c>
      <c r="I16" s="30" t="s">
        <v>19</v>
      </c>
    </row>
    <row r="17" spans="1:9" s="15" customFormat="1" ht="26.4" x14ac:dyDescent="0.3">
      <c r="A17" s="27">
        <v>1</v>
      </c>
      <c r="B17" s="38" t="s">
        <v>88</v>
      </c>
      <c r="C17" s="38" t="s">
        <v>42</v>
      </c>
      <c r="D17" s="20" t="s">
        <v>89</v>
      </c>
      <c r="E17" s="42">
        <v>75003623</v>
      </c>
      <c r="F17" s="21" t="s">
        <v>23</v>
      </c>
      <c r="G17" s="23">
        <v>1</v>
      </c>
      <c r="H17" s="64">
        <v>15622717</v>
      </c>
      <c r="I17" s="51"/>
    </row>
    <row r="18" spans="1:9" s="15" customFormat="1" ht="26.4" x14ac:dyDescent="0.3">
      <c r="A18" s="28">
        <v>2</v>
      </c>
      <c r="B18" s="39" t="s">
        <v>88</v>
      </c>
      <c r="C18" s="39" t="s">
        <v>42</v>
      </c>
      <c r="D18" s="19" t="s">
        <v>90</v>
      </c>
      <c r="E18" s="43">
        <v>20150270</v>
      </c>
      <c r="F18" s="22" t="s">
        <v>23</v>
      </c>
      <c r="G18" s="18">
        <v>1</v>
      </c>
      <c r="H18" s="61">
        <v>2120183</v>
      </c>
      <c r="I18" s="52"/>
    </row>
    <row r="19" spans="1:9" s="15" customFormat="1" ht="26.4" x14ac:dyDescent="0.3">
      <c r="A19" s="28">
        <v>3</v>
      </c>
      <c r="B19" s="39" t="s">
        <v>88</v>
      </c>
      <c r="C19" s="39" t="s">
        <v>42</v>
      </c>
      <c r="D19" s="19" t="s">
        <v>91</v>
      </c>
      <c r="E19" s="43">
        <v>70904638</v>
      </c>
      <c r="F19" s="22" t="s">
        <v>23</v>
      </c>
      <c r="G19" s="18">
        <v>1</v>
      </c>
      <c r="H19" s="61">
        <v>2467267</v>
      </c>
      <c r="I19" s="52"/>
    </row>
    <row r="20" spans="1:9" s="15" customFormat="1" ht="26.4" x14ac:dyDescent="0.3">
      <c r="A20" s="28">
        <v>4</v>
      </c>
      <c r="B20" s="39" t="s">
        <v>88</v>
      </c>
      <c r="C20" s="39" t="s">
        <v>42</v>
      </c>
      <c r="D20" s="19" t="s">
        <v>92</v>
      </c>
      <c r="E20" s="43">
        <v>70902692</v>
      </c>
      <c r="F20" s="22" t="s">
        <v>23</v>
      </c>
      <c r="G20" s="18">
        <v>1</v>
      </c>
      <c r="H20" s="61">
        <v>9214963</v>
      </c>
      <c r="I20" s="52"/>
    </row>
    <row r="21" spans="1:9" s="15" customFormat="1" ht="26.4" x14ac:dyDescent="0.3">
      <c r="A21" s="28">
        <v>5</v>
      </c>
      <c r="B21" s="39" t="s">
        <v>88</v>
      </c>
      <c r="C21" s="39" t="s">
        <v>42</v>
      </c>
      <c r="D21" s="19" t="s">
        <v>93</v>
      </c>
      <c r="E21" s="43">
        <v>70904694</v>
      </c>
      <c r="F21" s="22" t="s">
        <v>23</v>
      </c>
      <c r="G21" s="18">
        <v>1</v>
      </c>
      <c r="H21" s="61">
        <v>4168173</v>
      </c>
      <c r="I21" s="52"/>
    </row>
    <row r="22" spans="1:9" s="15" customFormat="1" ht="26.4" x14ac:dyDescent="0.3">
      <c r="A22" s="28">
        <v>6</v>
      </c>
      <c r="B22" s="39" t="s">
        <v>88</v>
      </c>
      <c r="C22" s="39" t="s">
        <v>42</v>
      </c>
      <c r="D22" s="19" t="s">
        <v>94</v>
      </c>
      <c r="E22" s="43">
        <v>70904693</v>
      </c>
      <c r="F22" s="22" t="s">
        <v>23</v>
      </c>
      <c r="G22" s="18">
        <v>1</v>
      </c>
      <c r="H22" s="61">
        <v>8193547</v>
      </c>
      <c r="I22" s="52"/>
    </row>
    <row r="23" spans="1:9" s="15" customFormat="1" ht="26.4" x14ac:dyDescent="0.3">
      <c r="A23" s="28">
        <v>7</v>
      </c>
      <c r="B23" s="39" t="s">
        <v>88</v>
      </c>
      <c r="C23" s="39" t="s">
        <v>42</v>
      </c>
      <c r="D23" s="19" t="s">
        <v>95</v>
      </c>
      <c r="E23" s="43">
        <v>50116520</v>
      </c>
      <c r="F23" s="22" t="s">
        <v>23</v>
      </c>
      <c r="G23" s="18">
        <v>1</v>
      </c>
      <c r="H23" s="61">
        <v>3157467</v>
      </c>
      <c r="I23" s="52"/>
    </row>
    <row r="24" spans="1:9" s="15" customFormat="1" ht="27" thickBot="1" x14ac:dyDescent="0.35">
      <c r="A24" s="28">
        <v>8</v>
      </c>
      <c r="B24" s="39" t="s">
        <v>88</v>
      </c>
      <c r="C24" s="39" t="s">
        <v>42</v>
      </c>
      <c r="D24" s="19" t="s">
        <v>96</v>
      </c>
      <c r="E24" s="43">
        <v>20150258</v>
      </c>
      <c r="F24" s="22" t="s">
        <v>23</v>
      </c>
      <c r="G24" s="18">
        <v>1</v>
      </c>
      <c r="H24" s="61">
        <v>21549710</v>
      </c>
      <c r="I24" s="52"/>
    </row>
    <row r="25" spans="1:9" s="15" customFormat="1" ht="20.25" customHeight="1" thickBot="1" x14ac:dyDescent="0.35">
      <c r="A25" s="71" t="s">
        <v>35</v>
      </c>
      <c r="B25" s="72"/>
      <c r="C25" s="72"/>
      <c r="D25" s="72"/>
      <c r="E25" s="72"/>
      <c r="F25" s="72"/>
      <c r="G25" s="72"/>
      <c r="H25" s="36"/>
      <c r="I25" s="56"/>
    </row>
    <row r="26" spans="1:9" s="15" customFormat="1" ht="20.25" customHeight="1" thickBot="1" x14ac:dyDescent="0.35">
      <c r="A26" s="33"/>
      <c r="B26" s="33"/>
      <c r="C26" s="33"/>
      <c r="D26" s="33"/>
      <c r="E26" s="33"/>
      <c r="F26" s="33"/>
      <c r="G26" s="33"/>
      <c r="H26" s="33"/>
      <c r="I26" s="33"/>
    </row>
    <row r="27" spans="1:9" s="2" customFormat="1" ht="40.950000000000003" customHeight="1" thickBot="1" x14ac:dyDescent="0.35">
      <c r="A27" s="66" t="s">
        <v>36</v>
      </c>
      <c r="B27" s="66"/>
      <c r="C27" s="66"/>
      <c r="D27" s="66"/>
      <c r="E27" s="66"/>
      <c r="F27" s="66"/>
      <c r="G27" s="66"/>
      <c r="H27" s="66"/>
      <c r="I27" s="66"/>
    </row>
    <row r="28" spans="1:9" s="2" customFormat="1" ht="27" customHeight="1" x14ac:dyDescent="0.3">
      <c r="A28" s="75" t="s">
        <v>37</v>
      </c>
      <c r="B28" s="75"/>
      <c r="C28" s="75"/>
      <c r="D28" s="75"/>
      <c r="E28" s="75"/>
      <c r="F28" s="75"/>
      <c r="G28" s="75"/>
      <c r="H28" s="75"/>
      <c r="I28" s="75"/>
    </row>
    <row r="29" spans="1:9" s="29" customFormat="1" ht="59.4" customHeight="1" x14ac:dyDescent="0.3">
      <c r="A29" s="65" t="s">
        <v>97</v>
      </c>
      <c r="B29" s="66"/>
      <c r="C29" s="66"/>
      <c r="D29" s="66"/>
      <c r="E29" s="66"/>
      <c r="F29" s="66"/>
      <c r="G29" s="66"/>
      <c r="H29" s="66"/>
      <c r="I29" s="66"/>
    </row>
    <row r="30" spans="1:9" s="2" customFormat="1" ht="13.2" x14ac:dyDescent="0.3">
      <c r="A30" s="1"/>
      <c r="H30" s="16"/>
      <c r="I30" s="16"/>
    </row>
    <row r="31" spans="1:9" s="2" customFormat="1" ht="13.2" x14ac:dyDescent="0.3">
      <c r="A31" s="24" t="s">
        <v>39</v>
      </c>
      <c r="H31" s="16"/>
      <c r="I31" s="16"/>
    </row>
    <row r="32" spans="1:9" s="2" customFormat="1" ht="13.2" x14ac:dyDescent="0.3">
      <c r="A32" s="24"/>
      <c r="H32" s="16"/>
      <c r="I32" s="16"/>
    </row>
    <row r="33" spans="1:9" s="2" customFormat="1" ht="13.2" x14ac:dyDescent="0.3">
      <c r="A33" s="25"/>
      <c r="H33" s="16"/>
      <c r="I33" s="16"/>
    </row>
    <row r="34" spans="1:9" s="2" customFormat="1" ht="13.2" x14ac:dyDescent="0.3">
      <c r="A34" s="26"/>
      <c r="B34" s="17"/>
      <c r="C34" s="17"/>
      <c r="D34" s="17"/>
      <c r="H34" s="16"/>
      <c r="I34" s="16"/>
    </row>
    <row r="35" spans="1:9" s="2" customFormat="1" ht="13.2" x14ac:dyDescent="0.3">
      <c r="A35" s="25" t="s">
        <v>8</v>
      </c>
      <c r="H35" s="16"/>
      <c r="I35" s="16"/>
    </row>
    <row r="36" spans="1:9" s="2" customFormat="1" ht="13.2" x14ac:dyDescent="0.3">
      <c r="A36" s="1"/>
      <c r="H36" s="16"/>
      <c r="I36" s="16"/>
    </row>
  </sheetData>
  <mergeCells count="12">
    <mergeCell ref="A13:B13"/>
    <mergeCell ref="A15:I15"/>
    <mergeCell ref="A25:G25"/>
    <mergeCell ref="A27:I27"/>
    <mergeCell ref="A29:I29"/>
    <mergeCell ref="A28:I28"/>
    <mergeCell ref="A12:B12"/>
    <mergeCell ref="A1:I4"/>
    <mergeCell ref="A5:I5"/>
    <mergeCell ref="A7:I7"/>
    <mergeCell ref="A10:B10"/>
    <mergeCell ref="A11:B11"/>
  </mergeCells>
  <pageMargins left="0.7" right="0.7" top="0.75" bottom="0.75" header="0.3" footer="0.3"/>
  <pageSetup paperSize="9" orientation="portrait" horizontalDpi="360" verticalDpi="36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DEE9FB-EF8C-4901-9F01-4E9707B3A4BC}">
  <dimension ref="A1:J46"/>
  <sheetViews>
    <sheetView showGridLines="0" topLeftCell="A29" zoomScale="130" zoomScaleNormal="130" workbookViewId="0">
      <selection activeCell="A39" sqref="A39:I39"/>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6.33203125"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0"/>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98</v>
      </c>
      <c r="B15" s="77"/>
      <c r="C15" s="77"/>
      <c r="D15" s="77"/>
      <c r="E15" s="77"/>
      <c r="F15" s="77"/>
      <c r="G15" s="77"/>
      <c r="H15" s="77"/>
      <c r="I15" s="77"/>
      <c r="J15" s="37"/>
    </row>
    <row r="16" spans="1:10" s="2" customFormat="1" ht="44.4" customHeight="1" thickBot="1" x14ac:dyDescent="0.35">
      <c r="A16" s="31" t="s">
        <v>11</v>
      </c>
      <c r="B16" s="30" t="s">
        <v>12</v>
      </c>
      <c r="C16" s="30" t="s">
        <v>13</v>
      </c>
      <c r="D16" s="30" t="s">
        <v>14</v>
      </c>
      <c r="E16" s="32" t="s">
        <v>15</v>
      </c>
      <c r="F16" s="44" t="s">
        <v>16</v>
      </c>
      <c r="G16" s="32" t="s">
        <v>17</v>
      </c>
      <c r="H16" s="30" t="s">
        <v>18</v>
      </c>
      <c r="I16" s="30" t="s">
        <v>19</v>
      </c>
    </row>
    <row r="17" spans="1:9" s="15" customFormat="1" ht="18" customHeight="1" x14ac:dyDescent="0.3">
      <c r="A17" s="27">
        <v>1</v>
      </c>
      <c r="B17" s="38" t="s">
        <v>99</v>
      </c>
      <c r="C17" s="38" t="s">
        <v>100</v>
      </c>
      <c r="D17" s="20" t="s">
        <v>101</v>
      </c>
      <c r="E17" s="42" t="s">
        <v>102</v>
      </c>
      <c r="F17" s="21" t="s">
        <v>23</v>
      </c>
      <c r="G17" s="23">
        <v>1</v>
      </c>
      <c r="H17" s="64">
        <v>8900803</v>
      </c>
      <c r="I17" s="51"/>
    </row>
    <row r="18" spans="1:9" s="15" customFormat="1" ht="18.600000000000001" customHeight="1" x14ac:dyDescent="0.3">
      <c r="A18" s="28">
        <v>2</v>
      </c>
      <c r="B18" s="39" t="s">
        <v>99</v>
      </c>
      <c r="C18" s="39" t="s">
        <v>100</v>
      </c>
      <c r="D18" s="19" t="s">
        <v>103</v>
      </c>
      <c r="E18" s="43" t="s">
        <v>104</v>
      </c>
      <c r="F18" s="22" t="s">
        <v>23</v>
      </c>
      <c r="G18" s="18">
        <v>1</v>
      </c>
      <c r="H18" s="61">
        <v>6923420</v>
      </c>
      <c r="I18" s="52"/>
    </row>
    <row r="19" spans="1:9" s="15" customFormat="1" ht="39.6" x14ac:dyDescent="0.3">
      <c r="A19" s="28">
        <v>3</v>
      </c>
      <c r="B19" s="39" t="s">
        <v>99</v>
      </c>
      <c r="C19" s="39" t="s">
        <v>100</v>
      </c>
      <c r="D19" s="19" t="s">
        <v>105</v>
      </c>
      <c r="E19" s="43" t="s">
        <v>106</v>
      </c>
      <c r="F19" s="22" t="s">
        <v>23</v>
      </c>
      <c r="G19" s="18">
        <v>1</v>
      </c>
      <c r="H19" s="61">
        <v>1998407</v>
      </c>
      <c r="I19" s="52"/>
    </row>
    <row r="20" spans="1:9" s="15" customFormat="1" ht="26.4" x14ac:dyDescent="0.3">
      <c r="A20" s="28">
        <v>4</v>
      </c>
      <c r="B20" s="39" t="s">
        <v>99</v>
      </c>
      <c r="C20" s="39" t="s">
        <v>100</v>
      </c>
      <c r="D20" s="19" t="s">
        <v>107</v>
      </c>
      <c r="E20" s="43" t="s">
        <v>108</v>
      </c>
      <c r="F20" s="22" t="s">
        <v>109</v>
      </c>
      <c r="G20" s="18">
        <v>1</v>
      </c>
      <c r="H20" s="61">
        <v>1275283</v>
      </c>
      <c r="I20" s="52"/>
    </row>
    <row r="21" spans="1:9" s="15" customFormat="1" ht="74.400000000000006" customHeight="1" x14ac:dyDescent="0.3">
      <c r="A21" s="28">
        <v>5</v>
      </c>
      <c r="B21" s="39" t="s">
        <v>99</v>
      </c>
      <c r="C21" s="39" t="s">
        <v>100</v>
      </c>
      <c r="D21" s="19" t="s">
        <v>110</v>
      </c>
      <c r="E21" s="43" t="s">
        <v>111</v>
      </c>
      <c r="F21" s="22" t="s">
        <v>23</v>
      </c>
      <c r="G21" s="18">
        <v>1</v>
      </c>
      <c r="H21" s="61">
        <v>7015843</v>
      </c>
      <c r="I21" s="52"/>
    </row>
    <row r="22" spans="1:9" s="15" customFormat="1" ht="66" x14ac:dyDescent="0.3">
      <c r="A22" s="28">
        <v>6</v>
      </c>
      <c r="B22" s="39" t="s">
        <v>99</v>
      </c>
      <c r="C22" s="39" t="s">
        <v>100</v>
      </c>
      <c r="D22" s="19" t="s">
        <v>112</v>
      </c>
      <c r="E22" s="43" t="s">
        <v>113</v>
      </c>
      <c r="F22" s="22" t="s">
        <v>23</v>
      </c>
      <c r="G22" s="18">
        <v>1</v>
      </c>
      <c r="H22" s="61">
        <v>7245117</v>
      </c>
      <c r="I22" s="52"/>
    </row>
    <row r="23" spans="1:9" s="15" customFormat="1" ht="18.600000000000001" customHeight="1" x14ac:dyDescent="0.3">
      <c r="A23" s="28">
        <v>7</v>
      </c>
      <c r="B23" s="39" t="s">
        <v>99</v>
      </c>
      <c r="C23" s="39" t="s">
        <v>100</v>
      </c>
      <c r="D23" s="19" t="s">
        <v>114</v>
      </c>
      <c r="E23" s="43" t="s">
        <v>115</v>
      </c>
      <c r="F23" s="22" t="s">
        <v>23</v>
      </c>
      <c r="G23" s="18">
        <v>1</v>
      </c>
      <c r="H23" s="61">
        <v>9781007</v>
      </c>
      <c r="I23" s="52"/>
    </row>
    <row r="24" spans="1:9" s="15" customFormat="1" ht="52.8" x14ac:dyDescent="0.3">
      <c r="A24" s="28">
        <v>8</v>
      </c>
      <c r="B24" s="39" t="s">
        <v>99</v>
      </c>
      <c r="C24" s="39" t="s">
        <v>100</v>
      </c>
      <c r="D24" s="19" t="s">
        <v>116</v>
      </c>
      <c r="E24" s="43" t="s">
        <v>117</v>
      </c>
      <c r="F24" s="22" t="s">
        <v>23</v>
      </c>
      <c r="G24" s="18">
        <v>1</v>
      </c>
      <c r="H24" s="61">
        <v>7008307</v>
      </c>
      <c r="I24" s="52"/>
    </row>
    <row r="25" spans="1:9" s="15" customFormat="1" ht="26.4" x14ac:dyDescent="0.3">
      <c r="A25" s="28">
        <v>9</v>
      </c>
      <c r="B25" s="39" t="s">
        <v>99</v>
      </c>
      <c r="C25" s="39" t="s">
        <v>100</v>
      </c>
      <c r="D25" s="19" t="s">
        <v>118</v>
      </c>
      <c r="E25" s="43" t="s">
        <v>113</v>
      </c>
      <c r="F25" s="22" t="s">
        <v>23</v>
      </c>
      <c r="G25" s="18">
        <v>1</v>
      </c>
      <c r="H25" s="61">
        <v>7245117</v>
      </c>
      <c r="I25" s="52"/>
    </row>
    <row r="26" spans="1:9" s="15" customFormat="1" ht="35.4" customHeight="1" x14ac:dyDescent="0.3">
      <c r="A26" s="28">
        <v>10</v>
      </c>
      <c r="B26" s="39" t="s">
        <v>99</v>
      </c>
      <c r="C26" s="39" t="s">
        <v>100</v>
      </c>
      <c r="D26" s="19" t="s">
        <v>119</v>
      </c>
      <c r="E26" s="43" t="s">
        <v>117</v>
      </c>
      <c r="F26" s="22" t="s">
        <v>23</v>
      </c>
      <c r="G26" s="18">
        <v>1</v>
      </c>
      <c r="H26" s="61">
        <v>7008307</v>
      </c>
      <c r="I26" s="52"/>
    </row>
    <row r="27" spans="1:9" s="15" customFormat="1" ht="26.4" x14ac:dyDescent="0.3">
      <c r="A27" s="28">
        <v>11</v>
      </c>
      <c r="B27" s="39" t="s">
        <v>99</v>
      </c>
      <c r="C27" s="39" t="s">
        <v>100</v>
      </c>
      <c r="D27" s="19" t="s">
        <v>120</v>
      </c>
      <c r="E27" s="43" t="s">
        <v>121</v>
      </c>
      <c r="F27" s="22" t="s">
        <v>109</v>
      </c>
      <c r="G27" s="18">
        <v>1</v>
      </c>
      <c r="H27" s="61">
        <v>3944057</v>
      </c>
      <c r="I27" s="52"/>
    </row>
    <row r="28" spans="1:9" s="15" customFormat="1" ht="18" customHeight="1" x14ac:dyDescent="0.3">
      <c r="A28" s="28">
        <v>12</v>
      </c>
      <c r="B28" s="39" t="s">
        <v>99</v>
      </c>
      <c r="C28" s="39" t="s">
        <v>100</v>
      </c>
      <c r="D28" s="19" t="s">
        <v>122</v>
      </c>
      <c r="E28" s="43" t="s">
        <v>123</v>
      </c>
      <c r="F28" s="22" t="s">
        <v>23</v>
      </c>
      <c r="G28" s="18">
        <v>1</v>
      </c>
      <c r="H28" s="61">
        <v>31552057</v>
      </c>
      <c r="I28" s="52"/>
    </row>
    <row r="29" spans="1:9" s="15" customFormat="1" ht="26.4" x14ac:dyDescent="0.3">
      <c r="A29" s="28">
        <v>13</v>
      </c>
      <c r="B29" s="39" t="s">
        <v>99</v>
      </c>
      <c r="C29" s="39" t="s">
        <v>100</v>
      </c>
      <c r="D29" s="19" t="s">
        <v>124</v>
      </c>
      <c r="E29" s="43" t="s">
        <v>125</v>
      </c>
      <c r="F29" s="22" t="s">
        <v>23</v>
      </c>
      <c r="G29" s="18">
        <v>1</v>
      </c>
      <c r="H29" s="61">
        <v>4493440</v>
      </c>
      <c r="I29" s="52"/>
    </row>
    <row r="30" spans="1:9" s="15" customFormat="1" ht="21.6" customHeight="1" x14ac:dyDescent="0.3">
      <c r="A30" s="28">
        <v>14</v>
      </c>
      <c r="B30" s="39" t="s">
        <v>99</v>
      </c>
      <c r="C30" s="39" t="s">
        <v>100</v>
      </c>
      <c r="D30" s="19" t="s">
        <v>126</v>
      </c>
      <c r="E30" s="43" t="s">
        <v>127</v>
      </c>
      <c r="F30" s="22" t="s">
        <v>23</v>
      </c>
      <c r="G30" s="18">
        <v>1</v>
      </c>
      <c r="H30" s="61">
        <v>6870663</v>
      </c>
      <c r="I30" s="52"/>
    </row>
    <row r="31" spans="1:9" s="15" customFormat="1" ht="26.4" x14ac:dyDescent="0.3">
      <c r="A31" s="28">
        <v>15</v>
      </c>
      <c r="B31" s="39" t="s">
        <v>99</v>
      </c>
      <c r="C31" s="39" t="s">
        <v>100</v>
      </c>
      <c r="D31" s="19" t="s">
        <v>128</v>
      </c>
      <c r="E31" s="43" t="s">
        <v>129</v>
      </c>
      <c r="F31" s="22" t="s">
        <v>23</v>
      </c>
      <c r="G31" s="18">
        <v>1</v>
      </c>
      <c r="H31" s="61">
        <v>7527543</v>
      </c>
      <c r="I31" s="52"/>
    </row>
    <row r="32" spans="1:9" s="15" customFormat="1" ht="18" customHeight="1" x14ac:dyDescent="0.3">
      <c r="A32" s="28">
        <v>16</v>
      </c>
      <c r="B32" s="39" t="s">
        <v>99</v>
      </c>
      <c r="C32" s="39" t="s">
        <v>100</v>
      </c>
      <c r="D32" s="19" t="s">
        <v>130</v>
      </c>
      <c r="E32" s="43" t="s">
        <v>131</v>
      </c>
      <c r="F32" s="22" t="s">
        <v>23</v>
      </c>
      <c r="G32" s="18">
        <v>1</v>
      </c>
      <c r="H32" s="61">
        <v>9900800</v>
      </c>
      <c r="I32" s="52"/>
    </row>
    <row r="33" spans="1:9" s="15" customFormat="1" ht="26.4" x14ac:dyDescent="0.3">
      <c r="A33" s="28">
        <v>17</v>
      </c>
      <c r="B33" s="39" t="s">
        <v>99</v>
      </c>
      <c r="C33" s="39" t="s">
        <v>100</v>
      </c>
      <c r="D33" s="19" t="s">
        <v>132</v>
      </c>
      <c r="E33" s="43" t="s">
        <v>133</v>
      </c>
      <c r="F33" s="22" t="s">
        <v>23</v>
      </c>
      <c r="G33" s="18">
        <v>1</v>
      </c>
      <c r="H33" s="61">
        <v>12687780</v>
      </c>
      <c r="I33" s="52"/>
    </row>
    <row r="34" spans="1:9" s="15" customFormat="1" ht="13.8" thickBot="1" x14ac:dyDescent="0.35">
      <c r="A34" s="28">
        <v>18</v>
      </c>
      <c r="B34" s="39" t="s">
        <v>99</v>
      </c>
      <c r="C34" s="39" t="s">
        <v>100</v>
      </c>
      <c r="D34" s="19" t="s">
        <v>134</v>
      </c>
      <c r="E34" s="43" t="s">
        <v>135</v>
      </c>
      <c r="F34" s="22" t="s">
        <v>23</v>
      </c>
      <c r="G34" s="18">
        <v>1</v>
      </c>
      <c r="H34" s="61">
        <v>15232793</v>
      </c>
      <c r="I34" s="52"/>
    </row>
    <row r="35" spans="1:9" s="15" customFormat="1" ht="20.25" customHeight="1" thickBot="1" x14ac:dyDescent="0.35">
      <c r="A35" s="71" t="s">
        <v>35</v>
      </c>
      <c r="B35" s="72"/>
      <c r="C35" s="72"/>
      <c r="D35" s="72"/>
      <c r="E35" s="72"/>
      <c r="F35" s="72"/>
      <c r="G35" s="72"/>
      <c r="H35" s="60">
        <f>SUM(H17:H34)</f>
        <v>156610744</v>
      </c>
      <c r="I35" s="60">
        <f>SUM(I17:I34)</f>
        <v>0</v>
      </c>
    </row>
    <row r="36" spans="1:9" s="15" customFormat="1" ht="20.25" customHeight="1" thickBot="1" x14ac:dyDescent="0.35">
      <c r="A36" s="33"/>
      <c r="B36" s="33"/>
      <c r="C36" s="33"/>
      <c r="D36" s="33"/>
      <c r="E36" s="33"/>
      <c r="F36" s="33"/>
      <c r="G36" s="33"/>
      <c r="H36" s="33"/>
      <c r="I36" s="33"/>
    </row>
    <row r="37" spans="1:9" s="2" customFormat="1" ht="37.200000000000003" customHeight="1" thickBot="1" x14ac:dyDescent="0.35">
      <c r="A37" s="66" t="s">
        <v>36</v>
      </c>
      <c r="B37" s="66"/>
      <c r="C37" s="66"/>
      <c r="D37" s="66"/>
      <c r="E37" s="66"/>
      <c r="F37" s="66"/>
      <c r="G37" s="66"/>
      <c r="H37" s="66"/>
      <c r="I37" s="66"/>
    </row>
    <row r="38" spans="1:9" s="2" customFormat="1" ht="27" customHeight="1" x14ac:dyDescent="0.3">
      <c r="A38" s="75" t="s">
        <v>37</v>
      </c>
      <c r="B38" s="75"/>
      <c r="C38" s="75"/>
      <c r="D38" s="75"/>
      <c r="E38" s="75"/>
      <c r="F38" s="75"/>
      <c r="G38" s="75"/>
      <c r="H38" s="75"/>
      <c r="I38" s="75"/>
    </row>
    <row r="39" spans="1:9" s="29" customFormat="1" ht="66.599999999999994" customHeight="1" x14ac:dyDescent="0.3">
      <c r="A39" s="65" t="s">
        <v>136</v>
      </c>
      <c r="B39" s="66"/>
      <c r="C39" s="66"/>
      <c r="D39" s="66"/>
      <c r="E39" s="66"/>
      <c r="F39" s="66"/>
      <c r="G39" s="66"/>
      <c r="H39" s="66"/>
      <c r="I39" s="66"/>
    </row>
    <row r="40" spans="1:9" s="2" customFormat="1" ht="13.2" x14ac:dyDescent="0.3">
      <c r="A40" s="1"/>
      <c r="H40" s="16"/>
      <c r="I40" s="16"/>
    </row>
    <row r="41" spans="1:9" s="2" customFormat="1" ht="13.2" x14ac:dyDescent="0.3">
      <c r="A41" s="24" t="s">
        <v>39</v>
      </c>
      <c r="H41" s="16"/>
      <c r="I41" s="16"/>
    </row>
    <row r="42" spans="1:9" s="2" customFormat="1" ht="13.2" x14ac:dyDescent="0.3">
      <c r="A42" s="24"/>
      <c r="H42" s="16"/>
      <c r="I42" s="16"/>
    </row>
    <row r="43" spans="1:9" s="2" customFormat="1" ht="13.2" x14ac:dyDescent="0.3">
      <c r="A43" s="25"/>
      <c r="H43" s="16"/>
      <c r="I43" s="16"/>
    </row>
    <row r="44" spans="1:9" s="2" customFormat="1" ht="13.2" x14ac:dyDescent="0.3">
      <c r="A44" s="26"/>
      <c r="B44" s="17"/>
      <c r="C44" s="17"/>
      <c r="D44" s="17"/>
      <c r="H44" s="16"/>
      <c r="I44" s="16"/>
    </row>
    <row r="45" spans="1:9" s="2" customFormat="1" ht="13.2" x14ac:dyDescent="0.3">
      <c r="A45" s="25" t="s">
        <v>8</v>
      </c>
      <c r="H45" s="16"/>
      <c r="I45" s="16"/>
    </row>
    <row r="46" spans="1:9" s="2" customFormat="1" ht="13.2" x14ac:dyDescent="0.3">
      <c r="A46" s="1"/>
      <c r="H46" s="16"/>
      <c r="I46" s="16"/>
    </row>
  </sheetData>
  <mergeCells count="12">
    <mergeCell ref="A13:B13"/>
    <mergeCell ref="A15:I15"/>
    <mergeCell ref="A35:G35"/>
    <mergeCell ref="A37:I37"/>
    <mergeCell ref="A39:I39"/>
    <mergeCell ref="A38:I38"/>
    <mergeCell ref="A12:B12"/>
    <mergeCell ref="A1:I4"/>
    <mergeCell ref="A5:I5"/>
    <mergeCell ref="A7:I7"/>
    <mergeCell ref="A10:B10"/>
    <mergeCell ref="A11:B11"/>
  </mergeCells>
  <pageMargins left="0.7" right="0.7" top="0.75" bottom="0.75" header="0.3" footer="0.3"/>
  <pageSetup paperSize="9" orientation="portrait" horizontalDpi="360" verticalDpi="36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40C294-BB76-451B-BCAB-FF44F6D1F443}">
  <dimension ref="A1:J33"/>
  <sheetViews>
    <sheetView showGridLines="0" topLeftCell="A16" zoomScale="130" zoomScaleNormal="130" workbookViewId="0">
      <selection activeCell="A26" sqref="A26:I26"/>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6.33203125"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0"/>
      <c r="J5" s="37"/>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137</v>
      </c>
      <c r="B15" s="77"/>
      <c r="C15" s="77"/>
      <c r="D15" s="77"/>
      <c r="E15" s="77"/>
      <c r="F15" s="77"/>
      <c r="G15" s="77"/>
      <c r="H15" s="77"/>
      <c r="I15" s="78"/>
    </row>
    <row r="16" spans="1:10" s="2" customFormat="1" ht="44.4" customHeight="1" thickBot="1" x14ac:dyDescent="0.35">
      <c r="A16" s="31" t="s">
        <v>11</v>
      </c>
      <c r="B16" s="30" t="s">
        <v>12</v>
      </c>
      <c r="C16" s="30" t="s">
        <v>13</v>
      </c>
      <c r="D16" s="30" t="s">
        <v>14</v>
      </c>
      <c r="E16" s="32" t="s">
        <v>15</v>
      </c>
      <c r="F16" s="44" t="s">
        <v>16</v>
      </c>
      <c r="G16" s="32" t="s">
        <v>17</v>
      </c>
      <c r="H16" s="30" t="s">
        <v>18</v>
      </c>
      <c r="I16" s="30" t="s">
        <v>19</v>
      </c>
    </row>
    <row r="17" spans="1:9" s="15" customFormat="1" ht="26.4" x14ac:dyDescent="0.3">
      <c r="A17" s="27">
        <v>1</v>
      </c>
      <c r="B17" s="38" t="s">
        <v>138</v>
      </c>
      <c r="C17" s="38" t="s">
        <v>139</v>
      </c>
      <c r="D17" s="20" t="s">
        <v>140</v>
      </c>
      <c r="E17" s="42" t="s">
        <v>139</v>
      </c>
      <c r="F17" s="21" t="s">
        <v>141</v>
      </c>
      <c r="G17" s="23">
        <v>1</v>
      </c>
      <c r="H17" s="64">
        <v>4174520</v>
      </c>
      <c r="I17" s="51"/>
    </row>
    <row r="18" spans="1:9" s="15" customFormat="1" ht="26.4" x14ac:dyDescent="0.3">
      <c r="A18" s="28">
        <v>2</v>
      </c>
      <c r="B18" s="39" t="s">
        <v>138</v>
      </c>
      <c r="C18" s="39" t="s">
        <v>139</v>
      </c>
      <c r="D18" s="19" t="s">
        <v>142</v>
      </c>
      <c r="E18" s="43" t="s">
        <v>139</v>
      </c>
      <c r="F18" s="22" t="s">
        <v>141</v>
      </c>
      <c r="G18" s="18">
        <v>1</v>
      </c>
      <c r="H18" s="61">
        <v>5912465</v>
      </c>
      <c r="I18" s="52"/>
    </row>
    <row r="19" spans="1:9" s="15" customFormat="1" ht="26.4" x14ac:dyDescent="0.3">
      <c r="A19" s="28">
        <v>3</v>
      </c>
      <c r="B19" s="39" t="s">
        <v>138</v>
      </c>
      <c r="C19" s="39" t="s">
        <v>139</v>
      </c>
      <c r="D19" s="19" t="s">
        <v>143</v>
      </c>
      <c r="E19" s="43" t="s">
        <v>139</v>
      </c>
      <c r="F19" s="22" t="s">
        <v>23</v>
      </c>
      <c r="G19" s="18">
        <v>1</v>
      </c>
      <c r="H19" s="61">
        <v>571677</v>
      </c>
      <c r="I19" s="52"/>
    </row>
    <row r="20" spans="1:9" s="15" customFormat="1" ht="26.4" x14ac:dyDescent="0.3">
      <c r="A20" s="28">
        <v>4</v>
      </c>
      <c r="B20" s="39" t="s">
        <v>138</v>
      </c>
      <c r="C20" s="39" t="s">
        <v>139</v>
      </c>
      <c r="D20" s="19" t="s">
        <v>144</v>
      </c>
      <c r="E20" s="43" t="s">
        <v>139</v>
      </c>
      <c r="F20" s="22" t="s">
        <v>23</v>
      </c>
      <c r="G20" s="18">
        <v>1</v>
      </c>
      <c r="H20" s="61">
        <v>687880</v>
      </c>
      <c r="I20" s="52"/>
    </row>
    <row r="21" spans="1:9" s="15" customFormat="1" ht="27" thickBot="1" x14ac:dyDescent="0.35">
      <c r="A21" s="28">
        <v>5</v>
      </c>
      <c r="B21" s="39" t="s">
        <v>138</v>
      </c>
      <c r="C21" s="39" t="s">
        <v>139</v>
      </c>
      <c r="D21" s="19" t="s">
        <v>145</v>
      </c>
      <c r="E21" s="43" t="s">
        <v>139</v>
      </c>
      <c r="F21" s="22" t="s">
        <v>146</v>
      </c>
      <c r="G21" s="18">
        <v>1</v>
      </c>
      <c r="H21" s="61">
        <v>3992078</v>
      </c>
      <c r="I21" s="52"/>
    </row>
    <row r="22" spans="1:9" s="15" customFormat="1" ht="20.25" customHeight="1" thickBot="1" x14ac:dyDescent="0.35">
      <c r="A22" s="71" t="s">
        <v>35</v>
      </c>
      <c r="B22" s="72"/>
      <c r="C22" s="72"/>
      <c r="D22" s="72"/>
      <c r="E22" s="72"/>
      <c r="F22" s="72"/>
      <c r="G22" s="72"/>
      <c r="H22" s="60">
        <f>SUM(H17:H21)</f>
        <v>15338620</v>
      </c>
      <c r="I22" s="60">
        <f>SUM(I17:I21)</f>
        <v>0</v>
      </c>
    </row>
    <row r="23" spans="1:9" s="15" customFormat="1" ht="20.25" customHeight="1" thickBot="1" x14ac:dyDescent="0.35">
      <c r="A23" s="33"/>
      <c r="B23" s="33"/>
      <c r="C23" s="33"/>
      <c r="D23" s="33"/>
      <c r="E23" s="33"/>
      <c r="F23" s="33"/>
      <c r="G23" s="33"/>
      <c r="H23" s="33"/>
      <c r="I23" s="33"/>
    </row>
    <row r="24" spans="1:9" s="2" customFormat="1" ht="41.4" customHeight="1" thickBot="1" x14ac:dyDescent="0.35">
      <c r="A24" s="66" t="s">
        <v>36</v>
      </c>
      <c r="B24" s="66"/>
      <c r="C24" s="66"/>
      <c r="D24" s="66"/>
      <c r="E24" s="66"/>
      <c r="F24" s="66"/>
      <c r="G24" s="66"/>
      <c r="H24" s="66"/>
      <c r="I24" s="66"/>
    </row>
    <row r="25" spans="1:9" s="2" customFormat="1" ht="36.6" customHeight="1" x14ac:dyDescent="0.3">
      <c r="A25" s="75" t="s">
        <v>37</v>
      </c>
      <c r="B25" s="75"/>
      <c r="C25" s="75"/>
      <c r="D25" s="75"/>
      <c r="E25" s="75"/>
      <c r="F25" s="75"/>
      <c r="G25" s="75"/>
      <c r="H25" s="75"/>
      <c r="I25" s="75"/>
    </row>
    <row r="26" spans="1:9" s="29" customFormat="1" ht="57" customHeight="1" x14ac:dyDescent="0.3">
      <c r="A26" s="65" t="s">
        <v>147</v>
      </c>
      <c r="B26" s="66"/>
      <c r="C26" s="66"/>
      <c r="D26" s="66"/>
      <c r="E26" s="66"/>
      <c r="F26" s="66"/>
      <c r="G26" s="66"/>
      <c r="H26" s="66"/>
      <c r="I26" s="66"/>
    </row>
    <row r="27" spans="1:9" s="2" customFormat="1" ht="13.2" x14ac:dyDescent="0.3">
      <c r="A27" s="1"/>
      <c r="H27" s="16"/>
      <c r="I27" s="16"/>
    </row>
    <row r="28" spans="1:9" s="2" customFormat="1" ht="13.2" x14ac:dyDescent="0.3">
      <c r="A28" s="24" t="s">
        <v>39</v>
      </c>
      <c r="H28" s="16"/>
      <c r="I28" s="16"/>
    </row>
    <row r="29" spans="1:9" s="2" customFormat="1" ht="13.2" x14ac:dyDescent="0.3">
      <c r="A29" s="24"/>
      <c r="H29" s="16"/>
      <c r="I29" s="16"/>
    </row>
    <row r="30" spans="1:9" s="2" customFormat="1" ht="13.2" x14ac:dyDescent="0.3">
      <c r="A30" s="25"/>
      <c r="H30" s="16"/>
      <c r="I30" s="16"/>
    </row>
    <row r="31" spans="1:9" s="2" customFormat="1" ht="13.2" x14ac:dyDescent="0.3">
      <c r="A31" s="26"/>
      <c r="B31" s="17"/>
      <c r="C31" s="17"/>
      <c r="D31" s="17"/>
      <c r="H31" s="16"/>
      <c r="I31" s="16"/>
    </row>
    <row r="32" spans="1:9" s="2" customFormat="1" ht="13.2" x14ac:dyDescent="0.3">
      <c r="A32" s="25" t="s">
        <v>8</v>
      </c>
      <c r="H32" s="16"/>
      <c r="I32" s="16"/>
    </row>
    <row r="33" spans="1:9" s="2" customFormat="1" ht="13.2" x14ac:dyDescent="0.3">
      <c r="A33" s="1"/>
      <c r="H33" s="16"/>
      <c r="I33" s="16"/>
    </row>
  </sheetData>
  <mergeCells count="12">
    <mergeCell ref="A13:B13"/>
    <mergeCell ref="A15:I15"/>
    <mergeCell ref="A22:G22"/>
    <mergeCell ref="A24:I24"/>
    <mergeCell ref="A26:I26"/>
    <mergeCell ref="A25:I25"/>
    <mergeCell ref="A12:B12"/>
    <mergeCell ref="A1:I4"/>
    <mergeCell ref="A5:I5"/>
    <mergeCell ref="A7:I7"/>
    <mergeCell ref="A10:B10"/>
    <mergeCell ref="A11:B11"/>
  </mergeCells>
  <pageMargins left="0.7" right="0.7" top="0.75" bottom="0.75" header="0.3" footer="0.3"/>
  <pageSetup paperSize="9" orientation="portrait" horizontalDpi="360" verticalDpi="36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6B18D-B254-4BA0-A191-0E12461AC67C}">
  <dimension ref="A1:J46"/>
  <sheetViews>
    <sheetView showGridLines="0" tabSelected="1" topLeftCell="A33" zoomScale="130" zoomScaleNormal="130" workbookViewId="0">
      <selection activeCell="G46" sqref="G46"/>
    </sheetView>
  </sheetViews>
  <sheetFormatPr baseColWidth="10" defaultColWidth="11.44140625" defaultRowHeight="14.4" x14ac:dyDescent="0.3"/>
  <cols>
    <col min="1" max="1" width="5.88671875" customWidth="1"/>
    <col min="2" max="2" width="19" customWidth="1"/>
    <col min="3" max="3" width="13" customWidth="1"/>
    <col min="4" max="4" width="51.5546875" customWidth="1"/>
    <col min="5" max="5" width="13.44140625" customWidth="1"/>
    <col min="6" max="6" width="13" customWidth="1"/>
    <col min="7" max="7" width="9.33203125" customWidth="1"/>
    <col min="8" max="9" width="16.6640625" customWidth="1"/>
  </cols>
  <sheetData>
    <row r="1" spans="1:10" x14ac:dyDescent="0.3">
      <c r="A1" s="67"/>
      <c r="B1" s="67"/>
      <c r="C1" s="67"/>
      <c r="D1" s="67"/>
      <c r="E1" s="67"/>
      <c r="F1" s="67"/>
      <c r="G1" s="67"/>
      <c r="H1" s="67"/>
      <c r="I1" s="67"/>
    </row>
    <row r="2" spans="1:10" x14ac:dyDescent="0.3">
      <c r="A2" s="67"/>
      <c r="B2" s="67"/>
      <c r="C2" s="67"/>
      <c r="D2" s="67"/>
      <c r="E2" s="67"/>
      <c r="F2" s="67"/>
      <c r="G2" s="67"/>
      <c r="H2" s="67"/>
      <c r="I2" s="67"/>
    </row>
    <row r="3" spans="1:10" x14ac:dyDescent="0.3">
      <c r="A3" s="67"/>
      <c r="B3" s="67"/>
      <c r="C3" s="67"/>
      <c r="D3" s="67"/>
      <c r="E3" s="67"/>
      <c r="F3" s="67"/>
      <c r="G3" s="67"/>
      <c r="H3" s="67"/>
      <c r="I3" s="67"/>
    </row>
    <row r="4" spans="1:10" ht="15" thickBot="1" x14ac:dyDescent="0.35">
      <c r="A4" s="67"/>
      <c r="B4" s="67"/>
      <c r="C4" s="67"/>
      <c r="D4" s="67"/>
      <c r="E4" s="67"/>
      <c r="F4" s="67"/>
      <c r="G4" s="67"/>
      <c r="H4" s="67"/>
      <c r="I4" s="67"/>
    </row>
    <row r="5" spans="1:10" s="2" customFormat="1" ht="17.25" customHeight="1" thickBot="1" x14ac:dyDescent="0.35">
      <c r="A5" s="79" t="s">
        <v>40</v>
      </c>
      <c r="B5" s="80"/>
      <c r="C5" s="80"/>
      <c r="D5" s="80"/>
      <c r="E5" s="80"/>
      <c r="F5" s="80"/>
      <c r="G5" s="80"/>
      <c r="H5" s="80"/>
      <c r="I5" s="81"/>
    </row>
    <row r="6" spans="1:10" s="2" customFormat="1" ht="13.8" thickBot="1" x14ac:dyDescent="0.35">
      <c r="A6" s="4"/>
      <c r="B6" s="5"/>
      <c r="C6" s="5"/>
      <c r="D6" s="5"/>
      <c r="E6" s="5"/>
      <c r="F6" s="5"/>
      <c r="G6" s="7"/>
      <c r="H6" s="6"/>
      <c r="I6" s="6"/>
    </row>
    <row r="7" spans="1:10" s="2" customFormat="1" ht="39" customHeight="1" thickBot="1" x14ac:dyDescent="0.35">
      <c r="A7" s="79" t="s">
        <v>1</v>
      </c>
      <c r="B7" s="80"/>
      <c r="C7" s="80"/>
      <c r="D7" s="80"/>
      <c r="E7" s="80"/>
      <c r="F7" s="80"/>
      <c r="G7" s="80"/>
      <c r="H7" s="80"/>
      <c r="I7" s="80"/>
      <c r="J7" s="37"/>
    </row>
    <row r="8" spans="1:10" s="2" customFormat="1" ht="13.2" x14ac:dyDescent="0.3">
      <c r="A8" s="8"/>
      <c r="B8" s="9"/>
      <c r="C8" s="9"/>
      <c r="D8" s="9"/>
      <c r="E8" s="9"/>
      <c r="F8" s="9"/>
      <c r="H8" s="10"/>
      <c r="I8" s="10"/>
    </row>
    <row r="9" spans="1:10" s="2" customFormat="1" ht="13.2" x14ac:dyDescent="0.3">
      <c r="A9" s="8"/>
      <c r="B9" s="9"/>
      <c r="C9" s="9"/>
      <c r="D9" s="9"/>
      <c r="E9" s="9"/>
      <c r="F9" s="9"/>
      <c r="H9" s="10"/>
      <c r="I9" s="10"/>
    </row>
    <row r="10" spans="1:10" s="2" customFormat="1" ht="13.2" x14ac:dyDescent="0.3">
      <c r="A10" s="68" t="s">
        <v>2</v>
      </c>
      <c r="B10" s="68"/>
      <c r="C10" s="7"/>
      <c r="D10" s="11" t="s">
        <v>3</v>
      </c>
      <c r="H10" s="3"/>
      <c r="I10" s="3"/>
    </row>
    <row r="11" spans="1:10" s="2" customFormat="1" ht="13.2" x14ac:dyDescent="0.3">
      <c r="A11" s="68" t="s">
        <v>4</v>
      </c>
      <c r="B11" s="68"/>
      <c r="C11" s="7"/>
      <c r="D11" s="11" t="s">
        <v>5</v>
      </c>
      <c r="H11" s="3"/>
      <c r="I11" s="3"/>
    </row>
    <row r="12" spans="1:10" s="9" customFormat="1" ht="13.2" x14ac:dyDescent="0.3">
      <c r="A12" s="70" t="s">
        <v>6</v>
      </c>
      <c r="B12" s="70"/>
      <c r="C12" s="29"/>
      <c r="D12" s="11" t="s">
        <v>7</v>
      </c>
      <c r="H12" s="10"/>
      <c r="I12" s="10"/>
    </row>
    <row r="13" spans="1:10" s="2" customFormat="1" ht="13.2" x14ac:dyDescent="0.3">
      <c r="A13" s="73" t="s">
        <v>8</v>
      </c>
      <c r="B13" s="73"/>
      <c r="C13" s="41"/>
      <c r="D13" s="12" t="s">
        <v>9</v>
      </c>
      <c r="E13" s="13"/>
      <c r="F13" s="13"/>
      <c r="H13" s="13"/>
      <c r="I13" s="13"/>
    </row>
    <row r="14" spans="1:10" s="2" customFormat="1" ht="13.8" thickBot="1" x14ac:dyDescent="0.35">
      <c r="A14" s="14"/>
      <c r="B14" s="14"/>
      <c r="C14" s="14"/>
      <c r="D14" s="12"/>
      <c r="E14" s="13"/>
      <c r="F14" s="13"/>
      <c r="H14" s="13"/>
      <c r="I14" s="13"/>
    </row>
    <row r="15" spans="1:10" s="2" customFormat="1" ht="17.399999999999999" customHeight="1" thickBot="1" x14ac:dyDescent="0.35">
      <c r="A15" s="76" t="s">
        <v>148</v>
      </c>
      <c r="B15" s="77"/>
      <c r="C15" s="77"/>
      <c r="D15" s="77"/>
      <c r="E15" s="77"/>
      <c r="F15" s="77"/>
      <c r="G15" s="77"/>
      <c r="H15" s="77"/>
      <c r="I15" s="77"/>
      <c r="J15" s="37"/>
    </row>
    <row r="16" spans="1:10" s="2" customFormat="1" ht="44.4" customHeight="1" thickBot="1" x14ac:dyDescent="0.35">
      <c r="A16" s="31" t="s">
        <v>11</v>
      </c>
      <c r="B16" s="30" t="s">
        <v>12</v>
      </c>
      <c r="C16" s="30" t="s">
        <v>13</v>
      </c>
      <c r="D16" s="30" t="s">
        <v>14</v>
      </c>
      <c r="E16" s="32" t="s">
        <v>15</v>
      </c>
      <c r="F16" s="44" t="s">
        <v>16</v>
      </c>
      <c r="G16" s="32" t="s">
        <v>17</v>
      </c>
      <c r="H16" s="30" t="s">
        <v>18</v>
      </c>
      <c r="I16" s="30" t="s">
        <v>19</v>
      </c>
    </row>
    <row r="17" spans="1:9" s="15" customFormat="1" ht="21" customHeight="1" x14ac:dyDescent="0.3">
      <c r="A17" s="27">
        <v>1</v>
      </c>
      <c r="B17" s="38" t="s">
        <v>99</v>
      </c>
      <c r="C17" s="38" t="s">
        <v>149</v>
      </c>
      <c r="D17" s="20" t="s">
        <v>150</v>
      </c>
      <c r="E17" s="42" t="s">
        <v>151</v>
      </c>
      <c r="F17" s="21" t="s">
        <v>23</v>
      </c>
      <c r="G17" s="23">
        <v>1</v>
      </c>
      <c r="H17" s="64">
        <v>2202150</v>
      </c>
      <c r="I17" s="51"/>
    </row>
    <row r="18" spans="1:9" s="15" customFormat="1" ht="26.4" x14ac:dyDescent="0.3">
      <c r="A18" s="28">
        <v>2</v>
      </c>
      <c r="B18" s="39" t="s">
        <v>99</v>
      </c>
      <c r="C18" s="39" t="s">
        <v>149</v>
      </c>
      <c r="D18" s="19" t="s">
        <v>152</v>
      </c>
      <c r="E18" s="43" t="s">
        <v>153</v>
      </c>
      <c r="F18" s="22" t="s">
        <v>23</v>
      </c>
      <c r="G18" s="18">
        <v>1</v>
      </c>
      <c r="H18" s="61">
        <v>2042745</v>
      </c>
      <c r="I18" s="52"/>
    </row>
    <row r="19" spans="1:9" s="15" customFormat="1" ht="20.399999999999999" customHeight="1" x14ac:dyDescent="0.3">
      <c r="A19" s="28">
        <v>3</v>
      </c>
      <c r="B19" s="39" t="s">
        <v>99</v>
      </c>
      <c r="C19" s="39" t="s">
        <v>149</v>
      </c>
      <c r="D19" s="19" t="s">
        <v>154</v>
      </c>
      <c r="E19" s="43" t="s">
        <v>155</v>
      </c>
      <c r="F19" s="22" t="s">
        <v>23</v>
      </c>
      <c r="G19" s="18">
        <v>1</v>
      </c>
      <c r="H19" s="61">
        <v>3802104</v>
      </c>
      <c r="I19" s="52"/>
    </row>
    <row r="20" spans="1:9" s="15" customFormat="1" ht="13.2" x14ac:dyDescent="0.3">
      <c r="A20" s="28">
        <v>4</v>
      </c>
      <c r="B20" s="39" t="s">
        <v>99</v>
      </c>
      <c r="C20" s="39" t="s">
        <v>149</v>
      </c>
      <c r="D20" s="19" t="s">
        <v>156</v>
      </c>
      <c r="E20" s="43" t="s">
        <v>157</v>
      </c>
      <c r="F20" s="22" t="s">
        <v>23</v>
      </c>
      <c r="G20" s="18">
        <v>1</v>
      </c>
      <c r="H20" s="61">
        <v>1251624</v>
      </c>
      <c r="I20" s="52"/>
    </row>
    <row r="21" spans="1:9" s="15" customFormat="1" ht="13.2" x14ac:dyDescent="0.3">
      <c r="A21" s="28">
        <v>5</v>
      </c>
      <c r="B21" s="39" t="s">
        <v>99</v>
      </c>
      <c r="C21" s="39" t="s">
        <v>149</v>
      </c>
      <c r="D21" s="19" t="s">
        <v>158</v>
      </c>
      <c r="E21" s="43" t="s">
        <v>159</v>
      </c>
      <c r="F21" s="22" t="s">
        <v>23</v>
      </c>
      <c r="G21" s="18">
        <v>1</v>
      </c>
      <c r="H21" s="61">
        <v>1753455</v>
      </c>
      <c r="I21" s="52"/>
    </row>
    <row r="22" spans="1:9" s="15" customFormat="1" ht="13.2" x14ac:dyDescent="0.3">
      <c r="A22" s="28">
        <v>6</v>
      </c>
      <c r="B22" s="39" t="s">
        <v>99</v>
      </c>
      <c r="C22" s="39" t="s">
        <v>149</v>
      </c>
      <c r="D22" s="19" t="s">
        <v>160</v>
      </c>
      <c r="E22" s="43" t="s">
        <v>161</v>
      </c>
      <c r="F22" s="22" t="s">
        <v>23</v>
      </c>
      <c r="G22" s="18">
        <v>1</v>
      </c>
      <c r="H22" s="61">
        <v>1983706</v>
      </c>
      <c r="I22" s="52"/>
    </row>
    <row r="23" spans="1:9" s="15" customFormat="1" ht="13.2" x14ac:dyDescent="0.3">
      <c r="A23" s="28">
        <v>7</v>
      </c>
      <c r="B23" s="39" t="s">
        <v>99</v>
      </c>
      <c r="C23" s="39" t="s">
        <v>149</v>
      </c>
      <c r="D23" s="19" t="s">
        <v>162</v>
      </c>
      <c r="E23" s="43">
        <v>438000802</v>
      </c>
      <c r="F23" s="22" t="s">
        <v>23</v>
      </c>
      <c r="G23" s="18">
        <v>1</v>
      </c>
      <c r="H23" s="61">
        <v>112455</v>
      </c>
      <c r="I23" s="52"/>
    </row>
    <row r="24" spans="1:9" s="15" customFormat="1" ht="26.4" x14ac:dyDescent="0.3">
      <c r="A24" s="28">
        <v>8</v>
      </c>
      <c r="B24" s="39" t="s">
        <v>99</v>
      </c>
      <c r="C24" s="39" t="s">
        <v>149</v>
      </c>
      <c r="D24" s="19" t="s">
        <v>163</v>
      </c>
      <c r="E24" s="43" t="s">
        <v>164</v>
      </c>
      <c r="F24" s="22" t="s">
        <v>23</v>
      </c>
      <c r="G24" s="18">
        <v>1</v>
      </c>
      <c r="H24" s="61">
        <v>17712</v>
      </c>
      <c r="I24" s="52"/>
    </row>
    <row r="25" spans="1:9" s="15" customFormat="1" ht="26.4" x14ac:dyDescent="0.3">
      <c r="A25" s="28">
        <v>9</v>
      </c>
      <c r="B25" s="39" t="s">
        <v>99</v>
      </c>
      <c r="C25" s="39" t="s">
        <v>149</v>
      </c>
      <c r="D25" s="19" t="s">
        <v>165</v>
      </c>
      <c r="E25" s="43" t="s">
        <v>166</v>
      </c>
      <c r="F25" s="22" t="s">
        <v>23</v>
      </c>
      <c r="G25" s="18">
        <v>1</v>
      </c>
      <c r="H25" s="61">
        <v>41327</v>
      </c>
      <c r="I25" s="52"/>
    </row>
    <row r="26" spans="1:9" s="15" customFormat="1" ht="13.2" x14ac:dyDescent="0.3">
      <c r="A26" s="28">
        <v>10</v>
      </c>
      <c r="B26" s="39" t="s">
        <v>99</v>
      </c>
      <c r="C26" s="39" t="s">
        <v>149</v>
      </c>
      <c r="D26" s="19" t="s">
        <v>167</v>
      </c>
      <c r="E26" s="43" t="s">
        <v>168</v>
      </c>
      <c r="F26" s="22" t="s">
        <v>23</v>
      </c>
      <c r="G26" s="18">
        <v>1</v>
      </c>
      <c r="H26" s="61">
        <v>70847</v>
      </c>
      <c r="I26" s="52"/>
    </row>
    <row r="27" spans="1:9" s="15" customFormat="1" ht="13.2" x14ac:dyDescent="0.3">
      <c r="A27" s="28">
        <v>11</v>
      </c>
      <c r="B27" s="39" t="s">
        <v>99</v>
      </c>
      <c r="C27" s="39" t="s">
        <v>149</v>
      </c>
      <c r="D27" s="19" t="s">
        <v>169</v>
      </c>
      <c r="E27" s="43" t="s">
        <v>170</v>
      </c>
      <c r="F27" s="22" t="s">
        <v>23</v>
      </c>
      <c r="G27" s="18">
        <v>1</v>
      </c>
      <c r="H27" s="61">
        <v>1304759</v>
      </c>
      <c r="I27" s="52"/>
    </row>
    <row r="28" spans="1:9" s="15" customFormat="1" ht="13.2" x14ac:dyDescent="0.3">
      <c r="A28" s="28">
        <v>12</v>
      </c>
      <c r="B28" s="39" t="s">
        <v>99</v>
      </c>
      <c r="C28" s="39" t="s">
        <v>149</v>
      </c>
      <c r="D28" s="19" t="s">
        <v>171</v>
      </c>
      <c r="E28" s="43" t="s">
        <v>172</v>
      </c>
      <c r="F28" s="22" t="s">
        <v>23</v>
      </c>
      <c r="G28" s="18">
        <v>1</v>
      </c>
      <c r="H28" s="61">
        <v>112455</v>
      </c>
      <c r="I28" s="52"/>
    </row>
    <row r="29" spans="1:9" s="15" customFormat="1" ht="13.2" x14ac:dyDescent="0.3">
      <c r="A29" s="28">
        <v>13</v>
      </c>
      <c r="B29" s="39" t="s">
        <v>99</v>
      </c>
      <c r="C29" s="39" t="s">
        <v>149</v>
      </c>
      <c r="D29" s="19" t="s">
        <v>173</v>
      </c>
      <c r="E29" s="43" t="s">
        <v>174</v>
      </c>
      <c r="F29" s="22" t="s">
        <v>23</v>
      </c>
      <c r="G29" s="18">
        <v>1</v>
      </c>
      <c r="H29" s="61">
        <v>11353176</v>
      </c>
      <c r="I29" s="52"/>
    </row>
    <row r="30" spans="1:9" s="15" customFormat="1" ht="13.2" x14ac:dyDescent="0.3">
      <c r="A30" s="28">
        <v>14</v>
      </c>
      <c r="B30" s="39" t="s">
        <v>99</v>
      </c>
      <c r="C30" s="39" t="s">
        <v>175</v>
      </c>
      <c r="D30" s="19" t="s">
        <v>176</v>
      </c>
      <c r="E30" s="43" t="s">
        <v>177</v>
      </c>
      <c r="F30" s="22" t="s">
        <v>23</v>
      </c>
      <c r="G30" s="18">
        <v>1</v>
      </c>
      <c r="H30" s="61">
        <v>1251624</v>
      </c>
      <c r="I30" s="52"/>
    </row>
    <row r="31" spans="1:9" s="15" customFormat="1" ht="13.2" x14ac:dyDescent="0.3">
      <c r="A31" s="28">
        <v>15</v>
      </c>
      <c r="B31" s="39" t="s">
        <v>99</v>
      </c>
      <c r="C31" s="39" t="s">
        <v>175</v>
      </c>
      <c r="D31" s="19" t="s">
        <v>178</v>
      </c>
      <c r="E31" s="43" t="s">
        <v>179</v>
      </c>
      <c r="F31" s="22" t="s">
        <v>23</v>
      </c>
      <c r="G31" s="18">
        <v>1</v>
      </c>
      <c r="H31" s="61">
        <v>4941554</v>
      </c>
      <c r="I31" s="52"/>
    </row>
    <row r="32" spans="1:9" s="15" customFormat="1" ht="13.2" x14ac:dyDescent="0.3">
      <c r="A32" s="28">
        <v>16</v>
      </c>
      <c r="B32" s="39" t="s">
        <v>99</v>
      </c>
      <c r="C32" s="39" t="s">
        <v>175</v>
      </c>
      <c r="D32" s="19" t="s">
        <v>158</v>
      </c>
      <c r="E32" s="43" t="s">
        <v>159</v>
      </c>
      <c r="F32" s="22" t="s">
        <v>23</v>
      </c>
      <c r="G32" s="18">
        <v>1</v>
      </c>
      <c r="H32" s="61">
        <v>1753455</v>
      </c>
      <c r="I32" s="52"/>
    </row>
    <row r="33" spans="1:9" s="15" customFormat="1" ht="26.4" x14ac:dyDescent="0.3">
      <c r="A33" s="28">
        <v>17</v>
      </c>
      <c r="B33" s="39" t="s">
        <v>99</v>
      </c>
      <c r="C33" s="39" t="s">
        <v>175</v>
      </c>
      <c r="D33" s="19" t="s">
        <v>180</v>
      </c>
      <c r="E33" s="43" t="s">
        <v>153</v>
      </c>
      <c r="F33" s="22" t="s">
        <v>23</v>
      </c>
      <c r="G33" s="18">
        <v>1</v>
      </c>
      <c r="H33" s="61">
        <v>2042745</v>
      </c>
      <c r="I33" s="52"/>
    </row>
    <row r="34" spans="1:9" s="15" customFormat="1" ht="13.8" thickBot="1" x14ac:dyDescent="0.35">
      <c r="A34" s="28">
        <v>18</v>
      </c>
      <c r="B34" s="39" t="s">
        <v>99</v>
      </c>
      <c r="C34" s="39" t="s">
        <v>175</v>
      </c>
      <c r="D34" s="19" t="s">
        <v>181</v>
      </c>
      <c r="E34" s="43" t="s">
        <v>182</v>
      </c>
      <c r="F34" s="22" t="s">
        <v>23</v>
      </c>
      <c r="G34" s="18">
        <v>1</v>
      </c>
      <c r="H34" s="61">
        <v>1251624</v>
      </c>
      <c r="I34" s="52"/>
    </row>
    <row r="35" spans="1:9" s="15" customFormat="1" ht="20.25" customHeight="1" thickBot="1" x14ac:dyDescent="0.35">
      <c r="A35" s="71" t="s">
        <v>35</v>
      </c>
      <c r="B35" s="72"/>
      <c r="C35" s="72"/>
      <c r="D35" s="72"/>
      <c r="E35" s="72"/>
      <c r="F35" s="72"/>
      <c r="G35" s="72"/>
      <c r="H35" s="60">
        <f>SUM(H17:H34)</f>
        <v>37289517</v>
      </c>
      <c r="I35" s="60">
        <f>SUM(I17:I34)</f>
        <v>0</v>
      </c>
    </row>
    <row r="36" spans="1:9" s="15" customFormat="1" ht="20.25" customHeight="1" thickBot="1" x14ac:dyDescent="0.35">
      <c r="A36" s="33"/>
      <c r="B36" s="33"/>
      <c r="C36" s="33"/>
      <c r="D36" s="33"/>
      <c r="E36" s="33"/>
      <c r="F36" s="33"/>
      <c r="G36" s="33"/>
      <c r="H36" s="33"/>
      <c r="I36" s="33"/>
    </row>
    <row r="37" spans="1:9" s="2" customFormat="1" ht="42" customHeight="1" thickBot="1" x14ac:dyDescent="0.35">
      <c r="A37" s="66" t="s">
        <v>36</v>
      </c>
      <c r="B37" s="66"/>
      <c r="C37" s="66"/>
      <c r="D37" s="66"/>
      <c r="E37" s="66"/>
      <c r="F37" s="66"/>
      <c r="G37" s="66"/>
      <c r="H37" s="66"/>
      <c r="I37" s="66"/>
    </row>
    <row r="38" spans="1:9" s="2" customFormat="1" ht="30" customHeight="1" x14ac:dyDescent="0.3">
      <c r="A38" s="75" t="s">
        <v>37</v>
      </c>
      <c r="B38" s="75"/>
      <c r="C38" s="75"/>
      <c r="D38" s="75"/>
      <c r="E38" s="75"/>
      <c r="F38" s="75"/>
      <c r="G38" s="75"/>
      <c r="H38" s="75"/>
      <c r="I38" s="75"/>
    </row>
    <row r="39" spans="1:9" s="29" customFormat="1" ht="55.2" customHeight="1" x14ac:dyDescent="0.3">
      <c r="A39" s="65" t="s">
        <v>183</v>
      </c>
      <c r="B39" s="66"/>
      <c r="C39" s="66"/>
      <c r="D39" s="66"/>
      <c r="E39" s="66"/>
      <c r="F39" s="66"/>
      <c r="G39" s="66"/>
      <c r="H39" s="66"/>
      <c r="I39" s="66"/>
    </row>
    <row r="40" spans="1:9" s="2" customFormat="1" ht="13.2" x14ac:dyDescent="0.3">
      <c r="A40" s="1"/>
      <c r="H40" s="16"/>
      <c r="I40" s="16"/>
    </row>
    <row r="41" spans="1:9" s="2" customFormat="1" ht="13.2" x14ac:dyDescent="0.3">
      <c r="A41" s="24" t="s">
        <v>39</v>
      </c>
      <c r="H41" s="16"/>
      <c r="I41" s="16"/>
    </row>
    <row r="42" spans="1:9" s="2" customFormat="1" ht="13.2" x14ac:dyDescent="0.3">
      <c r="A42" s="24"/>
      <c r="H42" s="16"/>
      <c r="I42" s="16"/>
    </row>
    <row r="43" spans="1:9" s="2" customFormat="1" ht="13.2" x14ac:dyDescent="0.3">
      <c r="A43" s="25"/>
      <c r="H43" s="16"/>
      <c r="I43" s="16"/>
    </row>
    <row r="44" spans="1:9" s="2" customFormat="1" ht="13.2" x14ac:dyDescent="0.3">
      <c r="A44" s="26"/>
      <c r="B44" s="17"/>
      <c r="C44" s="17"/>
      <c r="D44" s="17"/>
      <c r="H44" s="16"/>
      <c r="I44" s="16"/>
    </row>
    <row r="45" spans="1:9" s="2" customFormat="1" ht="13.2" x14ac:dyDescent="0.3">
      <c r="A45" s="25" t="s">
        <v>8</v>
      </c>
      <c r="H45" s="16"/>
      <c r="I45" s="16"/>
    </row>
    <row r="46" spans="1:9" s="2" customFormat="1" ht="13.2" x14ac:dyDescent="0.3">
      <c r="A46" s="1"/>
      <c r="H46" s="16"/>
      <c r="I46" s="16"/>
    </row>
  </sheetData>
  <mergeCells count="12">
    <mergeCell ref="A13:B13"/>
    <mergeCell ref="A15:I15"/>
    <mergeCell ref="A35:G35"/>
    <mergeCell ref="A37:I37"/>
    <mergeCell ref="A39:I39"/>
    <mergeCell ref="A38:I38"/>
    <mergeCell ref="A12:B12"/>
    <mergeCell ref="A1:I4"/>
    <mergeCell ref="A5:I5"/>
    <mergeCell ref="A7:I7"/>
    <mergeCell ref="A10:B10"/>
    <mergeCell ref="A11:B11"/>
  </mergeCells>
  <pageMargins left="0.7" right="0.7" top="0.75" bottom="0.75" header="0.3" footer="0.3"/>
  <pageSetup paperSize="9" orientation="portrait" horizontalDpi="360" verticalDpi="36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3947b0a9b10a8ee52c9a22391abaf2ad">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97ee6d4b05bc516e8a1436f4a82ab588"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220558-01CC-4040-AA17-4536200B68F1}">
  <ds:schemaRefs>
    <ds:schemaRef ds:uri="http://schemas.microsoft.com/office/2006/metadata/properties"/>
    <ds:schemaRef ds:uri="http://schemas.microsoft.com/office/infopath/2007/PartnerControls"/>
    <ds:schemaRef ds:uri="6bd64bee-747a-4257-ac2c-022ce70e2643"/>
    <ds:schemaRef ds:uri="49568fc9-c75b-4056-ba7b-120608bf9c50"/>
  </ds:schemaRefs>
</ds:datastoreItem>
</file>

<file path=customXml/itemProps2.xml><?xml version="1.0" encoding="utf-8"?>
<ds:datastoreItem xmlns:ds="http://schemas.openxmlformats.org/officeDocument/2006/customXml" ds:itemID="{0F94795A-7719-45DD-81A5-7224CD60E138}">
  <ds:schemaRefs>
    <ds:schemaRef ds:uri="http://schemas.microsoft.com/sharepoint/v3/contenttype/forms"/>
  </ds:schemaRefs>
</ds:datastoreItem>
</file>

<file path=customXml/itemProps3.xml><?xml version="1.0" encoding="utf-8"?>
<ds:datastoreItem xmlns:ds="http://schemas.openxmlformats.org/officeDocument/2006/customXml" ds:itemID="{C31BFEF3-56ED-4ACA-80A2-AE2F2FDDA6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LOTE 1</vt:lpstr>
      <vt:lpstr>LOTE 2</vt:lpstr>
      <vt:lpstr>LOTE 3</vt:lpstr>
      <vt:lpstr>LOTE 4</vt:lpstr>
      <vt:lpstr>LOTE 5</vt:lpstr>
      <vt:lpstr>LOTE 6</vt:lpstr>
      <vt:lpstr>LOTE 7</vt:lpstr>
      <vt:lpstr>LOTE 8</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yennifer quiroga moreno</cp:lastModifiedBy>
  <cp:revision/>
  <dcterms:created xsi:type="dcterms:W3CDTF">2024-06-06T21:08:17Z</dcterms:created>
  <dcterms:modified xsi:type="dcterms:W3CDTF">2025-07-16T15:55:36Z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