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externalLinks/externalLink333.xml" ContentType="application/vnd.openxmlformats-officedocument.spreadsheetml.externalLink+xml"/>
  <Override PartName="/xl/externalLinks/externalLink334.xml" ContentType="application/vnd.openxmlformats-officedocument.spreadsheetml.externalLink+xml"/>
  <Override PartName="/xl/externalLinks/externalLink335.xml" ContentType="application/vnd.openxmlformats-officedocument.spreadsheetml.externalLink+xml"/>
  <Override PartName="/xl/externalLinks/externalLink336.xml" ContentType="application/vnd.openxmlformats-officedocument.spreadsheetml.externalLink+xml"/>
  <Override PartName="/xl/externalLinks/externalLink337.xml" ContentType="application/vnd.openxmlformats-officedocument.spreadsheetml.externalLink+xml"/>
  <Override PartName="/xl/externalLinks/externalLink338.xml" ContentType="application/vnd.openxmlformats-officedocument.spreadsheetml.externalLink+xml"/>
  <Override PartName="/xl/externalLinks/externalLink339.xml" ContentType="application/vnd.openxmlformats-officedocument.spreadsheetml.externalLink+xml"/>
  <Override PartName="/xl/externalLinks/externalLink340.xml" ContentType="application/vnd.openxmlformats-officedocument.spreadsheetml.externalLink+xml"/>
  <Override PartName="/xl/externalLinks/externalLink341.xml" ContentType="application/vnd.openxmlformats-officedocument.spreadsheetml.externalLink+xml"/>
  <Override PartName="/xl/externalLinks/externalLink342.xml" ContentType="application/vnd.openxmlformats-officedocument.spreadsheetml.externalLink+xml"/>
  <Override PartName="/xl/externalLinks/externalLink34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Edwin-Tovar\Desktop\PROYECTO HOSPITAL HORMIGA\APERTURA OBRA\"/>
    </mc:Choice>
  </mc:AlternateContent>
  <bookViews>
    <workbookView xWindow="0" yWindow="0" windowWidth="28800" windowHeight="11610"/>
  </bookViews>
  <sheets>
    <sheet name="GUADUALITO-VDG"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 r:id="rId340"/>
    <externalReference r:id="rId341"/>
    <externalReference r:id="rId342"/>
    <externalReference r:id="rId343"/>
    <externalReference r:id="rId344"/>
  </externalReferences>
  <definedNames>
    <definedName name="\0">#REF!</definedName>
    <definedName name="\00">#REF!</definedName>
    <definedName name="\a">#REF!</definedName>
    <definedName name="\AA">[1]LIQUIDACION!#REF!</definedName>
    <definedName name="\b">[2]STRSUMM0!#REF!</definedName>
    <definedName name="\bb">[2]STRSUMM0!#REF!</definedName>
    <definedName name="\c">#REF!</definedName>
    <definedName name="\E">#REF!</definedName>
    <definedName name="\EE">#REF!</definedName>
    <definedName name="\G">#REF!</definedName>
    <definedName name="\i">[3]INSUMOS!#REF!</definedName>
    <definedName name="\k">'[4]7422CW00'!#REF!</definedName>
    <definedName name="\l">[5]STRSUMM0!#REF!</definedName>
    <definedName name="\M">#REF!</definedName>
    <definedName name="\ñ">'[6]7422CW00'!#REF!</definedName>
    <definedName name="\P">#REF!</definedName>
    <definedName name="\q">#REF!</definedName>
    <definedName name="\R">#REF!</definedName>
    <definedName name="\s">#REF!</definedName>
    <definedName name="\t">[3]INSUMOS!#REF!</definedName>
    <definedName name="\V">#REF!</definedName>
    <definedName name="\w">#N/A</definedName>
    <definedName name="\X" localSheetId="0">'GUADUALITO-VDG'!ERR</definedName>
    <definedName name="\X">[0]!ERR</definedName>
    <definedName name="\Z" localSheetId="0">'GUADUALITO-VDG'!ERR</definedName>
    <definedName name="\Z">[0]!ERR</definedName>
    <definedName name="_">#REF!</definedName>
    <definedName name="___">#REF!</definedName>
    <definedName name="______________________________________l9001">'[7]Plan auditoría'!#REF!</definedName>
    <definedName name="____________________________________l9001">'[7]Plan auditoría'!#REF!</definedName>
    <definedName name="___________________________________l9001">'[7]Plan auditoría'!#REF!</definedName>
    <definedName name="__________________________________l9001">'[7]Plan auditoría'!#REF!</definedName>
    <definedName name="_________________________________l9001">'[7]Plan auditoría'!#REF!</definedName>
    <definedName name="________________________________l9001">'[7]Plan auditoría'!#REF!</definedName>
    <definedName name="_______________________________l9001">'[7]Plan auditoría'!#REF!</definedName>
    <definedName name="______________________________l9001">'[7]Plan auditoría'!#REF!</definedName>
    <definedName name="_____________________________l9001">'[7]Plan auditoría'!#REF!</definedName>
    <definedName name="____________________________l9001">'[7]Plan auditoría'!#REF!</definedName>
    <definedName name="___________________________l9001">'[7]Plan auditoría'!#REF!</definedName>
    <definedName name="__________________________l9001">'[7]Plan auditoría'!#REF!</definedName>
    <definedName name="_________________________l9001">'[7]Plan auditoría'!#REF!</definedName>
    <definedName name="________________________l9001">'[7]Plan auditoría'!#REF!</definedName>
    <definedName name="_______________________l9001">'[7]Plan auditoría'!#REF!</definedName>
    <definedName name="______________________l9001">'[7]Plan auditoría'!#REF!</definedName>
    <definedName name="_____________________l9001">'[7]Plan auditoría'!#REF!</definedName>
    <definedName name="____________________l9001">'[7]Plan auditoría'!#REF!</definedName>
    <definedName name="___________________l9001">'[7]Plan auditoría'!#REF!</definedName>
    <definedName name="__________________l9001">'[7]Plan auditoría'!#REF!</definedName>
    <definedName name="_________________l9001">'[7]Plan auditoría'!#REF!</definedName>
    <definedName name="________________l9001">'[7]Plan auditoría'!#REF!</definedName>
    <definedName name="_______________l9001">'[7]Plan auditoría'!#REF!</definedName>
    <definedName name="______________l9001">'[7]Plan auditoría'!#REF!</definedName>
    <definedName name="_____________l9001">'[7]Plan auditoría'!#REF!</definedName>
    <definedName name="____________l9001">'[7]Plan auditoría'!#REF!</definedName>
    <definedName name="___________l9001">'[7]Plan auditoría'!#REF!</definedName>
    <definedName name="__________AFC1">[8]INV!$A$25:$D$28</definedName>
    <definedName name="__________AFC3">[8]INV!$F$25:$I$28</definedName>
    <definedName name="__________AFC5">[8]INV!$K$25:$N$28</definedName>
    <definedName name="__________BGC1">[8]INV!$A$5:$D$8</definedName>
    <definedName name="__________BGC3">[8]INV!$F$5:$I$8</definedName>
    <definedName name="__________BGC5">[8]INV!$K$5:$N$8</definedName>
    <definedName name="__________CAC1">[8]INV!$A$19:$D$22</definedName>
    <definedName name="__________CAC3">[8]INV!$F$19:$I$22</definedName>
    <definedName name="__________CAC5">[8]INV!$K$19:$N$22</definedName>
    <definedName name="__________l9001">'[7]Plan auditoría'!#REF!</definedName>
    <definedName name="__________SBC1">[8]INV!$A$12:$D$15</definedName>
    <definedName name="__________SBC3">[8]INV!$F$12:$I$15</definedName>
    <definedName name="__________SBC5">[8]INV!$K$12:$N$15</definedName>
    <definedName name="_________AFC1">[9]INV!$A$25:$D$28</definedName>
    <definedName name="_________AFC3">[9]INV!$F$25:$I$28</definedName>
    <definedName name="_________AFC5">[9]INV!$K$25:$N$28</definedName>
    <definedName name="_________APU221">#REF!</definedName>
    <definedName name="_________BGC1">[9]INV!$A$5:$D$8</definedName>
    <definedName name="_________BGC3">[9]INV!$F$5:$I$8</definedName>
    <definedName name="_________BGC5">[9]INV!$K$5:$N$8</definedName>
    <definedName name="_________CAC1">[9]INV!$A$19:$D$22</definedName>
    <definedName name="_________CAC3">[9]INV!$F$19:$I$22</definedName>
    <definedName name="_________CAC5">[9]INV!$K$19:$N$22</definedName>
    <definedName name="_________key2" hidden="1">[10]INST!#REF!</definedName>
    <definedName name="_________l9001">'[7]Plan auditoría'!#REF!</definedName>
    <definedName name="_________PJ50">#REF!</definedName>
    <definedName name="_________pj51">#REF!</definedName>
    <definedName name="_________Rc">#REF!</definedName>
    <definedName name="_________SBC1">[9]INV!$A$12:$D$15</definedName>
    <definedName name="_________SBC3">[9]INV!$F$12:$I$15</definedName>
    <definedName name="_________SBC5">[9]INV!$K$12:$N$15</definedName>
    <definedName name="________AFC1">[9]INV!$A$25:$D$28</definedName>
    <definedName name="________AFC3">[9]INV!$F$25:$I$28</definedName>
    <definedName name="________AFC5">[9]INV!$K$25:$N$28</definedName>
    <definedName name="________APU221">#REF!</definedName>
    <definedName name="________APU465">[11]!absc</definedName>
    <definedName name="________BGC1">[9]INV!$A$5:$D$8</definedName>
    <definedName name="________BGC3">[9]INV!$F$5:$I$8</definedName>
    <definedName name="________BGC5">[9]INV!$K$5:$N$8</definedName>
    <definedName name="________CAC1">[9]INV!$A$19:$D$22</definedName>
    <definedName name="________CAC3">[9]INV!$F$19:$I$22</definedName>
    <definedName name="________CAC5">[9]INV!$K$19:$N$22</definedName>
    <definedName name="________I9999">'[7]Plan auditoría'!#REF!</definedName>
    <definedName name="________key2" hidden="1">[12]INST!#REF!</definedName>
    <definedName name="________key3" hidden="1">#REF!</definedName>
    <definedName name="________l9001">'[7]Plan auditoría'!#REF!</definedName>
    <definedName name="________MA2">#REF!</definedName>
    <definedName name="________PJ50">#REF!</definedName>
    <definedName name="________pj51">#REF!</definedName>
    <definedName name="________rc">#REF!</definedName>
    <definedName name="________SBC1">[9]INV!$A$12:$D$15</definedName>
    <definedName name="________SBC3">[9]INV!$F$12:$I$15</definedName>
    <definedName name="________SBC5">[9]INV!$K$12:$N$15</definedName>
    <definedName name="_______AFC1">[9]INV!$A$25:$D$28</definedName>
    <definedName name="_______AFC3">[9]INV!$F$25:$I$28</definedName>
    <definedName name="_______AFC5">[9]INV!$K$25:$N$28</definedName>
    <definedName name="_______APU221">#REF!</definedName>
    <definedName name="_______APU465">[11]!absc</definedName>
    <definedName name="_______BGC1">[9]INV!$A$5:$D$8</definedName>
    <definedName name="_______BGC3">[9]INV!$F$5:$I$8</definedName>
    <definedName name="_______BGC5">[9]INV!$K$5:$N$8</definedName>
    <definedName name="_______CAC1">[9]INV!$A$19:$D$22</definedName>
    <definedName name="_______CAC3">[9]INV!$F$19:$I$22</definedName>
    <definedName name="_______CAC5">[9]INV!$K$19:$N$22</definedName>
    <definedName name="_______cua1">'[13]ALCANTARILLADO RAS'!$A$4:$B$14</definedName>
    <definedName name="_______DMD1">#REF!</definedName>
    <definedName name="_______l9001">'[7]Plan auditoría'!#REF!</definedName>
    <definedName name="_______MA2">#REF!</definedName>
    <definedName name="_______PJ50">#REF!</definedName>
    <definedName name="_______pj51">#REF!</definedName>
    <definedName name="_______rc">#REF!</definedName>
    <definedName name="_______SBC1">[9]INV!$A$12:$D$15</definedName>
    <definedName name="_______SBC3">[9]INV!$F$12:$I$15</definedName>
    <definedName name="_______SBC5">[9]INV!$K$12:$N$15</definedName>
    <definedName name="_______VPD1">[14]TARIFAS!$C$582</definedName>
    <definedName name="_______VPI1">[14]TARIFAS!$C$580</definedName>
    <definedName name="_______VRA1">[14]TARIFAS!$C$579</definedName>
    <definedName name="______AFC1">[9]INV!$A$25:$D$28</definedName>
    <definedName name="______AFC3">[9]INV!$F$25:$I$28</definedName>
    <definedName name="______AFC5">[9]INV!$K$25:$N$28</definedName>
    <definedName name="______APU221">#REF!</definedName>
    <definedName name="______APU465">[11]!absc</definedName>
    <definedName name="______BGC1">[9]INV!$A$5:$D$8</definedName>
    <definedName name="______BGC3">[9]INV!$F$5:$I$8</definedName>
    <definedName name="______BGC5">[9]INV!$K$5:$N$8</definedName>
    <definedName name="______CAC1">[9]INV!$A$19:$D$22</definedName>
    <definedName name="______CAC3">[9]INV!$F$19:$I$22</definedName>
    <definedName name="______CAC5">[9]INV!$K$19:$N$22</definedName>
    <definedName name="______cua1">'[13]ALCANTARILLADO RAS'!$A$4:$B$14</definedName>
    <definedName name="______DMD1">#REF!</definedName>
    <definedName name="______INF1">#REF!</definedName>
    <definedName name="______l9001">'[7]Plan auditoría'!#REF!</definedName>
    <definedName name="______MA2">#REF!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[9]INV!$A$12:$D$15</definedName>
    <definedName name="______SBC3">[9]INV!$F$12:$I$15</definedName>
    <definedName name="______SBC5">[9]INV!$K$12:$N$15</definedName>
    <definedName name="______VPD1">[14]TARIFAS!$C$582</definedName>
    <definedName name="______VPI1">[14]TARIFAS!$C$580</definedName>
    <definedName name="______VRA1">[14]TARIFAS!$C$579</definedName>
    <definedName name="_____AFC1">[9]INV!$A$25:$D$28</definedName>
    <definedName name="_____AFC3">[9]INV!$F$25:$I$28</definedName>
    <definedName name="_____AFC5">[9]INV!$K$25:$N$28</definedName>
    <definedName name="_____ane7">[15]!_xlbgnm.ane7</definedName>
    <definedName name="_____ane8">[15]!_xlbgnm.ane8</definedName>
    <definedName name="_____APU221">#REF!</definedName>
    <definedName name="_____APU465">[11]!absc</definedName>
    <definedName name="_____Atp2">[16]EMPRESA!$F$22</definedName>
    <definedName name="_____BGC1">[9]INV!$A$5:$D$8</definedName>
    <definedName name="_____BGC3">[9]INV!$F$5:$I$8</definedName>
    <definedName name="_____BGC5">[9]INV!$K$5:$N$8</definedName>
    <definedName name="_____CAC1">[9]INV!$A$19:$D$22</definedName>
    <definedName name="_____CAC3">[9]INV!$F$19:$I$22</definedName>
    <definedName name="_____CAC5">[9]INV!$K$19:$N$22</definedName>
    <definedName name="_____cua1">'[13]ALCANTARILLADO RAS'!$A$4:$B$14</definedName>
    <definedName name="_____DCI1">[17]Tablas!#REF!</definedName>
    <definedName name="_____DDS1">[17]Tablas!#REF!</definedName>
    <definedName name="_____DGO1">[17]Tablas!#REF!</definedName>
    <definedName name="_____DGP1">[17]Tablas!#REF!</definedName>
    <definedName name="_____DIJ1">[17]Tablas!#REF!</definedName>
    <definedName name="_____DMD1">#REF!</definedName>
    <definedName name="_____DPI1">[17]Tablas!#REF!</definedName>
    <definedName name="_____DPY1">[17]Tablas!#REF!</definedName>
    <definedName name="_____DRI1">[17]Tablas!#REF!</definedName>
    <definedName name="_____DRL1">[17]Tablas!#REF!</definedName>
    <definedName name="_____DSP1">[17]Tablas!#REF!</definedName>
    <definedName name="_____ECP1">[17]Tablas!#REF!</definedName>
    <definedName name="_____ICP1">[17]Tablas!#REF!</definedName>
    <definedName name="_____l9001">'[7]Plan auditoría'!#REF!</definedName>
    <definedName name="_____LEO1">#REF!</definedName>
    <definedName name="_____LEO11">#REF!</definedName>
    <definedName name="_____LEO12">#REF!</definedName>
    <definedName name="_____LEO13">'[7]Plan auditoría'!#REF!</definedName>
    <definedName name="_____LEO14">#REF!</definedName>
    <definedName name="_____LEO15">#REF!</definedName>
    <definedName name="_____LEO16">#REF!</definedName>
    <definedName name="_____LEO17">#REF!</definedName>
    <definedName name="_____LEO2">#REF!</definedName>
    <definedName name="_____LEO3">#REF!</definedName>
    <definedName name="_____LEO4">[18]FORMUL!#REF!</definedName>
    <definedName name="_____LEO5">#REF!</definedName>
    <definedName name="_____LEO7">#REF!</definedName>
    <definedName name="_____LEO8">#REF!</definedName>
    <definedName name="_____LEO9">#REF!</definedName>
    <definedName name="_____MA2">#REF!</definedName>
    <definedName name="_____OCD1">[17]Tablas!#REF!</definedName>
    <definedName name="_____OCI1">[17]Tablas!#REF!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[19]PRECIOS!$A:$E</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#REF!</definedName>
    <definedName name="_____SBC1">[9]INV!$A$12:$D$15</definedName>
    <definedName name="_____SBC3">[9]INV!$F$12:$I$15</definedName>
    <definedName name="_____SBC5">[9]INV!$K$12:$N$15</definedName>
    <definedName name="_____VEX1">[17]Tablas!#REF!</definedName>
    <definedName name="_____VFA1">[17]Tablas!#REF!</definedName>
    <definedName name="_____VIT1">[17]Tablas!#REF!</definedName>
    <definedName name="_____VPD1">[14]TARIFAS!$C$582</definedName>
    <definedName name="_____VPI1">[14]TARIFAS!$C$580</definedName>
    <definedName name="_____VPR1">[17]Tablas!#REF!</definedName>
    <definedName name="_____VPR2">[20]Tablas!#REF!</definedName>
    <definedName name="_____VRA1">[14]TARIFAS!$C$579</definedName>
    <definedName name="_____VRP1">[17]Tablas!#REF!</definedName>
    <definedName name="_____VSM1">[17]Tablas!#REF!</definedName>
    <definedName name="____AFC1">[9]INV!$A$25:$D$28</definedName>
    <definedName name="____AFC3">[9]INV!$F$25:$I$28</definedName>
    <definedName name="____AFC5">[9]INV!$K$25:$N$28</definedName>
    <definedName name="____ane7">[21]!_xlbgnm.ane7</definedName>
    <definedName name="____ane8">[21]!_xlbgnm.ane8</definedName>
    <definedName name="____APU221">#REF!</definedName>
    <definedName name="____APU465">[11]!absc</definedName>
    <definedName name="____Atp2">[22]EMPRESA!$F$22</definedName>
    <definedName name="____BGC1">[9]INV!$A$5:$D$8</definedName>
    <definedName name="____BGC3">[9]INV!$F$5:$I$8</definedName>
    <definedName name="____BGC5">[9]INV!$K$5:$N$8</definedName>
    <definedName name="____CAC1">[9]INV!$A$19:$D$22</definedName>
    <definedName name="____CAC3">[9]INV!$F$19:$I$22</definedName>
    <definedName name="____CAC5">[9]INV!$K$19:$N$22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'[13]ALCANTARILLADO RAS'!$A$4:$B$14</definedName>
    <definedName name="____DCI1">[17]Tablas!#REF!</definedName>
    <definedName name="____DDS1">[17]Tablas!#REF!</definedName>
    <definedName name="____DGO1">[17]Tablas!#REF!</definedName>
    <definedName name="____DGP1">[17]Tablas!#REF!</definedName>
    <definedName name="____DIJ1">[17]Tablas!#REF!</definedName>
    <definedName name="____DMD1">#REF!</definedName>
    <definedName name="____DPI1">[17]Tablas!#REF!</definedName>
    <definedName name="____DPY1">[17]Tablas!#REF!</definedName>
    <definedName name="____DRI1">[17]Tablas!#REF!</definedName>
    <definedName name="____DRL1">[17]Tablas!#REF!</definedName>
    <definedName name="____DSP1">[17]Tablas!#REF!</definedName>
    <definedName name="____ECP1">[17]Tablas!#REF!</definedName>
    <definedName name="____EST10">#REF!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CP1">[17]Tablas!#REF!</definedName>
    <definedName name="____l9001">'[7]Plan auditoría'!#REF!</definedName>
    <definedName name="____LEY80">#REF!</definedName>
    <definedName name="____MA2">#REF!</definedName>
    <definedName name="____OCD1">[17]Tablas!#REF!</definedName>
    <definedName name="____OCI1">[17]Tablas!#REF!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[23]PRECIOS!$A:$E</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#REF!</definedName>
    <definedName name="____SBC1">[9]INV!$A$12:$D$15</definedName>
    <definedName name="____SBC3">[9]INV!$F$12:$I$15</definedName>
    <definedName name="____SBC5">[9]INV!$K$12:$N$15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[17]Tablas!#REF!</definedName>
    <definedName name="____VFA1">[17]Tablas!#REF!</definedName>
    <definedName name="____VIT1">[17]Tablas!#REF!</definedName>
    <definedName name="____VPD1">[14]TARIFAS!$C$582</definedName>
    <definedName name="____VPI1">[14]TARIFAS!$C$580</definedName>
    <definedName name="____VPR1">[17]Tablas!#REF!</definedName>
    <definedName name="____VPR2">#REF!</definedName>
    <definedName name="____VRA1">[14]TARIFAS!$C$579</definedName>
    <definedName name="____VRP1">[17]Tablas!#REF!</definedName>
    <definedName name="____VSM1">[17]Tablas!#REF!</definedName>
    <definedName name="___AFC1">[9]INV!$A$25:$D$28</definedName>
    <definedName name="___AFC3">[9]INV!$F$25:$I$28</definedName>
    <definedName name="___AFC5">[9]INV!$K$25:$N$28</definedName>
    <definedName name="___ane7">[24]!_xlbgnm.ane7</definedName>
    <definedName name="___ane8">[24]!_xlbgnm.ane8</definedName>
    <definedName name="___APU221">#REF!</definedName>
    <definedName name="___APU465">[11]!absc</definedName>
    <definedName name="___Atp2">[25]EMPRESA!$F$22</definedName>
    <definedName name="___BGC1">[9]INV!$A$5:$D$8</definedName>
    <definedName name="___BGC3">[9]INV!$F$5:$I$8</definedName>
    <definedName name="___BGC5">[9]INV!$K$5:$N$8</definedName>
    <definedName name="___CAC1">[9]INV!$A$19:$D$22</definedName>
    <definedName name="___CAC3">[9]INV!$F$19:$I$22</definedName>
    <definedName name="___CAC5">[9]INV!$K$19:$N$22</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1">'[13]ALCANTARILLADO RAS'!$A$4:$B$14</definedName>
    <definedName name="___DCI1">[17]Tablas!#REF!</definedName>
    <definedName name="___DDS1">[17]Tablas!#REF!</definedName>
    <definedName name="___DGO1">[17]Tablas!#REF!</definedName>
    <definedName name="___DGP1">[17]Tablas!#REF!</definedName>
    <definedName name="___DIJ1">[17]Tablas!#REF!</definedName>
    <definedName name="___DMD1">#REF!</definedName>
    <definedName name="___DPI1">[17]Tablas!#REF!</definedName>
    <definedName name="___DPY1">[17]Tablas!#REF!</definedName>
    <definedName name="___DRI1">[17]Tablas!#REF!</definedName>
    <definedName name="___DRL1">[17]Tablas!#REF!</definedName>
    <definedName name="___DSP1">[17]Tablas!#REF!</definedName>
    <definedName name="___ECP1">[17]Tablas!#REF!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[26]Cálculo!$B$67</definedName>
    <definedName name="___ICP1">[17]Tablas!#REF!</definedName>
    <definedName name="___INF1">#REF!</definedName>
    <definedName name="___juan">#REF!</definedName>
    <definedName name="___key2" hidden="1">[12]INST!#REF!</definedName>
    <definedName name="___key3" hidden="1">#REF!</definedName>
    <definedName name="___key31" hidden="1">#REF!</definedName>
    <definedName name="___l9001">'[7]Plan auditoría'!#REF!</definedName>
    <definedName name="___LEO1">#REF!</definedName>
    <definedName name="___LEO11">#REF!</definedName>
    <definedName name="___LEO12">#REF!</definedName>
    <definedName name="___LEO13">'[7]Plan auditoría'!#REF!</definedName>
    <definedName name="___LEO14">#REF!</definedName>
    <definedName name="___LEO15">#REF!</definedName>
    <definedName name="___LEO16">#REF!</definedName>
    <definedName name="___LEO17">#REF!</definedName>
    <definedName name="___LEO2">#REF!</definedName>
    <definedName name="___LEO3">#REF!</definedName>
    <definedName name="___LEO4">[27]FORMUL!#REF!</definedName>
    <definedName name="___LEO5">#REF!</definedName>
    <definedName name="___LEO7">#REF!</definedName>
    <definedName name="___LEO8">#REF!</definedName>
    <definedName name="___LEO9">#REF!</definedName>
    <definedName name="___LEY80">#REF!</definedName>
    <definedName name="___MA2">#REF!</definedName>
    <definedName name="___MSC1">#REF!</definedName>
    <definedName name="___OCD1">[17]Tablas!#REF!</definedName>
    <definedName name="___OCI1">[17]Tablas!#REF!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[28]PRECIOS!$A:$E</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c">#REF!</definedName>
    <definedName name="___SBC1">[9]INV!$A$12:$D$15</definedName>
    <definedName name="___SBC3">[9]INV!$F$12:$I$15</definedName>
    <definedName name="___SBC5">[9]INV!$K$12:$N$15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[17]Tablas!#REF!</definedName>
    <definedName name="___VFA1">[17]Tablas!#REF!</definedName>
    <definedName name="___VIT1">[17]Tablas!#REF!</definedName>
    <definedName name="___VPD1">[14]TARIFAS!$C$582</definedName>
    <definedName name="___VPI1">[14]TARIFAS!$C$580</definedName>
    <definedName name="___VPR1">[17]Tablas!#REF!</definedName>
    <definedName name="___VPR2">#REF!</definedName>
    <definedName name="___VRA1">[14]TARIFAS!$C$579</definedName>
    <definedName name="___VRP1">[17]Tablas!#REF!</definedName>
    <definedName name="___VSM1">[17]Tablas!#REF!</definedName>
    <definedName name="__123Graph_A" hidden="1">#REF!</definedName>
    <definedName name="__123Graph_Acaja" hidden="1">[29]EVA!$D$39:$AD$39</definedName>
    <definedName name="__123Graph_ACart_AnticAdic" hidden="1">[29]EVA!$F$95:$I$95</definedName>
    <definedName name="__123Graph_AFACTURAC" hidden="1">[29]Program!$B$120:$Y$120</definedName>
    <definedName name="__123Graph_AGraph2" hidden="1">[29]AIU!$D$338:$D$357</definedName>
    <definedName name="__123Graph_AMAIN" hidden="1">'[30]ETAPA 50 SMMLV'!#REF!</definedName>
    <definedName name="__123Graph_B" hidden="1">#REF!</definedName>
    <definedName name="__123Graph_Bcaja" hidden="1">[29]EVA!$D$56:$AD$56</definedName>
    <definedName name="__123Graph_BCart_AnticAdic" hidden="1">[29]EVA!$F$96:$I$96</definedName>
    <definedName name="__123Graph_BMAIN" hidden="1">'[30]ETAPA 50 SMMLV'!#REF!</definedName>
    <definedName name="__123Graph_Ccaja" hidden="1">[29]EVA!$D$58:$AD$58</definedName>
    <definedName name="__123Graph_CCart_AnticAdic" hidden="1">[29]EVA!$F$97:$I$97</definedName>
    <definedName name="__123Graph_Dcaja" hidden="1">[29]EVA!$D$61:$AD$61</definedName>
    <definedName name="__123Graph_DCart_AnticAdic" hidden="1">[29]EVA!$F$99:$I$99</definedName>
    <definedName name="__123Graph_ECart_AnticAdic" hidden="1">[29]EVA!$F$99:$I$99</definedName>
    <definedName name="__123Graph_LBL_ACart_AnticAdic" hidden="1">[29]EVA!$J$95:$K$95</definedName>
    <definedName name="__123Graph_LBL_Ccaja" hidden="1">[29]EVA!$D$58:$AD$58</definedName>
    <definedName name="__123Graph_LBL_DCart_AnticAdic" hidden="1">[29]EVA!$F$98:$I$98</definedName>
    <definedName name="__123Graph_X" hidden="1">[29]AIU!$C$338:$C$357</definedName>
    <definedName name="__123Graph_Xcaja" hidden="1">[29]EVA!$D$6:$AD$6</definedName>
    <definedName name="__123Graph_XMAIN" hidden="1">'[30]ETAPA 50 SMMLV'!#REF!</definedName>
    <definedName name="__1Sin_nombre">#REF!</definedName>
    <definedName name="__2008_Database">'[31]2008_Database Pate In'!#REF!</definedName>
    <definedName name="__A17000">#REF!</definedName>
    <definedName name="__A20000">#REF!</definedName>
    <definedName name="__A30000">#REF!</definedName>
    <definedName name="__abr01">[32]Dólar!#REF!</definedName>
    <definedName name="__abr06">[32]Dólar!#REF!</definedName>
    <definedName name="__abr97">[32]Dólar!#REF!</definedName>
    <definedName name="__abr98">[32]Dólar!#REF!</definedName>
    <definedName name="__abr99">[32]Dólar!#REF!</definedName>
    <definedName name="__AFC1">[9]INV!$A$25:$D$28</definedName>
    <definedName name="__AFC3">[9]INV!$F$25:$I$28</definedName>
    <definedName name="__AFC5">[9]INV!$K$25:$N$28</definedName>
    <definedName name="__Afe1">'[31]2008 Database'!$D$2:$D$42,'[31]2008 Database'!$D$43:$D$43</definedName>
    <definedName name="__ago01">[32]Dólar!#REF!</definedName>
    <definedName name="__ago06">[32]Dólar!#REF!</definedName>
    <definedName name="__ago97">[32]Dólar!#REF!</definedName>
    <definedName name="__ago98">[32]Dólar!#REF!</definedName>
    <definedName name="__ago99">[32]Dólar!#REF!</definedName>
    <definedName name="__aiu2">#REF!</definedName>
    <definedName name="__ALL4">#REF!</definedName>
    <definedName name="__ane7">[21]!_xlbgnm.ane7</definedName>
    <definedName name="__ane8">[21]!_xlbgnm.ane8</definedName>
    <definedName name="__APU221">#REF!</definedName>
    <definedName name="__APU465">[11]!absc</definedName>
    <definedName name="__Atp2">[33]EMPRESA!$F$22</definedName>
    <definedName name="__BGC1">[9]INV!$A$5:$D$8</definedName>
    <definedName name="__BGC3">[9]INV!$F$5:$I$8</definedName>
    <definedName name="__BGC5">[9]INV!$K$5:$N$8</definedName>
    <definedName name="__Bid1">#REF!</definedName>
    <definedName name="__Bid2">#REF!</definedName>
    <definedName name="__Bid3">#REF!</definedName>
    <definedName name="__Bid4">#REF!</definedName>
    <definedName name="__CAC1">[9]INV!$A$19:$D$22</definedName>
    <definedName name="__CAC3">[9]INV!$F$19:$I$22</definedName>
    <definedName name="__CAC5">[9]INV!$K$19:$N$22</definedName>
    <definedName name="__CMU005" hidden="1">#REF!</definedName>
    <definedName name="__cmu05">#REF!</definedName>
    <definedName name="__Cod1">#REF!</definedName>
    <definedName name="__com06">[32]Gastos!#REF!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2200">#REF!</definedName>
    <definedName name="__CON2500">#REF!</definedName>
    <definedName name="__con3000">#REF!</definedName>
    <definedName name="__cua1">'[13]ALCANTARILLADO RAS'!$A$4:$B$14</definedName>
    <definedName name="__DCI1">[17]Tablas!#REF!</definedName>
    <definedName name="__DDS1">[17]Tablas!#REF!</definedName>
    <definedName name="__DGO1">[17]Tablas!#REF!</definedName>
    <definedName name="__DGP1">[17]Tablas!#REF!</definedName>
    <definedName name="__dic01">[32]Dólar!#REF!</definedName>
    <definedName name="__dic06">[32]Dólar!#REF!</definedName>
    <definedName name="__dic97">[32]Dólar!#REF!</definedName>
    <definedName name="__dic98">[32]Dólar!#REF!</definedName>
    <definedName name="__dic99">[32]Dólar!#REF!</definedName>
    <definedName name="__DIJ1">[17]Tablas!#REF!</definedName>
    <definedName name="__DMD1">#REF!</definedName>
    <definedName name="__DPI1">[17]Tablas!#REF!</definedName>
    <definedName name="__DPY1">[17]Tablas!#REF!</definedName>
    <definedName name="__DRI1">[17]Tablas!#REF!</definedName>
    <definedName name="__DRL1">[17]Tablas!#REF!</definedName>
    <definedName name="__DSP1">[17]Tablas!#REF!</definedName>
    <definedName name="__ECP1">[17]Tablas!#REF!</definedName>
    <definedName name="__ene01">[32]Dólar!#REF!</definedName>
    <definedName name="__ene03">[32]Dólar!#REF!</definedName>
    <definedName name="__ene06">[32]Dólar!#REF!</definedName>
    <definedName name="__ene97">[32]Dólar!#REF!</definedName>
    <definedName name="__ene98">[32]Dólar!#REF!</definedName>
    <definedName name="__ene99">[32]Dólar!#REF!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[32]Gastos!#REF!</definedName>
    <definedName name="__F" localSheetId="0">'GUADUALITO-VDG'!ERR</definedName>
    <definedName name="__F">[0]!ERR</definedName>
    <definedName name="__feb01">[32]Dólar!#REF!</definedName>
    <definedName name="__feb06">[32]Dólar!#REF!</definedName>
    <definedName name="__feb97">[32]Dólar!#REF!</definedName>
    <definedName name="__feb98">[32]Dólar!#REF!</definedName>
    <definedName name="__feb99">[32]Dólar!#REF!</definedName>
    <definedName name="__FS01" localSheetId="0">'GUADUALITO-VDG'!ERR</definedName>
    <definedName name="__FS01">[0]!ERR</definedName>
    <definedName name="__ICP1">[17]Tablas!#REF!</definedName>
    <definedName name="__inf1">#REF!</definedName>
    <definedName name="__jul01">[32]Dólar!#REF!</definedName>
    <definedName name="__jul06">[32]Dólar!#REF!</definedName>
    <definedName name="__jul97">[32]Dólar!#REF!</definedName>
    <definedName name="__jul98">[32]Dólar!#REF!</definedName>
    <definedName name="__jul99">[32]Dólar!#REF!</definedName>
    <definedName name="__jun01">[32]Dólar!#REF!</definedName>
    <definedName name="__jun06">[32]Dólar!#REF!</definedName>
    <definedName name="__jun97">[32]Dólar!#REF!</definedName>
    <definedName name="__jun98">[32]Dólar!#REF!</definedName>
    <definedName name="__jun99">[32]Dólar!#REF!</definedName>
    <definedName name="__key2" hidden="1">[34]INST!#REF!</definedName>
    <definedName name="__key21" hidden="1">[12]INST!#REF!</definedName>
    <definedName name="__key3" hidden="1">#REF!</definedName>
    <definedName name="__key31" hidden="1">#REF!</definedName>
    <definedName name="__l9001">'[7]Plan auditoría'!#REF!</definedName>
    <definedName name="__l9001_1">'[7]Plan auditoría'!#REF!</definedName>
    <definedName name="__l9001_2">'[7]Plan auditoría'!#REF!</definedName>
    <definedName name="__l9001_4">'[7]Plan auditoría'!#REF!</definedName>
    <definedName name="__LEO1">#REF!</definedName>
    <definedName name="__LEO11">#REF!</definedName>
    <definedName name="__LEO12">#REF!</definedName>
    <definedName name="__LEO13">'[7]Plan auditoría'!#REF!</definedName>
    <definedName name="__LEO14">#REF!</definedName>
    <definedName name="__LEO15">#REF!</definedName>
    <definedName name="__LEO16">#REF!</definedName>
    <definedName name="__LEO17">#REF!</definedName>
    <definedName name="__LEO2">#REF!</definedName>
    <definedName name="__LEO3">#REF!</definedName>
    <definedName name="__LEO4">[18]FORMUL!#REF!</definedName>
    <definedName name="__LEO5">#REF!</definedName>
    <definedName name="__LEO7">#REF!</definedName>
    <definedName name="__LEO8">#REF!</definedName>
    <definedName name="__LEO9">#REF!</definedName>
    <definedName name="__LEY80">#REF!</definedName>
    <definedName name="__lgc1">[32]Gastos!#REF!</definedName>
    <definedName name="__lgc2">[32]Gastos!#REF!</definedName>
    <definedName name="__lgc3">[32]Gastos!#REF!</definedName>
    <definedName name="__LMO1">[35]MO!$A$2:$A$188</definedName>
    <definedName name="__MA2">#REF!</definedName>
    <definedName name="__mar01">[32]Dólar!#REF!</definedName>
    <definedName name="__mar06">[32]Dólar!#REF!</definedName>
    <definedName name="__mar97">[32]Dólar!#REF!</definedName>
    <definedName name="__mar98">[32]Dólar!#REF!</definedName>
    <definedName name="__mar99">[32]Dólar!#REF!</definedName>
    <definedName name="__may01">[32]Dólar!#REF!</definedName>
    <definedName name="__may06">[32]Dólar!#REF!</definedName>
    <definedName name="__may97">[32]Dólar!#REF!</definedName>
    <definedName name="__may98">[32]Dólar!#REF!</definedName>
    <definedName name="__may99">[32]Dólar!#REF!</definedName>
    <definedName name="__mor15">#REF!</definedName>
    <definedName name="__mun2">[36]PESOS!#REF!</definedName>
    <definedName name="__Mux1">[37]CALCULO!$B$19</definedName>
    <definedName name="__Mux2">[37]CALCULO!$E$19</definedName>
    <definedName name="__Mux3">[37]CALCULO!$H$19</definedName>
    <definedName name="__Muy1">[37]CALCULO!$B$20</definedName>
    <definedName name="__Muy2">[37]CALCULO!$E$20</definedName>
    <definedName name="__Muy3">[37]CALCULO!$H$20</definedName>
    <definedName name="__nov01">[32]Dólar!#REF!</definedName>
    <definedName name="__nov06">[32]Dólar!#REF!</definedName>
    <definedName name="__nov97">[32]Dólar!#REF!</definedName>
    <definedName name="__nov98">[32]Dólar!#REF!</definedName>
    <definedName name="__nov99">[32]Dólar!#REF!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c1">[32]Gastos!#REF!</definedName>
    <definedName name="__occ2">[32]Gastos!#REF!</definedName>
    <definedName name="__OCD1">[17]Tablas!#REF!</definedName>
    <definedName name="__OCI1">[17]Tablas!#REF!</definedName>
    <definedName name="__oct01">[32]Dólar!#REF!</definedName>
    <definedName name="__oct06">[32]Dólar!#REF!</definedName>
    <definedName name="__oct97">[32]Dólar!#REF!</definedName>
    <definedName name="__oct98">[32]Dólar!#REF!</definedName>
    <definedName name="__oct99">[32]Dólar!#REF!</definedName>
    <definedName name="__OP107" localSheetId="0">Scheduled_Payment+Extra_Payment</definedName>
    <definedName name="__OP107">Scheduled_Payment+Extra_Payment</definedName>
    <definedName name="__OP107_1">#NAME?+#NAME?</definedName>
    <definedName name="__OP107_2">#NAME?+#NAME?</definedName>
    <definedName name="__OP108" localSheetId="0">Scheduled_Payment+Extra_Payment</definedName>
    <definedName name="__OP108">Scheduled_Payment+Extra_Payment</definedName>
    <definedName name="__OP108_1">#NAME?+#NAME?</definedName>
    <definedName name="__OP108_2">#NAME?+#NAME?</definedName>
    <definedName name="__Pa1">'[38]Paral. 1'!$E$1:$E$65536</definedName>
    <definedName name="__Pa2">'[38]Paral. 2'!$E$1:$E$65536</definedName>
    <definedName name="__Pa3">'[38]Paral. 3'!$E$1:$E$65536</definedName>
    <definedName name="__Pa4">[38]Paral.4!$E$1:$E$65536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[39]PRECIOS!$A:$E</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#REF!</definedName>
    <definedName name="__Pu1">[37]CALCULO!$B$18</definedName>
    <definedName name="__Pu2">[37]CALCULO!$E$18</definedName>
    <definedName name="__Pu3">[37]CALCULO!$H$18</definedName>
    <definedName name="__rc">#REF!</definedName>
    <definedName name="__ref4">#REF!</definedName>
    <definedName name="__SBC1">[9]INV!$A$12:$D$15</definedName>
    <definedName name="__SBC3">[9]INV!$F$12:$I$15</definedName>
    <definedName name="__SBC5">[9]INV!$K$12:$N$15</definedName>
    <definedName name="__sep01">[32]Dólar!#REF!</definedName>
    <definedName name="__sep06">[32]Dólar!#REF!</definedName>
    <definedName name="__sep97">[32]Dólar!#REF!</definedName>
    <definedName name="__sep98">[32]Dólar!#REF!</definedName>
    <definedName name="__sep99">[32]Dólar!#REF!</definedName>
    <definedName name="__TCN1">#REF!</definedName>
    <definedName name="__TCN2">#REF!</definedName>
    <definedName name="__tf3813">#REF!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[17]Tablas!#REF!</definedName>
    <definedName name="__VFA1">[17]Tablas!#REF!</definedName>
    <definedName name="__VIT1">[17]Tablas!#REF!</definedName>
    <definedName name="__VPD1">[14]TARIFAS!$C$582</definedName>
    <definedName name="__VPI1">[14]TARIFAS!$C$580</definedName>
    <definedName name="__VPR1">[17]Tablas!#REF!</definedName>
    <definedName name="__VPR2">[20]Tablas!#REF!</definedName>
    <definedName name="__VRA1">[14]TARIFAS!$C$579</definedName>
    <definedName name="__VRP1">[17]Tablas!#REF!</definedName>
    <definedName name="__VSM1">[17]Tablas!#REF!</definedName>
    <definedName name="__Vu1">[37]CALCULO!$B$23</definedName>
    <definedName name="__Vu2">[37]CALCULO!$E$23</definedName>
    <definedName name="__Vu3">[37]CALCULO!$H$23</definedName>
    <definedName name="__xlfn.BAHTTEXT" hidden="1">#NAME?</definedName>
    <definedName name="__xlnm.Print_Area_1">#REF!</definedName>
    <definedName name="__xlnm.Print_Area_2">#REF!</definedName>
    <definedName name="__xlnm.Print_Titles_1">#REF!</definedName>
    <definedName name="_01">#REF!</definedName>
    <definedName name="_1">#REF!</definedName>
    <definedName name="_1.10">[40]UNIT081!#REF!</definedName>
    <definedName name="_1.11">[40]UNIT081!#REF!</definedName>
    <definedName name="_1.12">[40]UNIT081!#REF!</definedName>
    <definedName name="_1.13">[40]UNIT081!#REF!</definedName>
    <definedName name="_1.14">[40]UNIT081!#REF!</definedName>
    <definedName name="_1.15">[40]UNIT081!#REF!</definedName>
    <definedName name="_1.16">[40]UNIT081!#REF!</definedName>
    <definedName name="_1.17">[40]UNIT081!#REF!</definedName>
    <definedName name="_1.18">[40]UNIT081!#REF!</definedName>
    <definedName name="_1.19">[40]UNIT081!#REF!</definedName>
    <definedName name="_1.20">[40]UNIT081!#REF!</definedName>
    <definedName name="_1__123Graph_ACart_Utilidad" hidden="1">[29]EVA!$F$104:$I$104</definedName>
    <definedName name="_1_25">[20]Tablas!#REF!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[41]FORMUL!#REF!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Sin_nombre">#REF!</definedName>
    <definedName name="_2__123Graph_BCart_Utilidad" hidden="1">[29]EVA!$F$105:$I$105</definedName>
    <definedName name="_2_10">[40]UNIT081!#REF!</definedName>
    <definedName name="_2_11">[40]UNIT081!#REF!</definedName>
    <definedName name="_2_12">[40]UNIT081!#REF!</definedName>
    <definedName name="_2_13">[40]UNIT081!#REF!</definedName>
    <definedName name="_2_14">[40]UNIT081!#REF!</definedName>
    <definedName name="_2_15">[40]UNIT081!#REF!</definedName>
    <definedName name="_2_16">[40]UNIT081!#REF!</definedName>
    <definedName name="_2_17">[40]UNIT081!#REF!</definedName>
    <definedName name="_2_18">[40]UNIT081!#REF!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123Graph_CCart_Utilidad" hidden="1">[29]EVA!$F$106:$I$106</definedName>
    <definedName name="_3_10_1">[40]UNIT081!#REF!</definedName>
    <definedName name="_3_10_2">[40]UNIT081!#REF!</definedName>
    <definedName name="_3_10_3">[40]UNIT081!#REF!</definedName>
    <definedName name="_3_10_4">[40]UNIT081!#REF!</definedName>
    <definedName name="_3_10_5">[40]UNIT081!#REF!</definedName>
    <definedName name="_3_11">[40]UNIT081!#REF!</definedName>
    <definedName name="_3ane_o10">#REF!</definedName>
    <definedName name="_4__123Graph_LBL_ACart_Utilidad" hidden="1">[29]EVA!$F$109:$I$109</definedName>
    <definedName name="_4_10">[40]UNIT081!#REF!</definedName>
    <definedName name="_4_11">[40]UNIT081!#REF!</definedName>
    <definedName name="_4_12">[40]UNIT081!#REF!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[40]UNIT081!#REF!</definedName>
    <definedName name="_5__123Graph_LBL_BCart_Utilidad" hidden="1">[29]EVA!$F$110:$I$110</definedName>
    <definedName name="_5_10">[40]UNIT081!#REF!</definedName>
    <definedName name="_5_11">[40]UNIT081!#REF!</definedName>
    <definedName name="_5_12">[40]UNIT081!#REF!</definedName>
    <definedName name="_5_13">[40]UNIT081!#REF!</definedName>
    <definedName name="_5_14">[40]UNIT081!#REF!</definedName>
    <definedName name="_5_15">[40]UNIT081!#REF!</definedName>
    <definedName name="_5_16">[40]UNIT081!#REF!</definedName>
    <definedName name="_5_17">[40]UNIT081!#REF!</definedName>
    <definedName name="_5_18">[40]UNIT081!#REF!</definedName>
    <definedName name="_5_19">[40]UNIT081!#REF!</definedName>
    <definedName name="_5_20">[40]UNIT081!#REF!</definedName>
    <definedName name="_5_21">[40]UNIT081!#REF!</definedName>
    <definedName name="_5_22">[40]UNIT081!#REF!</definedName>
    <definedName name="_6__123Graph_LBL_CCart_Utilidad" hidden="1">[29]EVA!$F$111:$I$111</definedName>
    <definedName name="_7__123Graph_XCart_Utilidad" hidden="1">[29]EVA!$F$103:$I$103</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FC1">[9]INV!$A$25:$D$28</definedName>
    <definedName name="_AFC3">[9]INV!$F$25:$I$28</definedName>
    <definedName name="_AFC5">[9]INV!$K$25:$N$28</definedName>
    <definedName name="_Afe1">'[42]2007 Database'!$E$2:$E$171,'[42]2007 Database'!$E$171:$E$172</definedName>
    <definedName name="_aiu2">#REF!</definedName>
    <definedName name="_ALL4">#REF!</definedName>
    <definedName name="_ALM1">#REF!</definedName>
    <definedName name="_AND1">#REF!</definedName>
    <definedName name="_ane7">[21]!_xlbgnm.ane7</definedName>
    <definedName name="_ane8">[21]!_xlbgnm.ane8</definedName>
    <definedName name="_APU1">[43]APU!$G$41</definedName>
    <definedName name="_APU10">[43]APU!$G$499</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[43]APU!$G$84</definedName>
    <definedName name="_APU20">[43]APU!$G$675</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[43]APU!$G$126</definedName>
    <definedName name="_APU30">[43]APU!$G$1267</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[43]APU!$G$212</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[44]!absc</definedName>
    <definedName name="_APU47">#REF!</definedName>
    <definedName name="_APU48">#REF!</definedName>
    <definedName name="_APU49">#REF!</definedName>
    <definedName name="_APU5">[43]APU!$G$253</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[43]APU!$G$292</definedName>
    <definedName name="_APU60">[43]APU!$G$2662</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[43]APU!$G$334</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79">[43]APU!$G$1310</definedName>
    <definedName name="_APU8">[43]APU!$G$376</definedName>
    <definedName name="_APU80">[43]APU!$G$3411</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[43]APU!$G$457</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p2">[33]EMPRESA!$F$22</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[9]INV!$A$5:$D$8</definedName>
    <definedName name="_BGC3">[9]INV!$F$5:$I$8</definedName>
    <definedName name="_BGC5">[9]INV!$K$5:$N$8</definedName>
    <definedName name="_CAC1">[9]INV!$A$19:$D$22</definedName>
    <definedName name="_CAC3">[9]INV!$F$19:$I$22</definedName>
    <definedName name="_CAC5">[9]INV!$K$19:$N$22</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 hidden="1">#REF!</definedName>
    <definedName name="_cmu0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2200">#REF!</definedName>
    <definedName name="_CON2500">#REF!</definedName>
    <definedName name="_con3000">#REF!</definedName>
    <definedName name="_cua1">'[13]ALCANTARILLADO RAS'!$A$4:$B$14</definedName>
    <definedName name="_DCI1">[17]Tablas!#REF!</definedName>
    <definedName name="_DDS1">[17]Tablas!#REF!</definedName>
    <definedName name="_DGO1">[17]Tablas!#REF!</definedName>
    <definedName name="_DGP1">[17]Tablas!#REF!</definedName>
    <definedName name="_DIJ1">[17]Tablas!#REF!</definedName>
    <definedName name="_DMD1">#REF!</definedName>
    <definedName name="_DPI1">[17]Tablas!#REF!</definedName>
    <definedName name="_DPY1">[17]Tablas!#REF!</definedName>
    <definedName name="_DRI1">[17]Tablas!#REF!</definedName>
    <definedName name="_DRL1">[17]Tablas!#REF!</definedName>
    <definedName name="_DSP1">[17]Tablas!#REF!</definedName>
    <definedName name="_E">#REF!</definedName>
    <definedName name="_ECP1">[17]Tablas!#REF!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'GUADUALITO-VDG'!ERR</definedName>
    <definedName name="_F">[0]!ERR</definedName>
    <definedName name="_F10">#REF!</definedName>
    <definedName name="_FC">#REF!</definedName>
    <definedName name="_fcv1">#REF!</definedName>
    <definedName name="_FEB1">#REF!</definedName>
    <definedName name="_Fill" hidden="1">#REF!</definedName>
    <definedName name="_FS01" localSheetId="0">'GUADUALITO-VDG'!ERR</definedName>
    <definedName name="_FS01">[0]!ERR</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[17]Tablas!#REF!</definedName>
    <definedName name="_IMP1">#REF!</definedName>
    <definedName name="_inf1">#REF!</definedName>
    <definedName name="_IPC2002">#REF!</definedName>
    <definedName name="_IVA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[45]INST!#REF!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9001">'[7]Plan auditoría'!#REF!</definedName>
    <definedName name="_l9001_1">'[7]Plan auditoría'!#REF!</definedName>
    <definedName name="_l9001_2">'[7]Plan auditoría'!#REF!</definedName>
    <definedName name="_l9001_4">'[7]Plan auditoría'!#REF!</definedName>
    <definedName name="_lar03">#REF!</definedName>
    <definedName name="_LEO1">#REF!</definedName>
    <definedName name="_LEO11">#REF!</definedName>
    <definedName name="_LEO12">#REF!</definedName>
    <definedName name="_LEO13">'[7]Plan auditoría'!#REF!</definedName>
    <definedName name="_LEO14">#REF!</definedName>
    <definedName name="_LEO15">#REF!</definedName>
    <definedName name="_LEO16">#REF!</definedName>
    <definedName name="_LEO17">#REF!</definedName>
    <definedName name="_LEO2">#REF!</definedName>
    <definedName name="_LEO3">#REF!</definedName>
    <definedName name="_LEO4">[27]FORMUL!#REF!</definedName>
    <definedName name="_LEO5">#REF!</definedName>
    <definedName name="_LEO7">#REF!</definedName>
    <definedName name="_LEO8">#REF!</definedName>
    <definedName name="_LEO9">#REF!</definedName>
    <definedName name="_LEY80">#REF!</definedName>
    <definedName name="_LMO1">[35]MO!$A$2:$A$188</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R01">#REF!</definedName>
    <definedName name="_MAT1">#REF!</definedName>
    <definedName name="_min2">#REF!</definedName>
    <definedName name="_MOD1">#REF!</definedName>
    <definedName name="_mor15">#REF!</definedName>
    <definedName name="_MSC1">#REF!</definedName>
    <definedName name="_mun2">[36]PESOS!#REF!</definedName>
    <definedName name="_Mux1">[37]CALCULO!$B$19</definedName>
    <definedName name="_Mux2">[37]CALCULO!$E$19</definedName>
    <definedName name="_Mux3">[37]CALCULO!$H$19</definedName>
    <definedName name="_Muy1">[37]CALCULO!$B$20</definedName>
    <definedName name="_Muy2">[37]CALCULO!$E$20</definedName>
    <definedName name="_Muy3">[37]CALCULO!$H$20</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'[46]OPS&amp;OMS'!$I$14</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[17]Tablas!#REF!</definedName>
    <definedName name="_OCI1">[17]Tablas!#REF!</definedName>
    <definedName name="_Order1" hidden="1">255</definedName>
    <definedName name="_Order2" hidden="1">255</definedName>
    <definedName name="_P">'[46]OPS&amp;OMS'!$I$7</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'[38]Paral. 1'!$E$1:$E$65536</definedName>
    <definedName name="_Pa2">'[38]Paral. 2'!$E$1:$E$65536</definedName>
    <definedName name="_Pa3">'[38]Paral. 3'!$E$1:$E$65536</definedName>
    <definedName name="_Pa4">[38]Paral.4!$E$1:$E$65536</definedName>
    <definedName name="_PAG1">'[46]OPS&amp;OMS'!$A$1:$D$26</definedName>
    <definedName name="_PAG2">'[46]OPS&amp;OMS'!$D$1:$E$68</definedName>
    <definedName name="_PAG3">'[46]OPS&amp;OMS'!$A$70:$D$115</definedName>
    <definedName name="_PAG4">'[46]OPS&amp;OMS'!$A$117:$IV$8194</definedName>
    <definedName name="_PAG5">'[46]OPS&amp;OMS'!$A$186:$D$236</definedName>
    <definedName name="_Parse_Out" hidden="1">'[4]7422CW00'!#REF!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[47]PRECIOS!$A:$E</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[48]PRECIOS!$A$1:$E$65536</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TO97">#REF!</definedName>
    <definedName name="_Pu1">[37]CALCULO!$B$18</definedName>
    <definedName name="_Pu2">[37]CALCULO!$E$18</definedName>
    <definedName name="_Pu3">[37]CALCULO!$H$18</definedName>
    <definedName name="_PW2">#REF!</definedName>
    <definedName name="_QTY1">#REF!</definedName>
    <definedName name="_r" hidden="1">#REF!</definedName>
    <definedName name="_r4r" localSheetId="0" hidden="1">{"via1",#N/A,TRUE,"general";"via2",#N/A,TRUE,"general";"via3",#N/A,TRUE,"general"}</definedName>
    <definedName name="_r4r" hidden="1">{"via1",#N/A,TRUE,"general";"via2",#N/A,TRUE,"general";"via3",#N/A,TRUE,"general"}</definedName>
    <definedName name="_rc">#REF!</definedName>
    <definedName name="_REC1">"Rectángulo 31"</definedName>
    <definedName name="_ref4">#REF!</definedName>
    <definedName name="_Regression_Out" hidden="1">#REF!</definedName>
    <definedName name="_Regression_X" hidden="1">#REF!</definedName>
    <definedName name="_Regression_Y" hidden="1">#REF!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[9]INV!$A$12:$D$15</definedName>
    <definedName name="_SBC3">[9]INV!$F$12:$I$15</definedName>
    <definedName name="_SBC5">[9]INV!$K$12:$N$15</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2_Out" hidden="1">#REF!</definedName>
    <definedName name="_tax1">#REF!</definedName>
    <definedName name="_tax2">#REF!</definedName>
    <definedName name="_tax3">#REF!</definedName>
    <definedName name="_tax4">#REF!</definedName>
    <definedName name="_TBV1">#REF!</definedName>
    <definedName name="_TBV1606">#REF!</definedName>
    <definedName name="_TBV3">#REF!</definedName>
    <definedName name="_tc1">#REF!</definedName>
    <definedName name="_tc2">#REF!</definedName>
    <definedName name="_TC212">[49]FLEXIBLE!#REF!</definedName>
    <definedName name="_tc3">#REF!</definedName>
    <definedName name="_TCN1">#REF!</definedName>
    <definedName name="_TCN2">#REF!</definedName>
    <definedName name="_tf3813">#REF!</definedName>
    <definedName name="_TIT1">#REF!</definedName>
    <definedName name="_TLL3">#REF!</definedName>
    <definedName name="_Toc125968806_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1">#REF!</definedName>
    <definedName name="_TRM2">#REF!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[12]INST!#REF!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#REF!</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[17]Tablas!#REF!</definedName>
    <definedName name="_VFA1">[17]Tablas!#REF!</definedName>
    <definedName name="_vfv4" localSheetId="0" hidden="1">{"via1",#N/A,TRUE,"general";"via2",#N/A,TRUE,"general";"via3",#N/A,TRUE,"general"}</definedName>
    <definedName name="_vfv4" hidden="1">{"via1",#N/A,TRUE,"general";"via2",#N/A,TRUE,"general";"via3",#N/A,TRUE,"general"}</definedName>
    <definedName name="_VIT1">[17]Tablas!#REF!</definedName>
    <definedName name="_VPD1">[14]TARIFAS!$C$582</definedName>
    <definedName name="_VPI1">[14]TARIFAS!$C$580</definedName>
    <definedName name="_VPR1">[17]Tablas!#REF!</definedName>
    <definedName name="_VPR2">[20]Tablas!#REF!</definedName>
    <definedName name="_VRA1">[14]TARIFAS!$C$579</definedName>
    <definedName name="_VRP1">[17]Tablas!#REF!</definedName>
    <definedName name="_VSM1">[17]Tablas!#REF!</definedName>
    <definedName name="_Vu1">[37]CALCULO!$B$23</definedName>
    <definedName name="_Vu2">[37]CALCULO!$E$23</definedName>
    <definedName name="_Vu3">[37]CALCULO!$H$23</definedName>
    <definedName name="_WN03">#REF!</definedName>
    <definedName name="_WN035">#REF!</definedName>
    <definedName name="_WN04">#REF!</definedName>
    <definedName name="_WN045">#REF!</definedName>
    <definedName name="_WN05">#REF!</definedName>
    <definedName name="_WN055">#REF!</definedName>
    <definedName name="_WN06">#REF!</definedName>
    <definedName name="_WN065">#REF!</definedName>
    <definedName name="_WN07">#REF!</definedName>
    <definedName name="_WN075">#REF!</definedName>
    <definedName name="_WN08">#REF!</definedName>
    <definedName name="_WN085">#REF!</definedName>
    <definedName name="_WN0CINDY">#REF!</definedName>
    <definedName name="_WN12">#REF!</definedName>
    <definedName name="_WN175">#REF!</definedName>
    <definedName name="_WN185">#REF!</definedName>
    <definedName name="_WN2">#REF!</definedName>
    <definedName name="_wn3">#REF!</definedName>
    <definedName name="_wn35">#REF!</definedName>
    <definedName name="_WN4">#REF!</definedName>
    <definedName name="_WN5">#REF!</definedName>
    <definedName name="_WN6">#REF!</definedName>
    <definedName name="_WN7">#REF!</definedName>
    <definedName name="_WN8">#REF!</definedName>
    <definedName name="_WN9">#REF!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#REF!</definedName>
    <definedName name="A._PRODUCCION">[50]GP05!#REF!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0">#REF!</definedName>
    <definedName name="A18A200">[51]ESPEC!#REF!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3.3.6.0.0">#REF!</definedName>
    <definedName name="aa" localSheetId="0">'GUADUALITO-VDG'!ERR</definedName>
    <definedName name="aa">[0]!ERR</definedName>
    <definedName name="AAA" localSheetId="0">'GUADUALITO-VDG'!ERR</definedName>
    <definedName name="AAA">[0]!ERR</definedName>
    <definedName name="AAAA">'[52]PU (2)'!$F$10</definedName>
    <definedName name="AAAAA">[53]A.P.U!#REF!</definedName>
    <definedName name="aaaaaa">[54]otros!$C$5</definedName>
    <definedName name="AAAAAAAAAAAAAAAAAAFFFFFFFFFFFFFFF">#REF!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[9]AASHTO!$A$14:$F$17</definedName>
    <definedName name="AADOQUINVEH">#REF!</definedName>
    <definedName name="AALALAJSHSHYDTD">#REF!</definedName>
    <definedName name="AANDENES">#REF!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[9]AASHTO!$A$2:$F$5</definedName>
    <definedName name="abr00">[32]Dólar!#REF!</definedName>
    <definedName name="absc">#N/A</definedName>
    <definedName name="absc_">[55]!absc</definedName>
    <definedName name="absc_1">[55]!absc</definedName>
    <definedName name="absc1">[56]!absc</definedName>
    <definedName name="ac">#REF!</definedName>
    <definedName name="ACALZADA">#REF!</definedName>
    <definedName name="ACCE2">#REF!</definedName>
    <definedName name="ACCE4">#REF!</definedName>
    <definedName name="ACCE6">#REF!</definedName>
    <definedName name="AccessDatabase" hidden="1">"C:\C-314\VOLUMENES\volfin4.mdb"</definedName>
    <definedName name="acciones">#REF!</definedName>
    <definedName name="acciones_1">#REF!</definedName>
    <definedName name="acciones_2">#REF!</definedName>
    <definedName name="Accsesorios_gabinete">#REF!</definedName>
    <definedName name="ACERO">#REF!</definedName>
    <definedName name="Acero_de_40_000_psi">#REF!</definedName>
    <definedName name="Acero_de_60_000_psi">#REF!</definedName>
    <definedName name="Acero_pdr60">'[57]LISTADO '!$F$7</definedName>
    <definedName name="ACERO2">#REF!</definedName>
    <definedName name="ACERO37">#REF!</definedName>
    <definedName name="ACERO40">[58]PRECIOS!$B$52</definedName>
    <definedName name="ACERO6">#REF!</definedName>
    <definedName name="ACERO60">#REF!</definedName>
    <definedName name="ACOM">#N/A</definedName>
    <definedName name="acondicionamientopozo">#REF!</definedName>
    <definedName name="acpm">5000</definedName>
    <definedName name="ACT">#REF!</definedName>
    <definedName name="ACT_COMP">#REF!</definedName>
    <definedName name="ACT_COMP2">#REF!</definedName>
    <definedName name="ACT_CONT">#REF!</definedName>
    <definedName name="ACT_CONT2">#REF!</definedName>
    <definedName name="acta">[59]PRECIOS!$J$61</definedName>
    <definedName name="Actividades">#REF!</definedName>
    <definedName name="actores">#REF!</definedName>
    <definedName name="actual">'[60]ESTADO RED'!#REF!</definedName>
    <definedName name="ACTV">#REF!</definedName>
    <definedName name="acumulado">'[61]Reservas de Petróleo'!$A$2,'[61]Reservas de Petróleo'!$A$1,'[61]Reservas de Petróleo'!$D$4,'[61]Reservas de Petróleo'!$E$1:$E$65536</definedName>
    <definedName name="ad">#REF!</definedName>
    <definedName name="Ad_Un">#REF!</definedName>
    <definedName name="Adaptador_3_4__PVC">#REF!</definedName>
    <definedName name="ADAPTADOR_HEMBRA_P.V.C_1_2">#REF!</definedName>
    <definedName name="ADAPTADOR_MACHO_P.V.C_1_2">#REF!</definedName>
    <definedName name="Adaptador_Pres._1">#REF!</definedName>
    <definedName name="Adaptador_Pres._1_2">#REF!</definedName>
    <definedName name="Adaptador_Pres._3_4">#REF!</definedName>
    <definedName name="Adaptador_pvc_1">'[62]LISTADO '!$F$56</definedName>
    <definedName name="Adaptador_pvc_1_2">'[62]LISTADO '!$F$54</definedName>
    <definedName name="Adaptador_pvc_2">'[62]LISTADO '!$F$49</definedName>
    <definedName name="Adaptadores__PVC_1_2">#REF!</definedName>
    <definedName name="adasd">#REF!</definedName>
    <definedName name="addddddddddddaaaaaaaaaaaaggggggggggggggg">#REF!</definedName>
    <definedName name="AdditionalCosts_Lumpsum">#REF!</definedName>
    <definedName name="AdditionalCosts_Percent">#REF!</definedName>
    <definedName name="ADFGSDB" localSheetId="0" hidden="1">{"via1",#N/A,TRUE,"general";"via2",#N/A,TRUE,"general";"via3",#N/A,TRUE,"general"}</definedName>
    <definedName name="ADFGSDB" hidden="1">{"via1",#N/A,TRUE,"general";"via2",#N/A,TRUE,"general";"via3",#N/A,TRUE,"general"}</definedName>
    <definedName name="ADI">#REF!</definedName>
    <definedName name="adicional">#REF!</definedName>
    <definedName name="ADM">[54]otros!$C$2</definedName>
    <definedName name="ADMINISTRACION">#REF!</definedName>
    <definedName name="administrador">[63]Informacion!$B$15</definedName>
    <definedName name="ADMINISTRADOR_VIAL__ARMANDO_SANCHEZ_SANCHEZ">[64]INDICMICROEMP!$A$20</definedName>
    <definedName name="ADMON">#REF!</definedName>
    <definedName name="ADMON1">#REF!</definedName>
    <definedName name="adoc1">[56]!absc</definedName>
    <definedName name="ADOC125">[65]!absc</definedName>
    <definedName name="adoq">[66]!absc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0" hidden="1">{"via1",#N/A,TRUE,"general";"via2",#N/A,TRUE,"general";"via3",#N/A,TRUE,"general"}</definedName>
    <definedName name="aefa" hidden="1">{"via1",#N/A,TRUE,"general";"via2",#N/A,TRUE,"general";"via3",#N/A,TRUE,"general"}</definedName>
    <definedName name="Af">#REF!</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e">'[67]2009 Jagua'!$C$2:$C$27</definedName>
    <definedName name="afecompletions">#REF!</definedName>
    <definedName name="AFINADOCUBIERTA">#REF!</definedName>
    <definedName name="Ag">#REF!</definedName>
    <definedName name="agdsgg" localSheetId="0" hidden="1">{"via1",#N/A,TRUE,"general";"via2",#N/A,TRUE,"general";"via3",#N/A,TRUE,"general"}</definedName>
    <definedName name="agdsgg" hidden="1">{"via1",#N/A,TRUE,"general";"via2",#N/A,TRUE,"general";"via3",#N/A,TRUE,"general"}</definedName>
    <definedName name="ago00">[32]Dólar!#REF!</definedName>
    <definedName name="Agregado_grueso">'[57]LISTADO '!$F$6</definedName>
    <definedName name="Agua">#REF!</definedName>
    <definedName name="ah">#REF!</definedName>
    <definedName name="ahe">#REF!</definedName>
    <definedName name="AHER">[68]HER!$A:$C</definedName>
    <definedName name="Ai">#REF!</definedName>
    <definedName name="aida">#REF!</definedName>
    <definedName name="aida1">#REF!</definedName>
    <definedName name="Aisladores">#REF!</definedName>
    <definedName name="AIU">#REF!</definedName>
    <definedName name="AIU_01">#REF!</definedName>
    <definedName name="AIU_1">#REF!</definedName>
    <definedName name="AIU_2">#REF!</definedName>
    <definedName name="aj">#REF!</definedName>
    <definedName name="AjustDelAIU">#REF!</definedName>
    <definedName name="Ak">#REF!</definedName>
    <definedName name="alalallalla">#REF!</definedName>
    <definedName name="alam">#REF!</definedName>
    <definedName name="ALAMBRE">#REF!</definedName>
    <definedName name="ALAMBRE_">#REF!</definedName>
    <definedName name="Alambre_de_cobre_N__10_AWG">#REF!</definedName>
    <definedName name="Alambre_de_cobre_N__12_AWG">#REF!</definedName>
    <definedName name="Alambre_de_cobre_N__14_AWG">#REF!</definedName>
    <definedName name="Alambre_de_timbre_2x22_AWG">#REF!</definedName>
    <definedName name="Alambre_N_12">'[62]LISTADO '!$F$61</definedName>
    <definedName name="Alambre_N_14">'[62]LISTADO '!$F$62</definedName>
    <definedName name="Alambre_negro">#REF!</definedName>
    <definedName name="alampuas">[69]lisprecios!#REF!</definedName>
    <definedName name="alberto">#REF!</definedName>
    <definedName name="alc">[70]!absc</definedName>
    <definedName name="ALCANCE">#REF!</definedName>
    <definedName name="Alcance.">'[71]Plan auditoría'!$C$5</definedName>
    <definedName name="ALCANCE_1">#REF!</definedName>
    <definedName name="ALCANCE_2">#REF!</definedName>
    <definedName name="ALCANCE_4">#REF!</definedName>
    <definedName name="Alcance1">'[72]Plan auditoría'!$C$7</definedName>
    <definedName name="Alcance1_3">'[73]Plan auditoría'!$C$7</definedName>
    <definedName name="Alcance1_4">'[73]Plan auditoría'!$C$7</definedName>
    <definedName name="ALCANCE2">#REF!</definedName>
    <definedName name="AlcanceProyecto">#REF!</definedName>
    <definedName name="ALFAGIAS">#REF!</definedName>
    <definedName name="ALM">#REF!</definedName>
    <definedName name="ALNEGRO">#REF!</definedName>
    <definedName name="ALTO">[74]Tabla!$A$1:$A$5</definedName>
    <definedName name="Alumino_ventanas">#REF!</definedName>
    <definedName name="ALUMTE">#REF!</definedName>
    <definedName name="Am">#REF!</definedName>
    <definedName name="AMAT">[68]MAT!$A:$C</definedName>
    <definedName name="AMBIENTAL">#REF!</definedName>
    <definedName name="AMENAZAS">#REF!</definedName>
    <definedName name="AMENAZAS_1">#REF!</definedName>
    <definedName name="AMENAZAS_2">#REF!</definedName>
    <definedName name="AMORTIZAR">'[75]ARPO 1B'!#REF!</definedName>
    <definedName name="Amount">#REF!</definedName>
    <definedName name="Amperimetro_0_500_5A">#REF!</definedName>
    <definedName name="An">#REF!</definedName>
    <definedName name="ana">#REF!</definedName>
    <definedName name="ANABANCO">'[76]ANALISIS RESUMIDOS'!$A$2:$D$2609</definedName>
    <definedName name="ANALISIS">#REF!</definedName>
    <definedName name="ANALISIS__DE__PRECIOS__UNITARIOS">#REF!</definedName>
    <definedName name="Analyst" hidden="1">#REF!</definedName>
    <definedName name="ANCLAJE">'[77]MC SF GAVIONES'!#REF!</definedName>
    <definedName name="AND">#REF!</definedName>
    <definedName name="Andamios">'[57]LISTADO '!$L$7</definedName>
    <definedName name="ANDEN">#REF!</definedName>
    <definedName name="andene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[78]COMPARATIVO!#REF!</definedName>
    <definedName name="anexo8">#REF!</definedName>
    <definedName name="anexo9">#REF!</definedName>
    <definedName name="anexů7">#REF!</definedName>
    <definedName name="Angulo_de_platina__1_x1_x1_8">'[79]L. MAT.'!#REF!</definedName>
    <definedName name="ANOMarch02">#REF!</definedName>
    <definedName name="ANOPLMarch02">#REF!</definedName>
    <definedName name="ANORev2">#REF!</definedName>
    <definedName name="ANOTB_JUN01">#REF!</definedName>
    <definedName name="anscount" hidden="1">10</definedName>
    <definedName name="anterior">'[80]Plan auditoría'!$D$12:$D$22</definedName>
    <definedName name="Antic">[81]BASES!$B$33</definedName>
    <definedName name="ANTICIPO">[82]BASES!$B$33</definedName>
    <definedName name="anticorrosiva">[69]lisprecios!#REF!</definedName>
    <definedName name="Anticorrosivo">'[62]LISTADO '!$F$96</definedName>
    <definedName name="ANTONIA" localSheetId="0">IF('GUADUALITO-VDG'!FABIAN,[0]!Header_Row+'GUADUALITO-VDG'!Number_of_Payments,[0]!Header_Row)</definedName>
    <definedName name="ANTONIA">IF([0]!FABIAN,[0]!Header_Row+[0]!Number_of_Payments,[0]!Header_Row)</definedName>
    <definedName name="Añ">#REF!</definedName>
    <definedName name="Año">'[83]Datos de entrada'!$C$3</definedName>
    <definedName name="año1">'[84]ESTADO RED'!#REF!</definedName>
    <definedName name="AÑOWUIE">'[85]Res-Accide-10'!$R$2:$R$7</definedName>
    <definedName name="ao">#REF!</definedName>
    <definedName name="Ap">#REF!</definedName>
    <definedName name="apaiy">#REF!</definedName>
    <definedName name="APB">[47]PRECIOS!$G$71:$J$153</definedName>
    <definedName name="APELLIDOS">#REF!</definedName>
    <definedName name="APER">[68]PER!$A:$C</definedName>
    <definedName name="API">#REF!</definedName>
    <definedName name="APIJA">#REF!</definedName>
    <definedName name="APR">[86]dts!$B$25</definedName>
    <definedName name="aprdata">#REF!</definedName>
    <definedName name="APU">[87]APU!$A:$H</definedName>
    <definedName name="apu_cerraduras">[88]APU!$F$2403</definedName>
    <definedName name="apu_cieloraso_tablilla_pino">[88]APU!$F$1201</definedName>
    <definedName name="apu_columna_confinamiento">[88]APU!$F$659</definedName>
    <definedName name="apu_combo_ap_sanit">[88]APU!$F$2416</definedName>
    <definedName name="apu_cubierta_ondulit">[88]APU!$F$1105</definedName>
    <definedName name="apu_cubierta_zinc">[88]APU!$F$1145</definedName>
    <definedName name="apu_demolicion_pañete">[88]APU!$F$44</definedName>
    <definedName name="APU_directos">#REF!</definedName>
    <definedName name="apu_ducha_sencilla">[88]APU!$F$2623</definedName>
    <definedName name="apu_guardaescobas_madera">[88]APU!$F$1749</definedName>
    <definedName name="apu_herramientas">[88]APU!$F$3354</definedName>
    <definedName name="apu_lampara_2x48">[88]APU!$F$3237</definedName>
    <definedName name="apu_lampara_2x96">[88]APU!$F$3245</definedName>
    <definedName name="apu_levante_bloque_10">[88]APU!$F$900</definedName>
    <definedName name="apu_marco_puerta">[88]APU!$F$2292</definedName>
    <definedName name="apu_pintura_cieloraso_esmalte">[88]APU!$F$2946</definedName>
    <definedName name="apu_pintura_marcos">[88]APU!$F$2908</definedName>
    <definedName name="apu_pintura_rejas_anticorrosivo">[88]APU!$F$2871</definedName>
    <definedName name="apu_salida_alumbrado">[88]APU!$F$3122</definedName>
    <definedName name="apu_salida_tomacorriente">[88]APU!$F$3137</definedName>
    <definedName name="apu_tablero_10_circuitos">[88]APU!$F$3192</definedName>
    <definedName name="apu_toma_telefonico">[88]APU!$F$3170</definedName>
    <definedName name="apu_ventilador">[88]APU!$F$3253</definedName>
    <definedName name="apu_viga_amarre_sobre_muros15">[88]APU!$F$758</definedName>
    <definedName name="APU221.1">#REF!</definedName>
    <definedName name="APU221.2">#REF!</definedName>
    <definedName name="apubox">#REF!</definedName>
    <definedName name="APUCANALS">#REF!</definedName>
    <definedName name="APUDES">#REF!</definedName>
    <definedName name="APUS">[89]APU!$A:$H</definedName>
    <definedName name="APUSEDIMENS">#REF!</definedName>
    <definedName name="aq" localSheetId="0">'GUADUALITO-VDG'!ERR</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NCEL">#REF!</definedName>
    <definedName name="AREA">#REF!</definedName>
    <definedName name="_xlnm.Extract">#REF!</definedName>
    <definedName name="_xlnm.Print_Area" localSheetId="0">'GUADUALITO-VDG'!$A$1:$G$63</definedName>
    <definedName name="_xlnm.Print_Area">#REF!</definedName>
    <definedName name="AreaLimpiar">'[90]Info-Portaf'!$N$4,'[90]Info-Portaf'!$C$10:$AE$24,'[90]Info-Portaf'!$C$26:$AE$28,'[90]Info-Portaf'!$C$31:$AE$40,'[90]Info-Portaf'!$C$41:$H$41,'[90]Info-Portaf'!$C$42:$AE$51,'[90]Info-Portaf'!$C$53:$AE$54,'[90]Info-Portaf'!$C$57:$AE$57,'[90]Info-Portaf'!$C$59:$AE$59,'[90]Info-Portaf'!$B$10:$B$61</definedName>
    <definedName name="AREAPRIVADA">#REF!</definedName>
    <definedName name="Areatotal">#REF!</definedName>
    <definedName name="Aref">#REF!</definedName>
    <definedName name="ARELAL">[43]APU!$G$1096</definedName>
    <definedName name="ARENA">[91]MATERIALES!$D$2</definedName>
    <definedName name="arg" hidden="1">[92]MI!#REF!</definedName>
    <definedName name="Arial">#REF!</definedName>
    <definedName name="armuve" localSheetId="0">'GUADUALITO-VDG'!ERR</definedName>
    <definedName name="armuve">[0]!ERR</definedName>
    <definedName name="ARP">#REF!</definedName>
    <definedName name="Arrendamiento">#REF!</definedName>
    <definedName name="ArrendamientoCostos">#REF!</definedName>
    <definedName name="ARS">#REF!</definedName>
    <definedName name="as" localSheetId="0">'GUADUALITO-VDG'!ERR</definedName>
    <definedName name="as">[0]!ERR</definedName>
    <definedName name="asas">#REF!</definedName>
    <definedName name="asaSASASAS">#REF!</definedName>
    <definedName name="ASB">[9]AASHTO!$A$8:$F$11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d">#REF!</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0">'GUADUALITO-VDG'!ERR</definedName>
    <definedName name="ASDFGHJKLÑ">[0]!ERR</definedName>
    <definedName name="asdfñk">[93]!absc</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istenciaCarretera">#REF!</definedName>
    <definedName name="AsistenciaCostos">#REF!</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s" hidden="1">#REF!</definedName>
    <definedName name="assdf">#REF!</definedName>
    <definedName name="assetclass">#REF!</definedName>
    <definedName name="assetclass2">#REF!</definedName>
    <definedName name="assetclass3">#REF!</definedName>
    <definedName name="astrid">#REF!</definedName>
    <definedName name="At">#REF!</definedName>
    <definedName name="Atp">[16]EMPRESA!$F$20</definedName>
    <definedName name="ATRS">[68]TRANS!$A:$D</definedName>
    <definedName name="au">#REF!</definedName>
    <definedName name="AUDITOR1">#REF!</definedName>
    <definedName name="AUDITOR1_1">#REF!</definedName>
    <definedName name="AUDITOR1_2">#REF!</definedName>
    <definedName name="AUDITOR1_4">#REF!</definedName>
    <definedName name="AUDITOR2">#REF!</definedName>
    <definedName name="AUDITOR2_1">#REF!</definedName>
    <definedName name="AUDITOR2_2">#REF!</definedName>
    <definedName name="aur">#REF!</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'[16]DATOS CONTRATO'!$E$18</definedName>
    <definedName name="auxalimentacion">[94]CONTRATO!$E$18</definedName>
    <definedName name="AuxCom">'[16]DATOS CONTRATO'!$I$16</definedName>
    <definedName name="auxcomisariato">[94]CONTRATO!$I$16</definedName>
    <definedName name="AuxDot">'[16]DATOS CONTRATO'!$I$17</definedName>
    <definedName name="auxdotacion">[94]CONTRATO!$I$17</definedName>
    <definedName name="AuxHab">'[16]DATOS CONTRATO'!$E$17</definedName>
    <definedName name="auxhabi">[95]CONTRATO!$E$17</definedName>
    <definedName name="auxhabitacion">[94]CONTRATO!$E$17</definedName>
    <definedName name="AUXILIARES">[96]AUXILIARES!$A$2:$A$4</definedName>
    <definedName name="AUXILIARESTOTAL">[96]AUXILIARES!$A$2:$D$4</definedName>
    <definedName name="auxtransporte">[94]CONTRATO!$E$16</definedName>
    <definedName name="auxulio">#REF!</definedName>
    <definedName name="auxulio_1">#REF!</definedName>
    <definedName name="auxulio_2">#REF!</definedName>
    <definedName name="auxulio_4">#REF!</definedName>
    <definedName name="av">#REF!</definedName>
    <definedName name="Avance_por_item">#REF!,#REF!,#REF!,#REF!,#REF!,#REF!,#REF!,#REF!,#REF!,#REF!,#REF!,#REF!,#REF!,#REF!,#REF!,#REF!,#REF!,#REF!</definedName>
    <definedName name="Avances_Totales">#REF!,#REF!,#REF!,#REF!,#REF!,#REF!,#REF!,#REF!,#REF!,#REF!,#REF!,#REF!,#REF!,#REF!,#REF!,#REF!,#REF!,#REF!</definedName>
    <definedName name="AVIGA">#REF!</definedName>
    <definedName name="AVwhbq46k">#REF!</definedName>
    <definedName name="AW">#REF!</definedName>
    <definedName name="AWSXDUJHOLÑH">'[97]CUAD-DIURNA'!#REF!</definedName>
    <definedName name="ax">#REF!</definedName>
    <definedName name="Ay">#REF!</definedName>
    <definedName name="AYU">[98]Hoja1!$F$6</definedName>
    <definedName name="ayudante">[57]M.O.!$F$18</definedName>
    <definedName name="AyudanteHR">[99]F.Prestacional!$E$11</definedName>
    <definedName name="AZ">#REF!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Azimut">#REF!</definedName>
    <definedName name="azta">#REF!</definedName>
    <definedName name="b">#REF!</definedName>
    <definedName name="B.DATOS">[14]BS.DATOS!$B$5:$N$30</definedName>
    <definedName name="B_impresión_IM">#REF!</definedName>
    <definedName name="Ba">#REF!</definedName>
    <definedName name="BAJA">#REF!</definedName>
    <definedName name="Bajo_L">[74]Tabla!$A$1:$A$5</definedName>
    <definedName name="Balasto">#REF!</definedName>
    <definedName name="Baldocin_0_205x0_205">#REF!</definedName>
    <definedName name="baldosa">[69]lisprecios!#REF!</definedName>
    <definedName name="Baldosa_de_granito_0_3x0_3">#REF!</definedName>
    <definedName name="BALDOSIN">#REF!</definedName>
    <definedName name="Ballincourt">'[100]REF - Listas'!$B$13:$B$23</definedName>
    <definedName name="bancos">#REF!</definedName>
    <definedName name="bancos2">#REF!</definedName>
    <definedName name="bancos3">#REF!</definedName>
    <definedName name="Banda2">#REF!</definedName>
    <definedName name="Banda2a">#REF!</definedName>
    <definedName name="baño">#REF!</definedName>
    <definedName name="BARNIZTOT">#REF!</definedName>
    <definedName name="Barraje_de_cobre_150_A_3_2_M">#REF!</definedName>
    <definedName name="Barraje_de_neutros">#REF!</definedName>
    <definedName name="Barraje_puesta_tierra_de_seguridad">#REF!</definedName>
    <definedName name="basae17">#REF!</definedName>
    <definedName name="Base">#REF!</definedName>
    <definedName name="Base_datos_IM">#REF!</definedName>
    <definedName name="base_datos_t45">[101]CALIDAD!#REF!</definedName>
    <definedName name="BASE_DE_DATOS">#REF!</definedName>
    <definedName name="Base_Mat">#REF!</definedName>
    <definedName name="Base_MO">#REF!</definedName>
    <definedName name="base_VaR">#REF!</definedName>
    <definedName name="base1">#REF!</definedName>
    <definedName name="base13">#REF!</definedName>
    <definedName name="base14">#REF!</definedName>
    <definedName name="base15">#REF!</definedName>
    <definedName name="base16">#REF!</definedName>
    <definedName name="base17">#REF!</definedName>
    <definedName name="base18">#REF!</definedName>
    <definedName name="base19">#REF!</definedName>
    <definedName name="base2">#REF!</definedName>
    <definedName name="base20">#REF!</definedName>
    <definedName name="base21">#REF!</definedName>
    <definedName name="base4">'[102]ACTA 4'!$A:$T</definedName>
    <definedName name="BASECINDY">#REF!</definedName>
    <definedName name="BaseDate">[103]Parameters!$D$17</definedName>
    <definedName name="basedatos">[104]Hoja1!$A$4:$BZ$55</definedName>
    <definedName name="BaseDatos_Ore1">'[105]BD100-45'!#REF!</definedName>
    <definedName name="BaseDatos_T831">'[106]BD100-45-P1'!#REF!</definedName>
    <definedName name="_xlnm.Database">#REF!</definedName>
    <definedName name="BaseDeDatos1">#REF!</definedName>
    <definedName name="basep">[107]PRESUPUESTAL!$A$4:$P$190</definedName>
    <definedName name="BasePeriod">#REF!</definedName>
    <definedName name="Basica_Centro_costo_2001">#REF!</definedName>
    <definedName name="Basica_Facturacion_2001">#REF!</definedName>
    <definedName name="Basica_Reserva_2001">#REF!</definedName>
    <definedName name="Básico">#REF!</definedName>
    <definedName name="BAT">[108]PROYECTO!$C$17</definedName>
    <definedName name="BB" localSheetId="0">'GUADUALITO-VDG'!ERR</definedName>
    <definedName name="BB">[0]!ERR</definedName>
    <definedName name="bbb">#REF!</definedName>
    <definedName name="bbbbbb" localSheetId="0" hidden="1">{"via1",#N/A,TRUE,"general";"via2",#N/A,TRUE,"general";"via3",#N/A,TRUE,"general"}</definedName>
    <definedName name="bbbbbb" hidden="1">{"via1",#N/A,TRUE,"general";"via2",#N/A,TRUE,"general";"via3",#N/A,TRUE,"general"}</definedName>
    <definedName name="BBBBBBBBBBBBBBBHHHHHHHHHHH">#REF!</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Equ">[109]!EQUIP[[DESCRIPCION]:[Cant. Obra]]</definedName>
    <definedName name="BD_Gen">[109]!GEN[[DESCRIPCION]:[Vr UNITARIO]]</definedName>
    <definedName name="BD_Herr">[109]!HERR[[DESCRIPCION]:[Cant. Obra]]</definedName>
    <definedName name="BD_Mat">[109]!MATER[[DESCRIPCION]:[TOTAL MATERIALES]]</definedName>
    <definedName name="BD_MO">[109]!MO[[DESCRIPCION]:[Cant. Obra]]</definedName>
    <definedName name="BD_Trans">[109]!TRANS[[DESCRIPCION]:[Cant. Obra]]</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DLICITACION">[110]BD!$1:$1048576</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a">#REF!</definedName>
    <definedName name="Beg_Bal">#REF!</definedName>
    <definedName name="BENEF.UNIT.">#REF!</definedName>
    <definedName name="Bf">#REF!</definedName>
    <definedName name="bfgxddvd">#REF!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0" hidden="1">{"via1",#N/A,TRUE,"general";"via2",#N/A,TRUE,"general";"via3",#N/A,TRUE,"general"}</definedName>
    <definedName name="bgvfcdx" hidden="1">{"via1",#N/A,TRUE,"general";"via2",#N/A,TRUE,"general";"via3",#N/A,TRUE,"general"}</definedName>
    <definedName name="Bh">#REF!</definedName>
    <definedName name="bhdf">#REF!</definedName>
    <definedName name="BHT">#REF!</definedName>
    <definedName name="BHT_F">#REF!</definedName>
    <definedName name="bi">#REF!</definedName>
    <definedName name="bibiaqnaq" localSheetId="0">Scheduled_Payment+Extra_Payment</definedName>
    <definedName name="bibiaqnaq">Scheduled_Payment+Extra_Payment</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llete">#REF!</definedName>
    <definedName name="bimestre">'[111]ESTADO RED'!$E$8</definedName>
    <definedName name="Bisagra_de_piso_pivotante">#REF!</definedName>
    <definedName name="BJHVVHGH" localSheetId="0">DATE(YEAR([0]!Loan_Start),MONTH([0]!Loan_Start)+Payment_Number,DAY([0]!Loan_Start))</definedName>
    <definedName name="BJHVVHGH">DATE(YEAR([0]!Loan_Start),MONTH([0]!Loan_Start)+Payment_Number,DAY([0]!Loan_Start))</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'[112]Ejecutado%'!#REF!</definedName>
    <definedName name="blEjecutadoPorcen">'[112]Ejecutado$'!$D$1:$CE$45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CEMEN">#REF!</definedName>
    <definedName name="BLOQUE">'[113]BASE DE DATOS ORIG'!#REF!</definedName>
    <definedName name="Bloque_abusardado">'[57]LISTADO '!$F$25</definedName>
    <definedName name="Bloque_de_concreto_0_10">#REF!</definedName>
    <definedName name="Bloque_de_concreto_0_20">#REF!</definedName>
    <definedName name="BLOQUE_N_4">'[57]LISTADO '!$F$20</definedName>
    <definedName name="Bloque_N4">'[62]LISTADO '!$F$10</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'[112]Programado$'!$I$1:$CK$45</definedName>
    <definedName name="blReferenciaInforme">#REF!</definedName>
    <definedName name="Bm">#REF!</definedName>
    <definedName name="BMBTU">[103]Parameters!$K$18</definedName>
    <definedName name="BMCoalPrice">#REF!</definedName>
    <definedName name="bn">#REF!</definedName>
    <definedName name="BNGTRHY">[114]Insumos!$A$22:$A$828</definedName>
    <definedName name="bnm">#REF!</definedName>
    <definedName name="bny">#REF!</definedName>
    <definedName name="bolívar">#REF!</definedName>
    <definedName name="Bombas">#REF!</definedName>
    <definedName name="BOMBASTABLA2.2">#REF!</definedName>
    <definedName name="BOMBEOALCANTARILLADOTABLA1.9">'[14]INFORMACIÓN REFERENCIA'!$B$415:$N$426</definedName>
    <definedName name="Bombilla_100w">#REF!</definedName>
    <definedName name="bonny">[43]APU!$G$1181</definedName>
    <definedName name="bonny2">[43]APU!$G$3251</definedName>
    <definedName name="BONO">#REF!</definedName>
    <definedName name="BORDE1">#N/A</definedName>
    <definedName name="BORDE2">#REF!</definedName>
    <definedName name="BORDE3">#REF!</definedName>
    <definedName name="BORDER1">[115]steel!#REF!</definedName>
    <definedName name="BORDET">#REF!</definedName>
    <definedName name="bordillo">#REF!</definedName>
    <definedName name="BORDILLOS">#REF!</definedName>
    <definedName name="BorraR">#REF!</definedName>
    <definedName name="BORSHE">'[4]7422CW00'!#REF!</definedName>
    <definedName name="BORSUM">'[4]7422CW00'!#REF!</definedName>
    <definedName name="boxes">#REF!</definedName>
    <definedName name="Bp">[37]CALCULO!$E$66</definedName>
    <definedName name="BPSRate_Month">#REF!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#REF!</definedName>
    <definedName name="BREAKER">#REF!</definedName>
    <definedName name="Breaker_20_amp">'[62]LISTADO '!$F$67</definedName>
    <definedName name="Breaker_de_1x15_A">#REF!</definedName>
    <definedName name="Breaker_de_1x30_A">#REF!</definedName>
    <definedName name="Breaker_de_2x20_A">#REF!</definedName>
    <definedName name="Breaker_de_2x30_A">#REF!</definedName>
    <definedName name="Breaker_de_3x100_A">#REF!</definedName>
    <definedName name="Breaker_de_3x200_A">#REF!</definedName>
    <definedName name="Breaker_de_3x30_A">#REF!</definedName>
    <definedName name="Breaker_de_3x350_A">#REF!</definedName>
    <definedName name="Breaker_de_3x50_A">#REF!</definedName>
    <definedName name="Breaker_de_3x500_A">#REF!</definedName>
    <definedName name="Breaker_de_3x70_A">#REF!</definedName>
    <definedName name="Breaker_Indus.Merlin_G.3x150A">'[79]L. MAT.'!#REF!</definedName>
    <definedName name="BREAKERS">#REF!</definedName>
    <definedName name="Breakers_Switches">#REF!</definedName>
    <definedName name="Breakers_y_Switches">#REF!</definedName>
    <definedName name="Brilladora">'[79]L. MAT.'!#REF!</definedName>
    <definedName name="BS_Data_Col" hidden="1">#REF!</definedName>
    <definedName name="bsb" localSheetId="0" hidden="1">{"via1",#N/A,TRUE,"general";"via2",#N/A,TRUE,"general";"via3",#N/A,TRUE,"general"}</definedName>
    <definedName name="bsb" hidden="1">{"via1",#N/A,TRUE,"general";"via2",#N/A,TRUE,"general";"via3",#N/A,TRUE,"general"}</definedName>
    <definedName name="BSpb" hidden="1">#REF!</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[116]medelo!$D$37</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_VALUE">#REF!</definedName>
    <definedName name="budgeted">#REF!</definedName>
    <definedName name="BUENO">'[117]ESTADO VÍA-CRIT.TECNICO'!#REF!&lt;2.5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'[118]Form5 _Pág_ 1'!#REF!</definedName>
    <definedName name="BuiltIn_Print_Area___0">[119]Estruc.ICEL!#REF!</definedName>
    <definedName name="BuiltIn_Print_Area___0___0">#REF!</definedName>
    <definedName name="BuiltIn_Print_Area___0___0___0">#REF!</definedName>
    <definedName name="BuiltIn_Print_Area_2">"#REF!"</definedName>
    <definedName name="BuiltIn_Print_Area_3">"#REF!"</definedName>
    <definedName name="BuiltIn_Print_Titles">[120]APU!#REF!</definedName>
    <definedName name="BuiltIn_Print_Titles___0">[119]Estruc.ICEL!#REF!</definedName>
    <definedName name="BuiltIn_Print_Titles_2">"#REF!"</definedName>
    <definedName name="BuiltIn_Print_Titles_3">"#REF!"</definedName>
    <definedName name="Buje_sanit__4_x2">#REF!</definedName>
    <definedName name="Buje_sanit__4_x3">#REF!</definedName>
    <definedName name="Bulldozer_Komatzu_D50A_15">#REF!</definedName>
    <definedName name="Bulldozer_Komatzu_D53A_16">#REF!</definedName>
    <definedName name="BuscHSeguim">[121]SEGUIMIENTO!$P$27:$PS$57</definedName>
    <definedName name="BuscHSeguim2">[121]SEGUIMIENTO!$P$29:$PS$57</definedName>
    <definedName name="busco">#REF!</definedName>
    <definedName name="bustos">[98]Hoja1!$G$10</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A">#REF!</definedName>
    <definedName name="CAAE3">#REF!</definedName>
    <definedName name="CAAE4">#REF!</definedName>
    <definedName name="CAB">#N/A</definedName>
    <definedName name="CABALLETE">#REF!</definedName>
    <definedName name="Caballete_asbt_cemt">#REF!</definedName>
    <definedName name="CABALLETETOTAL">#REF!</definedName>
    <definedName name="Cable_cobre_N_2_thwn">'[62]LISTADO '!$F$57</definedName>
    <definedName name="Cable_cobre_N_6">'[62]LISTADO '!$F$59</definedName>
    <definedName name="Cable_N__6_AWG_CU">#REF!</definedName>
    <definedName name="Cable_N_2_desnudo">'[62]LISTADO '!$F$41</definedName>
    <definedName name="Cable_n_8">'[62]LISTADO '!$F$109</definedName>
    <definedName name="Cableado">#REF!</definedName>
    <definedName name="CADENERO">[58]PRECIOS!$B$14</definedName>
    <definedName name="CAJA">#REF!</definedName>
    <definedName name="Caja_2x4_PVC">#REF!</definedName>
    <definedName name="Caja_galvanizada">#REF!</definedName>
    <definedName name="Caja_octogonal_PVC">#REF!</definedName>
    <definedName name="CAJADESARE">#REF!</definedName>
    <definedName name="Cajas_2_4">'[62]LISTADO '!$F$79</definedName>
    <definedName name="Cajas_octogonales">'[62]LISTADO '!$F$78</definedName>
    <definedName name="CAJAS60">#REF!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enht">#REF!</definedName>
    <definedName name="CALCULO">#REF!</definedName>
    <definedName name="calculopozo1">'[14]CALCULO POI'!#REF!</definedName>
    <definedName name="CALCULOPOZOS">'[14]CALCULO POI'!#REF!</definedName>
    <definedName name="calculopozos1">'[14]CALCULO POI'!$B$120:$C$154</definedName>
    <definedName name="CALCULOS">'[14]CALCULO POI'!$B$118:$CV$154</definedName>
    <definedName name="CALCULOSALCANTARILLADO">'[14]CALCULO POI'!$B$324:$BP$360</definedName>
    <definedName name="CALE">'[122]Datos del 2005 CONTRATO'!#REF!</definedName>
    <definedName name="CALEND">'[122]Datos del 2005 CONTRATO'!#REF!</definedName>
    <definedName name="CALENDA">'[122]Datos del 2005 CONTRATO'!#REF!</definedName>
    <definedName name="Calendar">'[122]Datos del 2005 CONTRATO'!#REF!</definedName>
    <definedName name="CALENDARIO">'[122]Datos del 2005 CONTRATO'!#REF!</definedName>
    <definedName name="Caliche">#REF!</definedName>
    <definedName name="CALIDAD">#REF!</definedName>
    <definedName name="CALIDAD_1">#REF!</definedName>
    <definedName name="CALIDAD_2">#REF!</definedName>
    <definedName name="CalP">'[14]CALCULO POI'!#REF!</definedName>
    <definedName name="cambio">'[123]PSM05-055'!$C$289</definedName>
    <definedName name="cami">#REF!</definedName>
    <definedName name="Camion">#REF!</definedName>
    <definedName name="CAMP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[124]Modelo!$J$7:$J$10,[124]Modelo!$J$13:$J$27,[124]Modelo!$J$30:$J$33,[124]Modelo!$J$36:$J$40</definedName>
    <definedName name="CANTID">#REF!</definedName>
    <definedName name="cantidad">'[125]TRAMO 03'!$F:$F,'[125]TRAMO 03'!$I:$I,'[125]TRAMO 03'!$K:$K,'[125]TRAMO 03'!#REF!,'[125]TRAMO 03'!#REF!,'[125]TRAMO 03'!#REF!,'[125]TRAMO 03'!#REF!,'[125]TRAMO 03'!#REF!,'[125]TRAMO 03'!#REF!,'[125]TRAMO 03'!#REF!,'[125]TRAMO 03'!#REF!,'[125]TRAMO 03'!#REF!,'[125]TRAMO 03'!#REF!,'[125]TRAMO 03'!#REF!,'[125]TRAMO 03'!#REF!,'[125]TRAMO 03'!#REF!</definedName>
    <definedName name="Cantidad_Unitaria">IF([109]APUS!A1048576="Cantidad Unitaria",[109]APUS!XFC1048575,[109]APUS!A1048576)</definedName>
    <definedName name="Cantidades">#REF!</definedName>
    <definedName name="CANTIDADESDEOBRA">'[14]CALCULO POI'!$B$161:$R$196</definedName>
    <definedName name="CAOLIN">#REF!</definedName>
    <definedName name="CAP">#REF!</definedName>
    <definedName name="CAPAC._HSE">#REF!</definedName>
    <definedName name="Capacete_2">'[62]LISTADO '!$F$80</definedName>
    <definedName name="CapActividad">#REF!</definedName>
    <definedName name="CAPATAZ_I">"TABLA1"</definedName>
    <definedName name="CapCom">#REF!</definedName>
    <definedName name="CapComponent">#REF!</definedName>
    <definedName name="Capex">#REF!</definedName>
    <definedName name="CapexFac">[103]Sensitivities!$I$13</definedName>
    <definedName name="CapFinanciera1">#REF!</definedName>
    <definedName name="CapFinanciera2">#REF!</definedName>
    <definedName name="CapFinanciera3">#REF!</definedName>
    <definedName name="CapFinanciera4">#REF!</definedName>
    <definedName name="CapitalCongelado">#REF!</definedName>
    <definedName name="Capitalpb" hidden="1">#REF!</definedName>
    <definedName name="CapitalStructure" hidden="1">#REF!</definedName>
    <definedName name="CapResumen">#REF!</definedName>
    <definedName name="CapTarget">#REF!</definedName>
    <definedName name="CapTecnica1">#REF!</definedName>
    <definedName name="CapTecnica2">#REF!</definedName>
    <definedName name="CapTotalCol">#REF!</definedName>
    <definedName name="caramanto">#REF!</definedName>
    <definedName name="CARBON">'[113]BASE DE DATOS ORIG'!#REF!</definedName>
    <definedName name="CARBUROTOT">#REF!</definedName>
    <definedName name="CARGA">#REF!</definedName>
    <definedName name="CARGADOR">[91]EQUIPO!$D$10</definedName>
    <definedName name="Cargador_Dresser_515B">#REF!</definedName>
    <definedName name="CARGO">#REF!</definedName>
    <definedName name="CARGOS">#REF!</definedName>
    <definedName name="carlos" localSheetId="0">MODULO10.auto_abrir</definedName>
    <definedName name="carlos">MODULO10.auto_abrir</definedName>
    <definedName name="CAROL">'[126]precios-básicos2002'!$C$12:$C$56</definedName>
    <definedName name="carol1">'[127]precios-básicos2002'!$C$12:$C$56</definedName>
    <definedName name="CARRETERAS">[126]DATOS!$A$9</definedName>
    <definedName name="cascara">#REF!</definedName>
    <definedName name="CASETONES">#REF!</definedName>
    <definedName name="Cashpb" hidden="1">#REF!</definedName>
    <definedName name="casino">#REF!</definedName>
    <definedName name="caspa">#REF!</definedName>
    <definedName name="cat">[128]Parameters!$I$31</definedName>
    <definedName name="Cat1Life">[129]Parameters!$I$31</definedName>
    <definedName name="Cat1Rate">[129]Parameters!$J$31</definedName>
    <definedName name="Cat1Salvage">[103]Deprec!$H$58</definedName>
    <definedName name="Cat2Life">[130]Index!$T$66</definedName>
    <definedName name="Cat2Rate">[130]Index!$U$66</definedName>
    <definedName name="Cat2Salvage">#REF!</definedName>
    <definedName name="Cat3Life">[129]Parameters!$I$33</definedName>
    <definedName name="Cat3Rate">[129]Parameters!$J$33</definedName>
    <definedName name="Cat3Salvage">[103]Deprec!$H$132</definedName>
    <definedName name="Cat4Life">[129]Parameters!$I$34</definedName>
    <definedName name="Cat4Rate">[129]Parameters!$J$34</definedName>
    <definedName name="Cat4Salvage">[103]Deprec!$H$132</definedName>
    <definedName name="catarata">#REF!</definedName>
    <definedName name="catastrocdmb2">#REF!</definedName>
    <definedName name="catastrocdmb22">#REF!</definedName>
    <definedName name="catastromt2">#REF!</definedName>
    <definedName name="catastromt22">#REF!</definedName>
    <definedName name="categoria">#REF!</definedName>
    <definedName name="Category">#REF!</definedName>
    <definedName name="CategoryArea">'[131]Civil work'!$16:$19,'[131]Civil work'!$29:$39,'[131]Civil work'!$49:$60,'[131]Civil work'!$70:$71,'[131]Civil work'!$81:$87</definedName>
    <definedName name="cau">#REF!</definedName>
    <definedName name="causa">#REF!</definedName>
    <definedName name="CB">#REF!</definedName>
    <definedName name="CBLES">#REF!</definedName>
    <definedName name="CBLES1">#REF!</definedName>
    <definedName name="CBRDISEÑO">[132]SECTORIZACIÓN!$A$12:$G$20</definedName>
    <definedName name="CBWorkbookPriority" hidden="1">-1602700874</definedName>
    <definedName name="CC">[133]Personalizar!$G$22:$G$25</definedName>
    <definedName name="CCC">#N/A</definedName>
    <definedName name="cc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'[134]A. P. U.'!#REF!</definedName>
    <definedName name="CContLab">#REF!</definedName>
    <definedName name="CContParts">#REF!</definedName>
    <definedName name="CCT">#REF!</definedName>
    <definedName name="ccto210">#REF!</definedName>
    <definedName name="cd">[135]Hoja1!$C$81</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cdc" localSheetId="0" hidden="1">{"via1",#N/A,TRUE,"general";"via2",#N/A,TRUE,"general";"via3",#N/A,TRUE,"general"}</definedName>
    <definedName name="cdcdc" hidden="1">{"via1",#N/A,TRUE,"general";"via2",#N/A,TRUE,"general";"via3",#N/A,TRUE,"general"}</definedName>
    <definedName name="CDCT">[99]PRESUPUESTO!$A$2</definedName>
    <definedName name="CDctrl">[81]CDItem!$G$8</definedName>
    <definedName name="CDE">#REF!</definedName>
    <definedName name="cdfgrtfd" hidden="1">#REF!</definedName>
    <definedName name="CDIRECTO">#REF!</definedName>
    <definedName name="CDSeguim">[121]SEGUIMIENTO!$G$30</definedName>
    <definedName name="Ce">#REF!</definedName>
    <definedName name="CEBLANCO">#REF!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FV">#REF!</definedName>
    <definedName name="CEMENTBLAN.">#REF!</definedName>
    <definedName name="CEMENTO">[136]Insum!$A$3:$H$63</definedName>
    <definedName name="Cemento_Blanco">#REF!</definedName>
    <definedName name="Cemento_gris_Portland_tipo_I">'[137]lista de precio'!$B$11</definedName>
    <definedName name="CENEFAMALLA">#REF!</definedName>
    <definedName name="Centenas" localSheetId="0">{"";"c";"dosc";"tresc";"cuatroc";"quin";"seisc";"setec";"ochoc";"novec"}&amp;"ient"</definedName>
    <definedName name="Centenas">{"";"c";"dosc";"tresc";"cuatroc";"quin";"seisc";"setec";"ochoc";"novec"}&amp;"ient"</definedName>
    <definedName name="Cera_para_pisos">'[79]L. MAT.'!#REF!</definedName>
    <definedName name="Cerradura_de_perilla">#REF!</definedName>
    <definedName name="CESAR">#REF!</definedName>
    <definedName name="CESAR_1">#REF!</definedName>
    <definedName name="CESAR_2">#REF!</definedName>
    <definedName name="CESAR_4">#REF!</definedName>
    <definedName name="Cf">#REF!</definedName>
    <definedName name="Cg">#REF!</definedName>
    <definedName name="CGDI01">[17]Tablas!#REF!</definedName>
    <definedName name="CGDI02">[17]Tablas!#REF!</definedName>
    <definedName name="CGDI03">[17]Tablas!#REF!</definedName>
    <definedName name="CGDI04">[17]Tablas!#REF!</definedName>
    <definedName name="CGDI05">[17]Tablas!#REF!</definedName>
    <definedName name="CGDI06">[17]Tablas!#REF!</definedName>
    <definedName name="CGDI07">[17]Tablas!#REF!</definedName>
    <definedName name="CGDI08">[17]Tablas!#REF!</definedName>
    <definedName name="CGET">#REF!</definedName>
    <definedName name="CGEX01">[17]Tablas!#REF!</definedName>
    <definedName name="CGEX02">[17]Tablas!#REF!</definedName>
    <definedName name="CGEX031">[17]Tablas!#REF!</definedName>
    <definedName name="CGEX04">[17]Tablas!#REF!</definedName>
    <definedName name="CGFI011">[17]Tablas!#REF!</definedName>
    <definedName name="CGFI012">[17]Tablas!#REF!</definedName>
    <definedName name="CGFI021">[17]Tablas!#REF!</definedName>
    <definedName name="CGFI022">[17]Tablas!#REF!</definedName>
    <definedName name="CGFI023">[17]Tablas!#REF!</definedName>
    <definedName name="CGFI024">[17]Tablas!#REF!</definedName>
    <definedName name="CGFI031">[17]Tablas!#REF!</definedName>
    <definedName name="CGFI032">[17]Tablas!#REF!</definedName>
    <definedName name="CGFI0331">[17]Tablas!#REF!</definedName>
    <definedName name="CGFI0332">[17]Tablas!#REF!</definedName>
    <definedName name="CGFI0333">[17]Tablas!#REF!</definedName>
    <definedName name="CGFI0334">[17]Tablas!#REF!</definedName>
    <definedName name="CGFI0335">[17]Tablas!#REF!</definedName>
    <definedName name="CGFI0341">[17]Tablas!#REF!</definedName>
    <definedName name="CGFI0343">[17]Tablas!#REF!</definedName>
    <definedName name="CGFI0344">[17]Tablas!#REF!</definedName>
    <definedName name="CGPR01">[17]Tablas!#REF!</definedName>
    <definedName name="CGPR021">[17]Tablas!#REF!</definedName>
    <definedName name="CGPR022">[17]Tablas!#REF!</definedName>
    <definedName name="CGPR023">[17]Tablas!#REF!</definedName>
    <definedName name="CGPR024">[17]Tablas!#REF!</definedName>
    <definedName name="CGPR031">[17]Tablas!#REF!</definedName>
    <definedName name="CGPR032">[17]Tablas!#REF!</definedName>
    <definedName name="CGPR0331">[17]Tablas!#REF!</definedName>
    <definedName name="CGPR0332">[17]Tablas!#REF!</definedName>
    <definedName name="CGPR0333">[17]Tablas!#REF!</definedName>
    <definedName name="CGPR041">[17]Tablas!#REF!</definedName>
    <definedName name="CGPR042">[17]Tablas!#REF!</definedName>
    <definedName name="CGPR043">[17]Tablas!#REF!</definedName>
    <definedName name="CGPR051">[17]Tablas!#REF!</definedName>
    <definedName name="CGPR052">[17]Tablas!#REF!</definedName>
    <definedName name="CGPR0531">[17]Tablas!#REF!</definedName>
    <definedName name="CGPR0532">[17]Tablas!#REF!</definedName>
    <definedName name="CGPR0533">[17]Tablas!#REF!</definedName>
    <definedName name="CGPR0534">[17]Tablas!#REF!</definedName>
    <definedName name="CGPR0541">[17]Tablas!#REF!</definedName>
    <definedName name="CGPR0542">[17]Tablas!#REF!</definedName>
    <definedName name="CGPR0543">[17]Tablas!#REF!</definedName>
    <definedName name="CGPR061">[17]Tablas!#REF!</definedName>
    <definedName name="CGPR062">[17]Tablas!#REF!</definedName>
    <definedName name="CGPR0621">[17]Tablas!#REF!</definedName>
    <definedName name="CGPR0622">[17]Tablas!#REF!</definedName>
    <definedName name="CGPR0631">[17]Tablas!#REF!</definedName>
    <definedName name="CGPR0632">[17]Tablas!#REF!</definedName>
    <definedName name="CGPR0633">[17]Tablas!#REF!</definedName>
    <definedName name="CGPR0641">[17]Tablas!#REF!</definedName>
    <definedName name="CGPR0642">[17]Tablas!#REF!</definedName>
    <definedName name="CGPR0643">[17]Tablas!#REF!</definedName>
    <definedName name="CGRF01">[17]Tablas!#REF!</definedName>
    <definedName name="CGRF02">[17]Tablas!#REF!</definedName>
    <definedName name="CGRF031">[17]Tablas!#REF!</definedName>
    <definedName name="CGRF032">[17]Tablas!#REF!</definedName>
    <definedName name="CGRF0331">[17]Tablas!#REF!</definedName>
    <definedName name="CGRF0332">[17]Tablas!#REF!</definedName>
    <definedName name="CGRF0333">[17]Tablas!#REF!</definedName>
    <definedName name="CGRF0334">[17]Tablas!#REF!</definedName>
    <definedName name="CGRF0335">[17]Tablas!#REF!</definedName>
    <definedName name="CGRF0336">[17]Tablas!#REF!</definedName>
    <definedName name="CGRF0337">[17]Tablas!#REF!</definedName>
    <definedName name="CGRF0338">[17]Tablas!#REF!</definedName>
    <definedName name="CGRF0341">[17]Tablas!#REF!</definedName>
    <definedName name="CGRF0342">[17]Tablas!#REF!</definedName>
    <definedName name="CGRF0343">[17]Tablas!#REF!</definedName>
    <definedName name="CGRF041">[17]Tablas!#REF!</definedName>
    <definedName name="CGRF042">[17]Tablas!#REF!</definedName>
    <definedName name="CGRF0431">[17]Tablas!#REF!</definedName>
    <definedName name="CGRF0432">[17]Tablas!#REF!</definedName>
    <definedName name="CGRF0433">[17]Tablas!#REF!</definedName>
    <definedName name="CGRF0441">[17]Tablas!#REF!</definedName>
    <definedName name="CGRF0442">[17]Tablas!#REF!</definedName>
    <definedName name="CGRF0443">[17]Tablas!#REF!</definedName>
    <definedName name="CGSM01">[17]Tablas!#REF!</definedName>
    <definedName name="CGSM02">[17]Tablas!#REF!</definedName>
    <definedName name="CGSM03">[17]Tablas!#REF!</definedName>
    <definedName name="CGSM04">[17]Tablas!#REF!</definedName>
    <definedName name="CGSM05">[17]Tablas!#REF!</definedName>
    <definedName name="CGSO011">[17]Tablas!#REF!</definedName>
    <definedName name="CGSO012">[17]Tablas!#REF!</definedName>
    <definedName name="CGSO013">[17]Tablas!#REF!</definedName>
    <definedName name="CGSO014">[17]Tablas!#REF!</definedName>
    <definedName name="CGSO02">[17]Tablas!#REF!</definedName>
    <definedName name="CGSO031">[17]Tablas!#REF!</definedName>
    <definedName name="CGSO032">[17]Tablas!#REF!</definedName>
    <definedName name="CGSO033">[17]Tablas!#REF!</definedName>
    <definedName name="CGSO034">[17]Tablas!#REF!</definedName>
    <definedName name="CGSO041">[17]Tablas!#REF!</definedName>
    <definedName name="CGSO042">[17]Tablas!#REF!</definedName>
    <definedName name="CGSO043">[17]Tablas!#REF!</definedName>
    <definedName name="CGSO044">[17]Tablas!#REF!</definedName>
    <definedName name="CGSO051">[17]Tablas!#REF!</definedName>
    <definedName name="CGSO052">[17]Tablas!#REF!</definedName>
    <definedName name="CGSO053">[17]Tablas!#REF!</definedName>
    <definedName name="CGSO054">[17]Tablas!#REF!</definedName>
    <definedName name="CGSO055">[17]Tablas!#REF!</definedName>
    <definedName name="CGSO061">[17]Tablas!#REF!</definedName>
    <definedName name="CGSO062">[17]Tablas!#REF!</definedName>
    <definedName name="CGSO063">[17]Tablas!#REF!</definedName>
    <definedName name="CGSO064">[17]Tablas!#REF!</definedName>
    <definedName name="CGTR011">[17]Tablas!#REF!</definedName>
    <definedName name="CGTR012">[17]Tablas!#REF!</definedName>
    <definedName name="CGTR021">[17]Tablas!#REF!</definedName>
    <definedName name="CGTR022">[17]Tablas!#REF!</definedName>
    <definedName name="CGTR023">[17]Tablas!#REF!</definedName>
    <definedName name="CGTR031">[17]Tablas!#REF!</definedName>
    <definedName name="CGTR032">[17]Tablas!#REF!</definedName>
    <definedName name="CGTR033">[17]Tablas!#REF!</definedName>
    <definedName name="CGTR034">[17]Tablas!#REF!</definedName>
    <definedName name="CGTR035">[17]Tablas!#REF!</definedName>
    <definedName name="CGTR036">[17]Tablas!#REF!</definedName>
    <definedName name="CGTR037">[17]Tablas!#REF!</definedName>
    <definedName name="CGTR038">[17]Tablas!#REF!</definedName>
    <definedName name="CGTR039">[17]Tablas!#REF!</definedName>
    <definedName name="CGTR041">[17]Tablas!#REF!</definedName>
    <definedName name="CGTR042">[17]Tablas!#REF!</definedName>
    <definedName name="CGTR043">[17]Tablas!#REF!</definedName>
    <definedName name="CGTR044">[17]Tablas!#REF!</definedName>
    <definedName name="CGTR051">[17]Tablas!#REF!</definedName>
    <definedName name="Ch">#REF!</definedName>
    <definedName name="CH_Infra_Capex">[138]Workings!$H$299:$BR$299</definedName>
    <definedName name="Change_in_Cash" hidden="1">#REF!</definedName>
    <definedName name="CHE">#REF!</definedName>
    <definedName name="CHECK">IF(AND('[139]Ppto completo'!$D1='[139]Ppto completo'!$D1,'[139]Ppto completo'!$E1='[139]Ppto completo'!$E1,'[139]Ppto completo'!$F1='[139]Ppto completo'!$F1),"ok","ojo")</definedName>
    <definedName name="Check_to_Cash" hidden="1">#REF!</definedName>
    <definedName name="CHEQUE3_4">#REF!</definedName>
    <definedName name="China">#REF!</definedName>
    <definedName name="CHK_PU">'[4]7422CW00'!#REF!</definedName>
    <definedName name="CHP">#REF!</definedName>
    <definedName name="Ci">#REF!</definedName>
    <definedName name="CIELORASOTOT">#REF!</definedName>
    <definedName name="cinta">[69]lisprecios!#REF!</definedName>
    <definedName name="Cinta_Schotch_super_33">'[62]LISTADO '!$F$64</definedName>
    <definedName name="Cinta_scotch_23">'[62]LISTADO '!$F$65</definedName>
    <definedName name="CINTA_V_15">#REF!</definedName>
    <definedName name="CINTAAISLANTE">[140]Materiales!$C$25</definedName>
    <definedName name="CINTAAISLANTE1">[140]Materiales!$C$25</definedName>
    <definedName name="CIP">#REF!</definedName>
    <definedName name="CIR" localSheetId="0">IF([0]!LG=9,IF(ISERROR([0]!PVT),"",[0]!PVT),"")</definedName>
    <definedName name="CIR">IF([0]!LG=9,IF(ISERROR([0]!PVT),"",[0]!PVT),"")</definedName>
    <definedName name="CIRCUITOS">[141]Circuitos!$C$2:$C$891</definedName>
    <definedName name="CISNEROS">#REF!</definedName>
    <definedName name="Cj">#REF!</definedName>
    <definedName name="cjsa" hidden="1">#REF!</definedName>
    <definedName name="Ck">#REF!</definedName>
    <definedName name="CL">#REF!</definedName>
    <definedName name="clase">#REF!</definedName>
    <definedName name="class2">'[100]REF - Listas'!$D$27:$D$28</definedName>
    <definedName name="class3">'[100]REF - Listas'!$F$4:$F$7</definedName>
    <definedName name="classification">'[100]REF - Listas'!$D$15:$D$24</definedName>
    <definedName name="Client">#REF!</definedName>
    <definedName name="Client_name">#REF!</definedName>
    <definedName name="Client_ref_number">#REF!</definedName>
    <definedName name="Cll">#REF!</definedName>
    <definedName name="CLOSETTOT">#REF!</definedName>
    <definedName name="clsfsd">#REF!</definedName>
    <definedName name="CLube">#REF!</definedName>
    <definedName name="Cm">#REF!</definedName>
    <definedName name="cmf">[142]Hoja1!$C$27</definedName>
    <definedName name="CMIBLE">#REF!</definedName>
    <definedName name="CMIBLE1">#REF!</definedName>
    <definedName name="CMina">[143]Cuentas!$P$11:$P$111</definedName>
    <definedName name="cmuooo5">#REF!</definedName>
    <definedName name="Cn">#REF!</definedName>
    <definedName name="CNT_M">[124]Modelo!$H$13:$H$27</definedName>
    <definedName name="Cñ">#REF!</definedName>
    <definedName name="co">#REF!</definedName>
    <definedName name="Coal">#REF!</definedName>
    <definedName name="Coal_Closing_Stock">[144]INPUT_TEMP!#REF!</definedName>
    <definedName name="Coal_DB">#REF!</definedName>
    <definedName name="Coal1">#REF!</definedName>
    <definedName name="Coal2">'[130]NPV Summary'!#REF!</definedName>
    <definedName name="Coal3">'[130]NPV Summary'!#REF!</definedName>
    <definedName name="Coal4">#REF!</definedName>
    <definedName name="CoalFleet">#REF!</definedName>
    <definedName name="CoalLoad">#REF!</definedName>
    <definedName name="CoalOpCost">#REF!</definedName>
    <definedName name="CoalOverCap">#REF!</definedName>
    <definedName name="CoalPriceFac">[103]Sensitivities!$I$10</definedName>
    <definedName name="CoalRepl">#REF!</definedName>
    <definedName name="CoalUtil">#REF!</definedName>
    <definedName name="Cod">#REF!</definedName>
    <definedName name="CodActEco">[16]EMPRESA!$F$10</definedName>
    <definedName name="codigo">#REF!,#REF!</definedName>
    <definedName name="CodigoInversion">#REF!</definedName>
    <definedName name="CodigoProyecto">#REF!</definedName>
    <definedName name="Codigos">#REF!</definedName>
    <definedName name="codo">#REF!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_Pres.._1">#REF!</definedName>
    <definedName name="Codo_Pres._1_2">#REF!</definedName>
    <definedName name="Codo_Pres._3_4">#REF!</definedName>
    <definedName name="Codo_Sanit._2">#REF!</definedName>
    <definedName name="Codo_Sanit._3">#REF!</definedName>
    <definedName name="Codo_Sanit._4">#REF!</definedName>
    <definedName name="CODOS">#REF!</definedName>
    <definedName name="Codos_PVC_3">'[79]L. MAT.'!#REF!</definedName>
    <definedName name="coe">#REF!</definedName>
    <definedName name="coeficienterugosidad">'[14]INFORMACIÓN REFERENCIA'!$B$90:$C$101</definedName>
    <definedName name="cogvsiruj">[78]COMPARATIVO!#REF!</definedName>
    <definedName name="COHaul">#REF!</definedName>
    <definedName name="COL_A_APU">IF([139]apu!$B1="","",IF(LEN([139]apu!$B1)=9,[139]apu!$B1,[139]apu!$A1048576))</definedName>
    <definedName name="COL_A_AUX">IF([139]Auxiliares!$B1="","",IF([139]Auxiliares!$B1048576="",[139]Auxiliares!$B1,[139]Auxiliares!$A1048576))</definedName>
    <definedName name="COL_B">IF(LEFT('[139]Ppto completo'!$D1,5)='[139]Ppto completo'!$D1,"",(LEFT('[139]Ppto completo'!$D1,5)))</definedName>
    <definedName name="COL_C">LEFT('[139]Ppto completo'!$D1,2)</definedName>
    <definedName name="COL_G">IFERROR(VLOOKUP('[139]Ppto completo'!$D1,'[139]CO Teatro'!$A:$AB,7,0),0)</definedName>
    <definedName name="COL_H">IF(LEN('[139]Ppto completo'!$D1)=9,ROUNDUP(SUM('[139]Ppto completo'!$G1:$G1),0),"")</definedName>
    <definedName name="COL_J">IF(LEN('[139]Ppto completo'!$D1)=9,'[139]Ppto completo'!$G1*'[139]Ppto completo'!$I1,"")</definedName>
    <definedName name="COL_J_APU">IF([139]apu!$B1="","",IF(VLOOKUP([139]apu!$B1,[139]Insumos!$D:$J,7,FALSE)="",LEFT([139]apu!$B1,2),VLOOKUP([139]apu!$B1,[139]Insumos!$D:$J,7,FALSE)))</definedName>
    <definedName name="COL_J_AUX">IF([139]Auxiliares!$B1="","",IF(VLOOKUP([139]Auxiliares!XEW1,[139]Insumos!XEY:A,7,FALSE)="",LEFT([139]Auxiliares!$B1,2),VLOOKUP([139]Auxiliares!XEW1,[139]Insumos!XEY:A,7,FALSE)))</definedName>
    <definedName name="COL_K_PPTO">IF(LEN('[139]Ppto completo'!XEX1)=5,SUMIF('[139]Ppto completo'!$B:$B,'[139]Ppto completo'!$D1,'[139]Ppto completo'!$J:$J),"")</definedName>
    <definedName name="COL_L">IF('[139]Ppto completo'!$K1="",SUMIF('[139]Ppto completo'!$C:$C,'[139]Ppto completo'!$D1,'[139]Ppto completo'!$K:$K),"")</definedName>
    <definedName name="COL_M">IF(LEN('[139]Ppto completo'!$D1)=2,'[139]Ppto completo'!$L1/SUMIF('[139]Ppto completo'!$C:$C,"&gt;&lt;""",'[139]Ppto completo'!$L:$L),"")</definedName>
    <definedName name="COL_M_APU">IF([139]apu!$B1="","",IF(VLOOKUP([139]apu!$B1,[139]Insumos!$D:$J,7,FALSE)="",LEFT([139]apu!$B1,2),VLOOKUP([139]apu!$B1,[139]Insumos!$D:$J,7,FALSE)))</definedName>
    <definedName name="COLAMARRE2">#REF!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ON">#REF!</definedName>
    <definedName name="ColTap">'[38]Coloc. e Interc. Tapones'!$E$1:$E$65536</definedName>
    <definedName name="columna">[69]lisprecios!#REF!</definedName>
    <definedName name="COLUMNA20X20">#REF!</definedName>
    <definedName name="COLUMNAS20X30">#REF!</definedName>
    <definedName name="Com">'[94]LIQUIDA-NOMINA'!$AL$4</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IDA">#REF!</definedName>
    <definedName name="COMJob_Number">#REF!</definedName>
    <definedName name="COMMR_description">#REF!</definedName>
    <definedName name="COMMRNumber">#REF!</definedName>
    <definedName name="comp">[145]PRESUP!$A:$IV</definedName>
    <definedName name="compactacion">#REF!</definedName>
    <definedName name="Compactador_Bomag_15_ton.">#REF!</definedName>
    <definedName name="Compactador_Patecabra">#REF!</definedName>
    <definedName name="compefactores">#REF!</definedName>
    <definedName name="compefactores_1">#REF!</definedName>
    <definedName name="compefactores_2">#REF!</definedName>
    <definedName name="COMPenalty">#REF!</definedName>
    <definedName name="COMPRESOR">[91]EQUIPO!$D$5</definedName>
    <definedName name="Compresores">#REF!</definedName>
    <definedName name="COMProject_Currency">#REF!</definedName>
    <definedName name="COMProject_name">#REF!</definedName>
    <definedName name="compuerta">[69]lisprecios!#REF!</definedName>
    <definedName name="con">#REF!</definedName>
    <definedName name="CON_3000">#REF!</definedName>
    <definedName name="CON_HTA">SUMIFS([139]Auxiliares!$G:$G,[139]Auxiliares!$A:$A,[139]Auxiliares!$A1,[139]Auxiliares!$J:$J,"mo")</definedName>
    <definedName name="CON_HTA_APU">SUMIFS([139]apu!$G:$G,[139]apu!$A:$A,[139]apu!$A1048576,[139]apu!$M:$M,"mo")</definedName>
    <definedName name="CONCRE123">#REF!</definedName>
    <definedName name="CONCRE124">#REF!</definedName>
    <definedName name="concre15">#REF!</definedName>
    <definedName name="CONCRE25">#REF!</definedName>
    <definedName name="CONCRE3">#REF!</definedName>
    <definedName name="concre3000">#REF!</definedName>
    <definedName name="concre35">#REF!</definedName>
    <definedName name="concreto">'[146]APU''s'!#REF!</definedName>
    <definedName name="CONCRETO_1_2_3">#REF!</definedName>
    <definedName name="CONCRETO_1_2_4">#REF!</definedName>
    <definedName name="CONCRETO_1_3_5">#REF!</definedName>
    <definedName name="CONCRETO_1_4_8">#REF!</definedName>
    <definedName name="Concreto_1500_psi">'[147]Análisis Básicos'!#REF!</definedName>
    <definedName name="Concreto_3000_0.40">#REF!</definedName>
    <definedName name="Concreto_3000_PSI">'[57]Apu Basicos'!$F$40</definedName>
    <definedName name="Concreto_4000">#REF!</definedName>
    <definedName name="Concreto_4000_0.40">#REF!</definedName>
    <definedName name="Concreto_4000_0.40_Auto">#REF!</definedName>
    <definedName name="Concreto_4000_0.40_Auto_Retrac_Fibra">#REF!</definedName>
    <definedName name="CONCRETO_CICLOPEO">#REF!</definedName>
    <definedName name="CONCRETO0_05">#REF!</definedName>
    <definedName name="concreto14">#REF!</definedName>
    <definedName name="CONCRETO20">#REF!</definedName>
    <definedName name="concreto25">#REF!</definedName>
    <definedName name="CONCRETO30">#REF!</definedName>
    <definedName name="concreto3000">'[146]APU''s'!#REF!</definedName>
    <definedName name="concreto35">#REF!</definedName>
    <definedName name="concretoplaca">#REF!</definedName>
    <definedName name="CONDICION">#REF!</definedName>
    <definedName name="condiciones">#REF!</definedName>
    <definedName name="CONDUCCION331">'[14]INFORMACIÓN REFERENCIA'!$B$122:$E$133</definedName>
    <definedName name="CONDUCCIONTABLA3.3.1">'[14]INFORMACIÓN REFERENCIA'!$B$122:$D$133</definedName>
    <definedName name="Conductores">#REF!</definedName>
    <definedName name="ConductoresCostos">#REF!</definedName>
    <definedName name="conexiondomiciliaria">#REF!</definedName>
    <definedName name="Congelar_Capital_Vencido">#REF!</definedName>
    <definedName name="cons">#REF!</definedName>
    <definedName name="ConseqCat">0</definedName>
    <definedName name="ConseqForMitRisk">3</definedName>
    <definedName name="CONSOLIDADO">#REF!</definedName>
    <definedName name="CONSORCIO">[40]UNIT081!#REF!</definedName>
    <definedName name="CONSTRUCCION_DE_DOS_GALPONES">#REF!</definedName>
    <definedName name="CONSULTOR">#REF!</definedName>
    <definedName name="CONSULTOR_1">#REF!</definedName>
    <definedName name="CONSULTOR_2">#REF!</definedName>
    <definedName name="consum">#REF!</definedName>
    <definedName name="consumo">[148]consumo1!$A$1:$IV$65536</definedName>
    <definedName name="CONT">'[149]DATOS CONTRATO'!$G$13</definedName>
    <definedName name="CONTAB">[86]dts!$B$11</definedName>
    <definedName name="CONTADO">#REF!</definedName>
    <definedName name="ContLabCostOutput">#REF!</definedName>
    <definedName name="ContPartsCostOutput">#REF!</definedName>
    <definedName name="Contratante">'[16]DATOS CONTRATO'!$E$6</definedName>
    <definedName name="CONTRATISTA">[86]dts!$B$4</definedName>
    <definedName name="CONTRATO">[94]CONTRATO!$E$8</definedName>
    <definedName name="Contreto_3000">#REF!</definedName>
    <definedName name="CONTTO">#REF!</definedName>
    <definedName name="COOR">'[150]210.2.2'!$F$11</definedName>
    <definedName name="COPIA" localSheetId="0">'GUADUALITO-VDG'!ERR</definedName>
    <definedName name="COPIA">[0]!ERR</definedName>
    <definedName name="COPIA1">#REF!</definedName>
    <definedName name="COPIA2">#REF!</definedName>
    <definedName name="copiao4" localSheetId="0">'GUADUALITO-VDG'!ERR</definedName>
    <definedName name="copiao4">[0]!ERR</definedName>
    <definedName name="Coraza">#REF!</definedName>
    <definedName name="corri" localSheetId="0">'GUADUALITO-VDG'!ERR</definedName>
    <definedName name="corri">[0]!ERR</definedName>
    <definedName name="corte">#REF!</definedName>
    <definedName name="corterocoso">#REF!</definedName>
    <definedName name="cost_analysis">#REF!</definedName>
    <definedName name="COST_CENTRES">'[151]C - CENTROS DE COSTO Y GASTOS'!$A$5:$B$248</definedName>
    <definedName name="costa">#REF!</definedName>
    <definedName name="CostCode">'[152]cost codes'!$B$2:$F$54</definedName>
    <definedName name="COSTO_FRENTE">[153]BITACORA!$E$1:$E$65536</definedName>
    <definedName name="Costo_Indctos">#REF!</definedName>
    <definedName name="costo2" hidden="1">#REF!</definedName>
    <definedName name="COSTODIRECTO">#REF!</definedName>
    <definedName name="COSTOPERSONALTABLA1.5.3">'[14]INFORMACIÓN REFERENCIA'!$B$542:$F$545</definedName>
    <definedName name="COSTOPERSONALTABLA1.5.4">'[14]INFORMACIÓN REFERENCIA'!$B$549:$G$560</definedName>
    <definedName name="COSTOPERSONALTABLA1.5.5">'[14]INFORMACIÓN REFERENCIA'!$B$564:$G$621</definedName>
    <definedName name="COSTOREDESALCTABLA7.4">#REF!</definedName>
    <definedName name="COSTOREDESTABLA7.3">#REF!</definedName>
    <definedName name="COSTOS">[154]TARIFAS!$A$1:$F$52</definedName>
    <definedName name="COSTOSCONDUCCIONACU">'[14]BD COSTOS UNIDAD CONSTRUCTIVA'!$B$34:$J$49</definedName>
    <definedName name="COTAS">'[155]cotas '!$A$1:$H$184</definedName>
    <definedName name="count">'[138]Inputs-SUMMARY'!$H$3:$BR$3</definedName>
    <definedName name="counter">[144]ASSUMPTIONS!$H$6:$AP$6</definedName>
    <definedName name="COUNTRY_OF_ORIGIN">#REF!</definedName>
    <definedName name="cp">#REF!</definedName>
    <definedName name="CPlanta">[143]Cuentas!$S$11:$S$56</definedName>
    <definedName name="CPM">[96]AUXILIARES!$A$2:$D$4</definedName>
    <definedName name="Cq">#REF!</definedName>
    <definedName name="CR">[114]Insumos!$A$22:$A$828</definedName>
    <definedName name="CRandM">#REF!</definedName>
    <definedName name="CREDITO">#REF!</definedName>
    <definedName name="CRGAPR">[86]dts!$B$26</definedName>
    <definedName name="CRGELB">[86]dts!$B$22</definedName>
    <definedName name="CRGRVS">[86]dts!$B$24</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'[156]AC2-AG96'!#REF!</definedName>
    <definedName name="Criteria_MI">[157]civ_roma!$C$803:$G$804</definedName>
    <definedName name="_xlnm.Criteria">'[156]AC2-AG96'!#REF!</definedName>
    <definedName name="Criterios_IM">'[4]7422CW00'!#REF!</definedName>
    <definedName name="CRITICA">#REF!</definedName>
    <definedName name="Criticidad">[158]Tabla!$A$1:$A$5</definedName>
    <definedName name="Criticos">#REF!</definedName>
    <definedName name="CRONO">[96]INSUMOS!$A$2:$L$116</definedName>
    <definedName name="Cronog1Mes">[159]CRONOGRAMA!#REF!</definedName>
    <definedName name="CronogDia1">[159]CRONOGRAMA!#REF!</definedName>
    <definedName name="CronogFechaFin">[121]CRONOGRAMA!$BN$11</definedName>
    <definedName name="CronogFechaInic">[121]CRONOGRAMA!$BN$10</definedName>
    <definedName name="CRP">#REF!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S_AVG_SIZE">#REF!</definedName>
    <definedName name="CS_WELDING">#REF!</definedName>
    <definedName name="Ct">#REF!</definedName>
    <definedName name="CTA">#REF!</definedName>
    <definedName name="CTE">#REF!</definedName>
    <definedName name="CTR">'[4]7422CW00'!#REF!</definedName>
    <definedName name="CTRPAG">'[4]7422CW00'!#REF!</definedName>
    <definedName name="CTTO">#REF!</definedName>
    <definedName name="CTyre">#REF!</definedName>
    <definedName name="Cu">#REF!</definedName>
    <definedName name="CUAALB">[160]CUADRILLAS!$D$73</definedName>
    <definedName name="CUACON">[160]CUADRILLAS!$D$62</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ado">#REF!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IA">#REF!</definedName>
    <definedName name="CUADRIB">#REF!</definedName>
    <definedName name="CUADRIC">#REF!</definedName>
    <definedName name="CUADRILLA">#REF!</definedName>
    <definedName name="Cuadrilla_A">#REF!</definedName>
    <definedName name="Cuadrilla_B">#REF!</definedName>
    <definedName name="Cuadrilla_C">#REF!</definedName>
    <definedName name="Cuadrilla_D">#REF!</definedName>
    <definedName name="Cuadrilla_E">#REF!</definedName>
    <definedName name="Cuadrilla_G">#REF!</definedName>
    <definedName name="Cuadrilla_P">#REF!</definedName>
    <definedName name="Cuadrilla_T">#REF!</definedName>
    <definedName name="cuadrilla1">[161]Hoja3!$A$15:$A$73</definedName>
    <definedName name="cuadrilla2">[161]Hoja5!$A$16:$A$59</definedName>
    <definedName name="cuadrilla3">[161]Hoja6!$A$16:$A$63</definedName>
    <definedName name="cuadrilla4">[161]Hoja2!$A$12:$A$568</definedName>
    <definedName name="cuadrilla5">[161]Hoja5!$A$12:$G$59</definedName>
    <definedName name="cuadrillaa1">[162]PERSONAL!$D$22</definedName>
    <definedName name="cuadrillaa2">[162]PERSONAL!$D$27</definedName>
    <definedName name="cuadrillaa4">[69]PERSONAL!#REF!</definedName>
    <definedName name="cuadrillac1">[162]PERSONAL!$D$45</definedName>
    <definedName name="CUADRILLAS">'[96]MANO DE OBRA'!$G$8:$G$20</definedName>
    <definedName name="cuadrillas1">[161]Hoja3!$A$11:$I$73</definedName>
    <definedName name="cuadrillas2">[69]PERSONAL!#REF!</definedName>
    <definedName name="CUADRILLASJ">#REF!</definedName>
    <definedName name="CUADRILLASTOTAL">'[96]MANO DE OBRA'!$G$8:$M$20</definedName>
    <definedName name="cuadro">#REF!</definedName>
    <definedName name="CUADRO1">#REF!</definedName>
    <definedName name="CUAEXC">[160]CUADRILLAS!$D$49</definedName>
    <definedName name="CUAL" localSheetId="0">'GUADUALITO-VDG'!ERR</definedName>
    <definedName name="CUAL">[0]!ERR</definedName>
    <definedName name="CUAPLO">#REF!</definedName>
    <definedName name="CUATOP">#REF!</definedName>
    <definedName name="CUATRO">'[7]Plan auditoría'!#REF!</definedName>
    <definedName name="cube">#REF!</definedName>
    <definedName name="CUBE_UNIT">#REF!</definedName>
    <definedName name="Cubierta_Angulo_1_x1_x1_8">#REF!</definedName>
    <definedName name="Cubierta_Angulo_1_x1_x3_16">#REF!</definedName>
    <definedName name="Cubierta_Angulo_11_2_x11_2_x1_4">#REF!</definedName>
    <definedName name="Cubierta_Angulo_11_2_x11_2_x3_16">#REF!</definedName>
    <definedName name="Cubierta_Platina_21_2x21_2x1_8">#REF!</definedName>
    <definedName name="Cubierta_Platina_250mmx250mmx3_8">#REF!</definedName>
    <definedName name="Cubierta_Platina_380mmx200mmx3_8">#REF!</definedName>
    <definedName name="Cubierta_Soldadura">#REF!</definedName>
    <definedName name="CUBIERTATOTAL">#REF!</definedName>
    <definedName name="CUBS">#REF!</definedName>
    <definedName name="CUCON">#REF!</definedName>
    <definedName name="CUEXC">#REF!</definedName>
    <definedName name="CULO">#REF!</definedName>
    <definedName name="culos">#REF!</definedName>
    <definedName name="Cumm_Us_inf">[138]Workings!$H$8:$BR$8</definedName>
    <definedName name="CUNET" localSheetId="0" hidden="1">{"via1",#N/A,TRUE,"general";"via2",#N/A,TRUE,"general";"via3",#N/A,TRUE,"general"}</definedName>
    <definedName name="CUNET" hidden="1">{"via1",#N/A,TRUE,"general";"via2",#N/A,TRUE,"general";"via3",#N/A,TRUE,"general"}</definedName>
    <definedName name="cuneta">#REF!</definedName>
    <definedName name="Cunete_pintura">'[57]LISTADO '!$F$26</definedName>
    <definedName name="CUPLOM">#REF!</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LL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_PVC_1">#REF!</definedName>
    <definedName name="Curva_PVC_1_2">#REF!</definedName>
    <definedName name="Curva_PVC_3_4">#REF!</definedName>
    <definedName name="CurValorAccesConIva">#REF!</definedName>
    <definedName name="CurValorMinAccriosReventa">#REF!</definedName>
    <definedName name="CurVariable1">#REF!</definedName>
    <definedName name="CurVariable2">#REF!</definedName>
    <definedName name="CurVariable3">#REF!</definedName>
    <definedName name="Curvas_1_2">'[62]LISTADO '!$F$88</definedName>
    <definedName name="Curvas_2">'[62]LISTADO '!$F$91</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[133]!Customize</definedName>
    <definedName name="CUTOP">#REF!</definedName>
    <definedName name="cv">#REF!</definedName>
    <definedName name="CV2.Daily_Tonnes">#REF!</definedName>
    <definedName name="CV2.Moisture">#REF!</definedName>
    <definedName name="CVa">'[38]Cambio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c">#REF!</definedName>
    <definedName name="cvcvcvcv">#REF!</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w">#REF!</definedName>
    <definedName name="cx">#REF!</definedName>
    <definedName name="cxcxcxc">#REF!</definedName>
    <definedName name="Cy">#REF!</definedName>
    <definedName name="CZN_north_perc">50</definedName>
    <definedName name="CZN_south_perc">0</definedName>
    <definedName name="d">[119]Estruc.ICEL!#REF!</definedName>
    <definedName name="D_1">#REF!</definedName>
    <definedName name="DAD">#REF!</definedName>
    <definedName name="DAFT">#REF!</definedName>
    <definedName name="DANI">[126]ITEMS!$B$6:$B$176</definedName>
    <definedName name="DANODO">#REF!</definedName>
    <definedName name="DANODOF">#REF!</definedName>
    <definedName name="DANODOFT">#REF!</definedName>
    <definedName name="dario">'[163]GPI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[157]civ_roma!$C$9:$G$799</definedName>
    <definedName name="Date">[164]Constants!$B$9</definedName>
    <definedName name="DATO1">'[165]46'!$D$3:$CK$429</definedName>
    <definedName name="datos">#REF!</definedName>
    <definedName name="datos1">'[166]Base de Diseño'!$A$1:$G$286</definedName>
    <definedName name="Days_in_Month">#REF!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DC" localSheetId="0">#NAME?+Extra_Payment</definedName>
    <definedName name="DCDC">#NAME?+Extra_Payment</definedName>
    <definedName name="DCF">#REF!</definedName>
    <definedName name="DCI">[20]Tablas!#REF!</definedName>
    <definedName name="DCI1_1">[20]Tablas!#REF!</definedName>
    <definedName name="DCI1_1_1">[20]Tablas!#REF!</definedName>
    <definedName name="DCI1_1_2">[20]Tablas!#REF!</definedName>
    <definedName name="DCI1_1_3">[20]Tablas!#REF!</definedName>
    <definedName name="DCI1_1_4">[20]Tablas!#REF!</definedName>
    <definedName name="DCI1_2">[20]Tablas!#REF!</definedName>
    <definedName name="DCI1_3">[20]Tablas!#REF!</definedName>
    <definedName name="DCI1_4">[20]Tablas!#REF!</definedName>
    <definedName name="DCorriente">#REF!</definedName>
    <definedName name="Dcorriente1">'[167]Pta a tierra'!#REF!</definedName>
    <definedName name="DCSDCTV" localSheetId="0" hidden="1">{"via1",#N/A,TRUE,"general";"via2",#N/A,TRUE,"general";"via3",#N/A,TRUE,"general"}</definedName>
    <definedName name="DCSDCTV" hidden="1">{"via1",#N/A,TRUE,"general";"via2",#N/A,TRUE,"general";"via3",#N/A,TRUE,"general"}</definedName>
    <definedName name="DD">#REF!</definedName>
    <definedName name="dd_1">'[7]Plan auditoría'!#REF!</definedName>
    <definedName name="dd_2">'[7]Plan auditoría'!#REF!</definedName>
    <definedName name="dd_4">'[7]Plan auditoría'!#REF!</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#REF!</definedName>
    <definedName name="DDDDDD">#REF!</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d">#REF!</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[20]Tablas!#REF!</definedName>
    <definedName name="DDS1_1">[20]Tablas!#REF!</definedName>
    <definedName name="DDS1_1_1">[20]Tablas!#REF!</definedName>
    <definedName name="de">#REF!</definedName>
    <definedName name="Dealpb" hidden="1">#REF!</definedName>
    <definedName name="DEBILIDADES">#REF!</definedName>
    <definedName name="DEBILIDADES_1">#REF!</definedName>
    <definedName name="DEBILIDADES_2">#REF!</definedName>
    <definedName name="Debt_Purchase_Price_Funding">[168]CONTROL!$G$45</definedName>
    <definedName name="Debt_S5_EA_Sch">[144]INPUT_TEMP!#REF!</definedName>
    <definedName name="Debt_S6_EA_Sch">[144]INPUT_TEMP!#REF!</definedName>
    <definedName name="DEC">#REF!</definedName>
    <definedName name="decbs">#REF!</definedName>
    <definedName name="Decenas" localSheetId="0">{"";"";"";"trei";"cuare";"cincue";"sese";"sete";"oche";"nove"}&amp;"nta "</definedName>
    <definedName name="Decenas">{"";"";"";"trei";"cuare";"cincue";"sese";"sete";"oche";"nove"}&amp;"nta "</definedName>
    <definedName name="DECISIONES">[169]PARAMETROS!$C$2:$C$3</definedName>
    <definedName name="Decjv">#REF!</definedName>
    <definedName name="Decjv2">#REF!</definedName>
    <definedName name="DECUENTOS">#REF!</definedName>
    <definedName name="dedalo">#REF!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do">#REF!</definedName>
    <definedName name="default_leadtime">#REF!</definedName>
    <definedName name="defd" localSheetId="0" hidden="1">{"via1",#N/A,TRUE,"general";"via2",#N/A,TRUE,"general";"via3",#N/A,TRUE,"general"}</definedName>
    <definedName name="defd" hidden="1">{"via1",#N/A,TRUE,"general";"via2",#N/A,TRUE,"general";"via3",#N/A,TRUE,"general"}</definedName>
    <definedName name="Deflexión">#REF!</definedName>
    <definedName name="DEMANDA">#REF!</definedName>
    <definedName name="demanto">#REF!</definedName>
    <definedName name="demolicion">#REF!</definedName>
    <definedName name="DEMOLICIÓN">'[170]BASE-LISTAS'!$B$24:$B$29</definedName>
    <definedName name="demolicioncuneta">#REF!</definedName>
    <definedName name="DEMORA1">#REF!</definedName>
    <definedName name="DEMORA1_1">#REF!</definedName>
    <definedName name="DEMORA1_2">#REF!</definedName>
    <definedName name="DENS">#REF!</definedName>
    <definedName name="densi">#REF!</definedName>
    <definedName name="Dep_IAS_tot">[138]Tax!#REF!</definedName>
    <definedName name="DEP_VPR_GRM">#REF!</definedName>
    <definedName name="DEP_VPR_GRN">#REF!</definedName>
    <definedName name="DEP_VPR_GRS">#REF!</definedName>
    <definedName name="DEP_VPR_GTP">#REF!</definedName>
    <definedName name="DEP_VPR_NA">#REF!</definedName>
    <definedName name="Department">#REF!</definedName>
    <definedName name="DEPEND">[158]Tabla!$B$1:$B$397</definedName>
    <definedName name="DEPENDENCIA">[158]Tabla!$B$1:$B$397</definedName>
    <definedName name="DEPENDENCIAS">[158]Tabla!$B$1:$B$397</definedName>
    <definedName name="Depreciation">#REF!</definedName>
    <definedName name="DepreciationPB" hidden="1">#REF!</definedName>
    <definedName name="DERFE">#REF!</definedName>
    <definedName name="DES">#REF!</definedName>
    <definedName name="DESARENADOR">#REF!=#REF!,#REF!,#REF!,#REF!,#REF!,#REF!,#REF!,#REF!,#REF!,#REF!,#REF!,#REF!,#REF!</definedName>
    <definedName name="desarrolladas">'[61]Reservas de Petróleo'!$A$2,'[61]Reservas de Petróleo'!$A$1,'[61]Reservas de Petróleo'!$D$4,'[61]Reservas de Petróleo'!$F$1:$F$65536</definedName>
    <definedName name="DESC_APU" localSheetId="0">IF([139]apu!XFC1="",IF([139]apu!XFD1="",IF([139]apu!XFC1048576="","",DIRECTO),""),'GUADUALITO-VDG'!DESCRIPCION_APU)</definedName>
    <definedName name="DESC_APU">IF([139]apu!XFC1="",IF([139]apu!XFD1="",IF([139]apu!XFC1048576="","",DIRECTO),""),DESCRIPCION_APU)</definedName>
    <definedName name="DESC_AUX">IF([139]Auxiliares!$A1="",IF([139]Auxiliares!$A1048576="","","DIRECTO:  "&amp;TEXT(ROUNDUP(SUMIF([139]Auxiliares!$A:$A,[139]Auxiliares!$A1048576,[139]Auxiliares!$G:$G)/2,0),"#,##0")&amp;" / "&amp;VLOOKUP([139]Auxiliares!$A1048576,[139]Insumos!$D:$F,3,FALSE)),IF([139]Auxiliares!$A1="","",VLOOKUP([139]Auxiliares!$B1,[139]Insumos!$D:$E,2,FALSE)))</definedName>
    <definedName name="DESC521">[171]ITEMS!$B$522</definedName>
    <definedName name="Descapote">#REF!</definedName>
    <definedName name="DESCAPOTOT">#REF!</definedName>
    <definedName name="Descrip_cuadrillas">[172]Cuadrillas!$A$12:$A$72</definedName>
    <definedName name="Descrip_equipos">[172]Equ!$A$15:$A$96</definedName>
    <definedName name="Descrip_transporte">[172]Trans!$A$14:$A$56</definedName>
    <definedName name="Descripción">[172]Mat!$A$11:$A$625</definedName>
    <definedName name="DESCRIPCION_APU" localSheetId="0">IF(ISERROR(SEARCH("-",[139]apu!$B1,3)),INSUMO,ITEM)</definedName>
    <definedName name="DESCRIPCION_APU">IF(ISERROR(SEARCH("-",[139]apu!$B1,3)),INSUMO,ITEM)</definedName>
    <definedName name="description">#REF!</definedName>
    <definedName name="DESCUNMI">#REF!</definedName>
    <definedName name="design">'[173]Design (3)'!$A$12:$CM$71</definedName>
    <definedName name="design2">[173]Design!$A$24:$CM$66</definedName>
    <definedName name="Designer">#REF!</definedName>
    <definedName name="desmonte">#REF!</definedName>
    <definedName name="DEST_ART">[115]steel!#REF!</definedName>
    <definedName name="DESTCOD">'[4]7422CW00'!#REF!</definedName>
    <definedName name="DESTFG">'[4]7422CW00'!#REF!</definedName>
    <definedName name="DESTQTY">'[4]7422CW00'!#REF!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_Reserva">#REF!</definedName>
    <definedName name="deuda">[148]deuda!$A$1:$IV$65536</definedName>
    <definedName name="deuda2">[174]deuda!$A$1:$IV$65536</definedName>
    <definedName name="DEX">#REF!</definedName>
    <definedName name="DF">[175]Cronograma!#REF!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fcs">#REF!</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cvc">#REF!</definedName>
    <definedName name="dfdaa">#REF!</definedName>
    <definedName name="dfdf">#REF!</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EFWEFSGERGAERGEGQER">#REF!</definedName>
    <definedName name="dff">'[7]Plan auditoría'!#REF!</definedName>
    <definedName name="dff_2">'[7]Plan auditoría'!#REF!</definedName>
    <definedName name="dff_4">'[7]Plan auditoría'!#REF!</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fgggg">#REF!</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[133]Personalizar!$E$22</definedName>
    <definedName name="dflt2">[133]Personalizar!$E$23</definedName>
    <definedName name="dflt3">[133]Personalizar!$D$24</definedName>
    <definedName name="dflt4">[133]Personalizar!$E$26</definedName>
    <definedName name="dflt5">[133]Personalizar!$E$27</definedName>
    <definedName name="dflt6">[133]Personalizar!$D$28</definedName>
    <definedName name="dflt7">[133]Personalizar!$G$27</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FWgeh">#REF!</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GERE">#REF!</definedName>
    <definedName name="DGO">[20]Tablas!#REF!</definedName>
    <definedName name="DGO1_1">[20]Tablas!#REF!</definedName>
    <definedName name="DGO1_1_1">[20]Tablas!#REF!</definedName>
    <definedName name="DGP">[20]Tablas!#REF!</definedName>
    <definedName name="DGP1_1">[20]Tablas!#REF!</definedName>
    <definedName name="DGP1_1_1">[20]Tablas!#REF!</definedName>
    <definedName name="dgr">#REF!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HJL">#REF!</definedName>
    <definedName name="dht">#REF!</definedName>
    <definedName name="di">#REF!</definedName>
    <definedName name="DIA">[54]PRESUPUESTO!$B$13</definedName>
    <definedName name="dia24hr">#REF!</definedName>
    <definedName name="DIAGRAMA">[96]INSUMOS!$A$2:$A$116</definedName>
    <definedName name="Diámetro">#REF!</definedName>
    <definedName name="diámetroft">#REF!</definedName>
    <definedName name="diametros">#REF!</definedName>
    <definedName name="diario">#REF!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[32]Dólar!#REF!</definedName>
    <definedName name="dicho">#REF!</definedName>
    <definedName name="diego">#REF!</definedName>
    <definedName name="diego1">#REF!</definedName>
    <definedName name="Dif.Este">#REF!</definedName>
    <definedName name="Dif.Norte">#REF!</definedName>
    <definedName name="dife">#REF!</definedName>
    <definedName name="diferencia">'[176]MEDIA GEOMETRICA'!$J$8,'[176]MEDIA GEOMETRICA'!$N$8,'[176]MEDIA GEOMETRICA'!$R$8,'[176]MEDIA GEOMETRICA'!$V$8,'[176]MEDIA GEOMETRICA'!$Z$8,'[176]MEDIA GEOMETRICA'!$AD$8,'[176]MEDIA GEOMETRICA'!$AH$8,'[176]MEDIA GEOMETRICA'!$AL$8,'[176]MEDIA GEOMETRICA'!#REF!,'[176]MEDIA GEOMETRICA'!#REF!</definedName>
    <definedName name="diferencial">[69]lisprecios!#REF!</definedName>
    <definedName name="DIJ">[20]Tablas!#REF!</definedName>
    <definedName name="DIJ1_1">[20]Tablas!#REF!</definedName>
    <definedName name="DIJ1_1_1">[20]Tablas!#REF!</definedName>
    <definedName name="DIJ1_1_2">[20]Tablas!#REF!</definedName>
    <definedName name="DIJ1_1_3">[20]Tablas!#REF!</definedName>
    <definedName name="DIJ1_1_4">[20]Tablas!#REF!</definedName>
    <definedName name="DIJ1_1_5">[20]Tablas!#REF!</definedName>
    <definedName name="DIJ1_2">[20]Tablas!#REF!</definedName>
    <definedName name="DIJ1_3">[20]Tablas!#REF!</definedName>
    <definedName name="DIJ1_4">[20]Tablas!#REF!</definedName>
    <definedName name="DIJ1_5">[20]Tablas!#REF!</definedName>
    <definedName name="Dilataciones_en_bronce">#REF!</definedName>
    <definedName name="Dimensiones">#REF!</definedName>
    <definedName name="Dimensiones_1">#REF!</definedName>
    <definedName name="Dimensiones_2">#REF!</definedName>
    <definedName name="DINTELES">#REF!</definedName>
    <definedName name="Direccion">[94]EMPRESA!$F$14</definedName>
    <definedName name="DIRECTO">"DIRECTO:  "&amp;TEXT(ROUNDUP(SUMIF([139]apu!$A:$A,[139]apu!$A1048576,[139]apu!$G:$G)/2,0),"#,##0")&amp;" / "&amp;VLOOKUP([139]apu!$A1048576,'[139]Ppto completo'!$D:$F,3,FALSE)</definedName>
    <definedName name="DIRECTO1">[177]APU!$U$132</definedName>
    <definedName name="DIRECTO10">[177]APU!$U$681</definedName>
    <definedName name="DIRECTO100">[177]APU!$U$6171</definedName>
    <definedName name="DIRECTO101">[177]APU!$U$6232</definedName>
    <definedName name="DIRECTO102">[177]APU!$U$6293</definedName>
    <definedName name="DIRECTO103">[177]APU!$U$6354</definedName>
    <definedName name="DIRECTO104">[177]APU!$U$6415</definedName>
    <definedName name="DIRECTO105">[177]APU!$U$6476</definedName>
    <definedName name="DIRECTO11">[177]APU!$U$742</definedName>
    <definedName name="DIRECTO12">[177]APU!$U$803</definedName>
    <definedName name="DIRECTO124">[177]APU!$U$7635</definedName>
    <definedName name="DIRECTO125">[177]APU!$U$7696</definedName>
    <definedName name="DIRECTO126">[177]APU!$U$7757</definedName>
    <definedName name="DIRECTO127">[177]APU!$U$7818</definedName>
    <definedName name="DIRECTO128">[177]APU!$U$7879</definedName>
    <definedName name="DIRECTO129">[177]APU!$U$7940</definedName>
    <definedName name="DIRECTO13">[177]APU!$U$864</definedName>
    <definedName name="DIRECTO130">[177]APU!$U$8001</definedName>
    <definedName name="DIRECTO131">[177]APU!$U$8062</definedName>
    <definedName name="DIRECTO132">[177]APU!$U$8123</definedName>
    <definedName name="DIRECTO133">[177]APU!$U$8184</definedName>
    <definedName name="DIRECTO134">[177]APU!$U$8245</definedName>
    <definedName name="DIRECTO14">[177]APU!$U$925</definedName>
    <definedName name="DIRECTO15">[177]APU!$U$986</definedName>
    <definedName name="DIRECTO16">[177]APU!$U$1047</definedName>
    <definedName name="DIRECTO17">[177]APU!$U$1108</definedName>
    <definedName name="DIRECTO18">[177]APU!$U$1169</definedName>
    <definedName name="DIRECTO2">[177]APU!$U$193</definedName>
    <definedName name="DIRECTO2.10">[177]APU!$U$14889</definedName>
    <definedName name="DIRECTO2.11">[177]APU!$U$14950</definedName>
    <definedName name="DIRECTO2.12">[177]APU!$U$15011</definedName>
    <definedName name="DIRECTO2.9">[177]APU!$U$11839</definedName>
    <definedName name="DIRECTO21">[177]APU!$U$1352</definedName>
    <definedName name="DIRECTO22">[177]APU!$U$1413</definedName>
    <definedName name="DIRECTO23">[177]APU!$U$1474</definedName>
    <definedName name="DIRECTO24">[177]APU!$U$1535</definedName>
    <definedName name="DIRECTO25">[177]APU!$U$1596</definedName>
    <definedName name="DIRECTO26">[177]APU!$U$1657</definedName>
    <definedName name="DIRECTO27">[177]APU!$U$1718</definedName>
    <definedName name="DIRECTO28">[177]APU!$U$1779</definedName>
    <definedName name="DIRECTO29">[177]APU!$U$1840</definedName>
    <definedName name="DIRECTO3">[177]APU!$U$254</definedName>
    <definedName name="DIRECTO3.15">[177]APU!$U$8667</definedName>
    <definedName name="DIRECTO3.16">[177]APU!$U$8728</definedName>
    <definedName name="DIRECTO3.17">[177]APU!$U$8789</definedName>
    <definedName name="DIRECTO3.18">[177]APU!$U$8850</definedName>
    <definedName name="DIRECTO3.19">[177]APU!$U$8911</definedName>
    <definedName name="DIRECTO3.20">[177]APU!$U$8972</definedName>
    <definedName name="DIRECTO3.21">[177]APU!$U$11961</definedName>
    <definedName name="DIRECTO3.22">[177]APU!$U$14523</definedName>
    <definedName name="DIRECTO3.23">[177]APU!$U$15133</definedName>
    <definedName name="DIRECTO3.24">[177]APU!$U$16292</definedName>
    <definedName name="DIRECTO3.25">[177]APU!$U$16353</definedName>
    <definedName name="DIRECTO3.26">[177]APU!$U$16414</definedName>
    <definedName name="DIRECTO3.27">[177]APU!$U$16475</definedName>
    <definedName name="DIRECTO3.28">[177]APU!$U$16536</definedName>
    <definedName name="DIRECTO30">[177]APU!$U$1901</definedName>
    <definedName name="DIRECTO31">[177]APU!$U$1962</definedName>
    <definedName name="DIRECTO32">[177]APU!$U$2023</definedName>
    <definedName name="DIRECTO33">[177]APU!$U$2084</definedName>
    <definedName name="DIRECTO34">[177]APU!$U$2145</definedName>
    <definedName name="DIRECTO35">[177]APU!$U$2206</definedName>
    <definedName name="DIRECTO36">[177]APU!$U$2267</definedName>
    <definedName name="DIRECTO37">[177]APU!$U$2328</definedName>
    <definedName name="DIRECTO38">[177]APU!$U$2389</definedName>
    <definedName name="DIRECTO39">[177]APU!$U$2450</definedName>
    <definedName name="DIRECTO4">[177]APU!$U$315</definedName>
    <definedName name="DIRECTO4.20">[177]APU!$U$9216</definedName>
    <definedName name="DIRECTO4.21">[177]APU!$U$9277</definedName>
    <definedName name="DIRECTO4.22">[177]APU!$U$9338</definedName>
    <definedName name="DIRECTO4.23">[177]APU!$U$9399</definedName>
    <definedName name="DIRECTO4.24">[177]APU!$U$9460</definedName>
    <definedName name="DIRECTO4.25">[177]APU!$U$9521</definedName>
    <definedName name="DIRECTO4.26">[177]APU!$U$9582</definedName>
    <definedName name="DIRECTO4.27">[177]APU!$U$9643</definedName>
    <definedName name="DIRECTO4.28">[177]APU!$U$9704</definedName>
    <definedName name="DIRECTO4.29">[177]APU!$U$9765</definedName>
    <definedName name="DIRECTO4.30">[177]APU!$U$9826</definedName>
    <definedName name="DIRECTO4.31">[177]APU!$U$9887</definedName>
    <definedName name="DIRECTO4.32">[177]APU!$U$9948</definedName>
    <definedName name="DIRECTO4.33">[177]APU!$U$10009</definedName>
    <definedName name="DIRECTO4.34">[177]APU!$U$10070</definedName>
    <definedName name="DIRECTO4.35">[177]APU!$U$11595</definedName>
    <definedName name="DIRECTO4.36">[177]APU!$U$11656</definedName>
    <definedName name="DIRECTO4.37">[177]APU!$U$15987</definedName>
    <definedName name="DIRECTO4.38">[177]APU!$U$15194</definedName>
    <definedName name="DIRECTO4.39">[177]APU!$U$14279</definedName>
    <definedName name="DIRECTO4.40">[177]APU!$U$14340</definedName>
    <definedName name="DIRECTO4.41">[177]APU!$U$14401</definedName>
    <definedName name="DIRECTO4.42">[177]APU!$U$14462</definedName>
    <definedName name="DIRECTO4.43">[177]APU!$U$14584</definedName>
    <definedName name="DIRECTO4.44">[177]APU!$U$16048</definedName>
    <definedName name="DIRECTO4.45">[177]APU!$U$16109</definedName>
    <definedName name="DIRECTO4.46">[177]APU!$U$14706</definedName>
    <definedName name="DIRECTO4.47">[177]APU!$U$15926</definedName>
    <definedName name="DIRECTO4.48">[177]APU!$U$16170</definedName>
    <definedName name="DIRECTO4.49">[177]APU!$U$16231</definedName>
    <definedName name="DIRECTO4.50">[177]APU!$U$16902</definedName>
    <definedName name="DIRECTO4.51">[177]APU!$U$17634</definedName>
    <definedName name="DIRECTO4.52">[177]APU!$U$17695</definedName>
    <definedName name="DIRECTO40">[177]APU!$U$2511</definedName>
    <definedName name="DIRECTO41">[177]APU!$U$2572</definedName>
    <definedName name="DIRECTO42">[177]APU!$U$2633</definedName>
    <definedName name="DIRECTO43">[177]APU!$U$2694</definedName>
    <definedName name="DIRECTO44">[177]APU!$U$2755</definedName>
    <definedName name="DIRECTO45">[177]APU!$U$2816</definedName>
    <definedName name="DIRECTO46">[177]APU!$U$2877</definedName>
    <definedName name="DIRECTO47">[177]APU!$U$2938</definedName>
    <definedName name="DIRECTO48">[177]APU!$U$2999</definedName>
    <definedName name="DIRECTO49">[177]APU!$U$3060</definedName>
    <definedName name="DIRECTO5">[177]APU!$U$376</definedName>
    <definedName name="DIRECTO5.100">[177]APU!$U$12449</definedName>
    <definedName name="DIRECTO5.101">[177]APU!$U$12510</definedName>
    <definedName name="DIRECTO5.104">[177]APU!$U$12571</definedName>
    <definedName name="DIRECTO5.105">[177]APU!$U$12632</definedName>
    <definedName name="DIRECTO5.106">[177]APU!$U$12693</definedName>
    <definedName name="DIRECTO5.107">[177]APU!$U$12754</definedName>
    <definedName name="DIRECTO5.108">[177]APU!$U$12815</definedName>
    <definedName name="DIRECTO5.109">[177]APU!$U$12876</definedName>
    <definedName name="DIRECTO5.111">[177]APU!$U$12937</definedName>
    <definedName name="DIRECTO5.112">[177]APU!$U$12998</definedName>
    <definedName name="DIRECTO5.113">[177]APU!$U$14767</definedName>
    <definedName name="DIRECTO5.114">[177]APU!$U$14828</definedName>
    <definedName name="DIRECTO5.115">[177]APU!$U$15072</definedName>
    <definedName name="DIRECTO5.53">[177]APU!$U$10131</definedName>
    <definedName name="DIRECTO5.54">[177]APU!$U$10192</definedName>
    <definedName name="DIRECTO5.55">[177]APU!$U$10253</definedName>
    <definedName name="DIRECTO5.56">[177]APU!$U$10314</definedName>
    <definedName name="DIRECTO5.57">[177]APU!$U$10375</definedName>
    <definedName name="DIRECTO5.58">[177]APU!$U$10436</definedName>
    <definedName name="DIRECTO5.59">[177]APU!$U$10497</definedName>
    <definedName name="DIRECTO5.60">[177]APU!$U$10558</definedName>
    <definedName name="DIRECTO5.61">[177]APU!$U$10619</definedName>
    <definedName name="DIRECTO5.62">[177]APU!$U$10680</definedName>
    <definedName name="DIRECTO5.63">[177]APU!$U$10741</definedName>
    <definedName name="DIRECTO5.64">[177]APU!$U$10802</definedName>
    <definedName name="DIRECTO5.65">[177]APU!$U$10863</definedName>
    <definedName name="DIRECTO5.66">[177]APU!$U$10924</definedName>
    <definedName name="DIRECTO5.67">[177]APU!$U$10985</definedName>
    <definedName name="DIRECTO5.68">[177]APU!$U$11046</definedName>
    <definedName name="DIRECTO5.69">[177]APU!$U$11107</definedName>
    <definedName name="DIRECTO5.70">[177]APU!$U$11168</definedName>
    <definedName name="DIRECTO5.71">[177]APU!$U$11229</definedName>
    <definedName name="DIRECTO5.72">[177]APU!$U$12022</definedName>
    <definedName name="DIRECTO5.73">[177]APU!$U$12083</definedName>
    <definedName name="DIRECTO5.74">[177]APU!$U$12144</definedName>
    <definedName name="DIRECTO5.77">[177]APU!$U$12205</definedName>
    <definedName name="DIRECTO5.78">[177]APU!$U$12327</definedName>
    <definedName name="DIRECTO5.79">[177]APU!$U$12388</definedName>
    <definedName name="DIRECTO5.80">[177]APU!$U$12266</definedName>
    <definedName name="DIRECTO5.82">[177]APU!$U$14035</definedName>
    <definedName name="DIRECTO5.83">[177]APU!$U$14096</definedName>
    <definedName name="DIRECTO5.84">[177]APU!$U$13364</definedName>
    <definedName name="DIRECTO5.85">[177]APU!$U$13425</definedName>
    <definedName name="DIRECTO5.86">[177]APU!$U$13486</definedName>
    <definedName name="DIRECTO5.87">[177]APU!$U$13547</definedName>
    <definedName name="DIRECTO5.88">[177]APU!$U$13608</definedName>
    <definedName name="DIRECTO5.89">[177]APU!$U$13669</definedName>
    <definedName name="DIRECTO5.90">[177]APU!$U$13730</definedName>
    <definedName name="DIRECTO5.91">[177]APU!$U$13791</definedName>
    <definedName name="DIRECTO5.92">[177]APU!$U$13852</definedName>
    <definedName name="DIRECTO5.93">[177]APU!$U$13913</definedName>
    <definedName name="DIRECTO5.94">[177]APU!$U$13974</definedName>
    <definedName name="DIRECTO5.95">[177]APU!$U$13059</definedName>
    <definedName name="DIRECTO5.96">[177]APU!$U$13120</definedName>
    <definedName name="DIRECTO5.97">[177]APU!$U$13181</definedName>
    <definedName name="DIRECTO5.98">[177]APU!$U$13242</definedName>
    <definedName name="DIRECTO5.99">[177]APU!$U$13303</definedName>
    <definedName name="DIRECTO50">[177]APU!$U$3121</definedName>
    <definedName name="DIRECTO51">[177]APU!$U$3182</definedName>
    <definedName name="DIRECTO52">[177]APU!$U$3243</definedName>
    <definedName name="DIRECTO53">[177]APU!$U$3304</definedName>
    <definedName name="DIRECTO54">[177]APU!$U$3365</definedName>
    <definedName name="DIRECTO55">[177]APU!$U$3426</definedName>
    <definedName name="DIRECTO56">[177]APU!$U$3487</definedName>
    <definedName name="DIRECTO57">[177]APU!$U$3548</definedName>
    <definedName name="DIRECTO58">[177]APU!$U$3609</definedName>
    <definedName name="DIRECTO59">[177]APU!$U$3670</definedName>
    <definedName name="DIRECTO6">[177]APU!$U$437</definedName>
    <definedName name="DIRECTO60">[177]APU!$U$3731</definedName>
    <definedName name="DIRECTO61">[177]APU!$U$3792</definedName>
    <definedName name="DIRECTO62">[177]APU!$U$3853</definedName>
    <definedName name="DIRECTO63">[177]APU!$U$3914</definedName>
    <definedName name="DIRECTO64">[177]APU!$U$3975</definedName>
    <definedName name="DIRECTO65">[177]APU!$U$4036</definedName>
    <definedName name="DIRECTO66">[177]APU!$U$4097</definedName>
    <definedName name="DIRECTO67">[177]APU!$U$4158</definedName>
    <definedName name="DIRECTO68">[177]APU!$U$4219</definedName>
    <definedName name="DIRECTO69">[177]APU!$U$4280</definedName>
    <definedName name="DIRECTO7">[177]APU!$U$498</definedName>
    <definedName name="DIRECTO7.12">[177]APU!$U$8305</definedName>
    <definedName name="DIRECTO7.13">[177]APU!$U$8366</definedName>
    <definedName name="DIRECTO7.14">[177]APU!$U$8427</definedName>
    <definedName name="DIRECTO7.15">[177]APU!$U$8488</definedName>
    <definedName name="DIRECTO7.16">[177]APU!$U$8606</definedName>
    <definedName name="DIRECTO7.17">[177]APU!$U$11290</definedName>
    <definedName name="DIRECTO7.18">[177]APU!$U$11351</definedName>
    <definedName name="DIRECTO7.19">[177]APU!$U$11412</definedName>
    <definedName name="DIRECTO7.20">[177]APU!$U$11473</definedName>
    <definedName name="DIRECTO7.21">[177]APU!$U$11534</definedName>
    <definedName name="DIRECTO7.22">[177]APU!$U$11717</definedName>
    <definedName name="DIRECTO7.23">[177]APU!$U$11778</definedName>
    <definedName name="DIRECTO7.24">[177]APU!$U$14645</definedName>
    <definedName name="DIRECTO7.25">[177]APU!$U$15255</definedName>
    <definedName name="DIRECTO7.26">[177]APU!$U$15316</definedName>
    <definedName name="DIRECTO7.27">[177]APU!$U$15377</definedName>
    <definedName name="DIRECTO7.28">[177]APU!$U$15438</definedName>
    <definedName name="DIRECTO7.29">[177]APU!$U$15499</definedName>
    <definedName name="DIRECTO7.30">[177]APU!$U$15560</definedName>
    <definedName name="DIRECTO7.31">[177]APU!$U$15621</definedName>
    <definedName name="DIRECTO7.32">[177]APU!$U$15682</definedName>
    <definedName name="DIRECTO7.33">[177]APU!$U$15743</definedName>
    <definedName name="DIRECTO7.34">[177]APU!$U$15804</definedName>
    <definedName name="DIRECTO7.35">[177]APU!$U$15865</definedName>
    <definedName name="DIRECTO7.36">[177]APU!$U$17085</definedName>
    <definedName name="DIRECTO7.37">[177]APU!$U$17268</definedName>
    <definedName name="DIRECTO7.38">[177]APU!$U$17207</definedName>
    <definedName name="DIRECTO7.39">[177]APU!$U$17390</definedName>
    <definedName name="DIRECTO7.40">[177]APU!$U$17451</definedName>
    <definedName name="DIRECTO7.41">[177]APU!$U$17512</definedName>
    <definedName name="DIRECTO7.42">[177]APU!$U$17146</definedName>
    <definedName name="DIRECTO7.43">[177]APU!$U$17573</definedName>
    <definedName name="DIRECTO7.44">[177]APU!$U$17329</definedName>
    <definedName name="DIRECTO70">[177]APU!$U$4341</definedName>
    <definedName name="DIRECTO71">[177]APU!$U$4402</definedName>
    <definedName name="DIRECTO72">[177]APU!$U$4463</definedName>
    <definedName name="DIRECTO73">[177]APU!$U$4524</definedName>
    <definedName name="DIRECTO74">[177]APU!$U$4585</definedName>
    <definedName name="DIRECTO75">[177]APU!$U$4646</definedName>
    <definedName name="DIRECTO76">[177]APU!$U$4707</definedName>
    <definedName name="DIRECTO77">[177]APU!$U$4768</definedName>
    <definedName name="DIRECTO78">[177]APU!$U$4829</definedName>
    <definedName name="DIRECTO79">[177]APU!$U$4890</definedName>
    <definedName name="DIRECTO8">[177]APU!$U$559</definedName>
    <definedName name="DIRECTO80">[177]APU!$U$4951</definedName>
    <definedName name="DIRECTO81">[177]APU!$U$5012</definedName>
    <definedName name="DIRECTO82">[177]APU!$U$5073</definedName>
    <definedName name="DIRECTO83">[177]APU!$U$5134</definedName>
    <definedName name="DIRECTO84">[177]APU!$U$5195</definedName>
    <definedName name="DIRECTO85">[177]APU!$U$5256</definedName>
    <definedName name="DIRECTO86">[177]APU!$U$5317</definedName>
    <definedName name="DIRECTO87">[177]APU!$U$5378</definedName>
    <definedName name="DIRECTO88">[177]APU!$U$5439</definedName>
    <definedName name="DIRECTO89">[177]APU!$U$5500</definedName>
    <definedName name="DIRECTO9">[177]APU!$U$620</definedName>
    <definedName name="DIRECTO9.1">[177]APU!$U$16597</definedName>
    <definedName name="DIRECTO9.2">[177]APU!$U$16658</definedName>
    <definedName name="DIRECTO9.3">[177]APU!$U$16719</definedName>
    <definedName name="DIRECTO9.4">[177]APU!$U$16780</definedName>
    <definedName name="DIRECTO9.5">[177]APU!$U$16841</definedName>
    <definedName name="DIRECTO90">[177]APU!$U$5561</definedName>
    <definedName name="DIRECTO91">[177]APU!$U$5622</definedName>
    <definedName name="DIRECTO92">[177]APU!$U$5683</definedName>
    <definedName name="DIRECTO93">[177]APU!$U$5744</definedName>
    <definedName name="DIRECTO94">[177]APU!$U$5805</definedName>
    <definedName name="DIRECTO95">[177]APU!$U$5866</definedName>
    <definedName name="DIRECTO96">[177]APU!$U$5927</definedName>
    <definedName name="DIRECTO97">[177]APU!$U$5988</definedName>
    <definedName name="DIRECTO98">[177]APU!$U$6049</definedName>
    <definedName name="DIRECTO99">[177]APU!$U$6110</definedName>
    <definedName name="Director_Administrativo">#REF!</definedName>
    <definedName name="Discount_Lumpsum">#REF!</definedName>
    <definedName name="discount_percent">#REF!</definedName>
    <definedName name="discount2">[178]Cover!#REF!</definedName>
    <definedName name="discount3">[178]Cover!#REF!</definedName>
    <definedName name="discount4">[178]Cover!#REF!</definedName>
    <definedName name="DiscRateHigh">#REF!</definedName>
    <definedName name="DiscRateMed">#REF!</definedName>
    <definedName name="display_area_2">#REF!</definedName>
    <definedName name="DISPONIBILIDAD">#REF!</definedName>
    <definedName name="Distancia">#REF!</definedName>
    <definedName name="DistanciasPRS7801">[179]Hoja1!$K$3:$L$55</definedName>
    <definedName name="DistanciasPRS9003">[179]Hoja1!$A$3:$B$52</definedName>
    <definedName name="DistanciasPRS9004">[179]Hoja1!$F$3:$G$33</definedName>
    <definedName name="DISTRIBUCION">'[52]PU (2)'!#REF!</definedName>
    <definedName name="distrital">#REF!</definedName>
    <definedName name="div_pay">[144]ASSUMPTIONS!#REF!</definedName>
    <definedName name="Division_acrilica_para_ducha">#REF!</definedName>
    <definedName name="dj">#REF!</definedName>
    <definedName name="djdiffehefhfh">#REF!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KEQEFEFJIJW">#REF!</definedName>
    <definedName name="dl">#REF!</definedName>
    <definedName name="dm">#REF!</definedName>
    <definedName name="DMD">#REF!</definedName>
    <definedName name="DMxUS">#REF!</definedName>
    <definedName name="do">#REF!</definedName>
    <definedName name="Documentstatus">#REF!</definedName>
    <definedName name="Documentstatus1">'[100]REF - Listas'!$B$4:$B$11</definedName>
    <definedName name="dolar">#REF!</definedName>
    <definedName name="DOLLAR">[180]CÁLCULOS!$H$34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#REF!</definedName>
    <definedName name="DOR">#REF!</definedName>
    <definedName name="dos">'[80]Plan auditoría'!$C$7</definedName>
    <definedName name="DOT">#REF!</definedName>
    <definedName name="dota">#REF!</definedName>
    <definedName name="DOTACIÓN">#REF!</definedName>
    <definedName name="DPI">[20]Tablas!#REF!</definedName>
    <definedName name="DPI1_1">[20]Tablas!#REF!</definedName>
    <definedName name="DPI1_1_1">[20]Tablas!#REF!</definedName>
    <definedName name="DPY">[20]Tablas!#REF!</definedName>
    <definedName name="DPY1_1">[20]Tablas!#REF!</definedName>
    <definedName name="DPY1_1_1">[20]Tablas!#REF!</definedName>
    <definedName name="DRAWING_LEAD_TIME">#REF!</definedName>
    <definedName name="drf">#REF!</definedName>
    <definedName name="DRI">[20]Tablas!#REF!</definedName>
    <definedName name="DRI1_1">[20]Tablas!#REF!</definedName>
    <definedName name="DRI1_1_1">[20]Tablas!#REF!</definedName>
    <definedName name="DRI1_1_2">[20]Tablas!#REF!</definedName>
    <definedName name="DRI1_1_3">[20]Tablas!#REF!</definedName>
    <definedName name="DRI1_1_4">[20]Tablas!#REF!</definedName>
    <definedName name="DRI1_2">[20]Tablas!#REF!</definedName>
    <definedName name="DRI1_3">[20]Tablas!#REF!</definedName>
    <definedName name="DRI1_4">[20]Tablas!#REF!</definedName>
    <definedName name="DRL">[20]Tablas!#REF!</definedName>
    <definedName name="DRL1_1">[20]Tablas!#REF!</definedName>
    <definedName name="DRL1_1_1">[20]Tablas!#REF!</definedName>
    <definedName name="DRL1_1_2">[20]Tablas!#REF!</definedName>
    <definedName name="DRL1_1_3">[20]Tablas!#REF!</definedName>
    <definedName name="DRL1_1_4">[20]Tablas!#REF!</definedName>
    <definedName name="DRL1_2">[20]Tablas!#REF!</definedName>
    <definedName name="DRL1_3">[20]Tablas!#REF!</definedName>
    <definedName name="DRL1_4">[20]Tablas!#REF!</definedName>
    <definedName name="DRTOS1">'[181]Cost Codes'!$B$4:$G$331</definedName>
    <definedName name="dry" localSheetId="0" hidden="1">{"via1",#N/A,TRUE,"general";"via2",#N/A,TRUE,"general";"via3",#N/A,TRUE,"general"}</definedName>
    <definedName name="dry" hidden="1">{"via1",#N/A,TRUE,"general";"via2",#N/A,TRUE,"general";"via3",#N/A,TRUE,"general"}</definedName>
    <definedName name="DS">[175]Cronograma!#REF!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AF">[182]PRECIOS!$G$10</definedName>
    <definedName name="Dsbcm">#REF!</definedName>
    <definedName name="DsctoFondo">[183]EMPRESA!$I$25</definedName>
    <definedName name="DsctoPension">[183]EMPRESA!$I$23</definedName>
    <definedName name="DsctoSalud">[183]EMPRESA!$I$24</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SE">[119]Estruc.ICEL!#REF!</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[20]Tablas!#REF!</definedName>
    <definedName name="DSP1_1">[20]Tablas!#REF!</definedName>
    <definedName name="DSP1_1_1">[20]Tablas!#REF!</definedName>
    <definedName name="dt">#REF!</definedName>
    <definedName name="dtf">#REF!</definedName>
    <definedName name="DTFSMedida">#REF!</definedName>
    <definedName name="DtmFechaCotizacion">#REF!</definedName>
    <definedName name="DtmFechVigenCotiza">#REF!</definedName>
    <definedName name="dtrhj" localSheetId="0" hidden="1">{"via1",#N/A,TRUE,"general";"via2",#N/A,TRUE,"general";"via3",#N/A,TRUE,"general"}</definedName>
    <definedName name="dtrhj" hidden="1">{"via1",#N/A,TRUE,"general";"via2",#N/A,TRUE,"general";"via3",#N/A,TRUE,"general"}</definedName>
    <definedName name="DTS">#REF!</definedName>
    <definedName name="Ducha_Tayrona">#REF!</definedName>
    <definedName name="DUCHATAYRONATOT">#REF!</definedName>
    <definedName name="DUKIK">#REF!</definedName>
    <definedName name="DW">#REF!</definedName>
    <definedName name="dxd">[37]CALCULO!$E$75</definedName>
    <definedName name="dxfgg" localSheetId="0" hidden="1">{"via1",#N/A,TRUE,"general";"via2",#N/A,TRUE,"general";"via3",#N/A,TRUE,"general"}</definedName>
    <definedName name="dxfgg" hidden="1">{"via1",#N/A,TRUE,"general";"via2",#N/A,TRUE,"general";"via3",#N/A,TRUE,"general"}</definedName>
    <definedName name="DZ.Main" hidden="1">#REF!</definedName>
    <definedName name="e">#REF!,#REF!,#REF!,#REF!,#REF!,#REF!,#REF!</definedName>
    <definedName name="E_03">#REF!</definedName>
    <definedName name="E2.160">#REF!</definedName>
    <definedName name="e3e33" localSheetId="0" hidden="1">{"via1",#N/A,TRUE,"general";"via2",#N/A,TRUE,"general";"via3",#N/A,TRUE,"general"}</definedName>
    <definedName name="e3e33" hidden="1">{"via1",#N/A,TRUE,"general";"via2",#N/A,TRUE,"general";"via3",#N/A,TRUE,"general"}</definedName>
    <definedName name="echdaadf">#REF!</definedName>
    <definedName name="ECP">[20]Tablas!#REF!</definedName>
    <definedName name="ECP1_1">[20]Tablas!#REF!</definedName>
    <definedName name="ECP1_1_1">[20]Tablas!#REF!</definedName>
    <definedName name="ED">#REF!</definedName>
    <definedName name="edafa">#REF!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dil">[69]lisprecios!#REF!</definedName>
    <definedName name="EDWIN">#REF!</definedName>
    <definedName name="EE" localSheetId="0">'GUADUALITO-VDG'!ERR</definedName>
    <definedName name="EE">[0]!ERR</definedName>
    <definedName name="EEE" hidden="1">#REF!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#REF!</definedName>
    <definedName name="eeeeeeeeee">#REF!</definedName>
    <definedName name="eeeeeeeeeee">#REF!</definedName>
    <definedName name="eeeeeeeeeeee">#REF!</definedName>
    <definedName name="EEEEEEEEESSSSSSSSSSSSS">#REF!</definedName>
    <definedName name="eeeeeeeeggggggg">#REF!</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GGGNNNLLLL">#REF!</definedName>
    <definedName name="eeerfd" localSheetId="0" hidden="1">{"via1",#N/A,TRUE,"general";"via2",#N/A,TRUE,"general";"via3",#N/A,TRUE,"general"}</definedName>
    <definedName name="eeerfd" hidden="1">{"via1",#N/A,TRUE,"general";"via2",#N/A,TRUE,"general";"via3",#N/A,TRUE,"general"}</definedName>
    <definedName name="EER">#REF!</definedName>
    <definedName name="EF">#REF!</definedName>
    <definedName name="EFA">#REF!</definedName>
    <definedName name="efectcjq">#REF!</definedName>
    <definedName name="efectcjq1">#REF!</definedName>
    <definedName name="efectcjq3">#REF!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fqe">#REF!</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JEC">[54]PRESUPUESTO!$E$7</definedName>
    <definedName name="Ejecutivo">'[184]Info Ejec'!$A$1:$AV$153</definedName>
    <definedName name="EKA">'[7]Plan auditoría'!#REF!</definedName>
    <definedName name="el">#REF!</definedName>
    <definedName name="ELB">[86]dts!$B$21</definedName>
    <definedName name="ELEC_EQU">#REF!</definedName>
    <definedName name="ELEC_MAT">#REF!</definedName>
    <definedName name="ElectConsPrice">[103]Parameters!$R$15</definedName>
    <definedName name="ElectDemandPrice">#REF!</definedName>
    <definedName name="electricosmfkafmaldf">'[7]Plan auditoría'!#REF!</definedName>
    <definedName name="ELECTROMAG">#REF!</definedName>
    <definedName name="ELEMENVERT">#REF!</definedName>
    <definedName name="ELIMINACIONPROYC">#REF!</definedName>
    <definedName name="elinarco">#REF!</definedName>
    <definedName name="elinarco_1">#REF!</definedName>
    <definedName name="elinarco_2">#REF!</definedName>
    <definedName name="elinarco_4">#REF!</definedName>
    <definedName name="ELTOTAL">#REF!</definedName>
    <definedName name="emanto">#REF!</definedName>
    <definedName name="eme" localSheetId="0">'GUADUALITO-VDG'!ERR</definedName>
    <definedName name="eme">[0]!ERR</definedName>
    <definedName name="EMPAQUE">#REF!</definedName>
    <definedName name="EMPLEADO">#REF!</definedName>
    <definedName name="Empresa">[94]EMPRESA!$F$6</definedName>
    <definedName name="EMULSION">#REF!</definedName>
    <definedName name="ENCHAP11">#REF!</definedName>
    <definedName name="ENCHAP20">#REF!</definedName>
    <definedName name="ENCHAPBAÑO">#REF!</definedName>
    <definedName name="ENCHAPLABOR">#REF!</definedName>
    <definedName name="ENCHAPTABLETA">#REF!</definedName>
    <definedName name="End_Bal">#REF!</definedName>
    <definedName name="ene">#REF!</definedName>
    <definedName name="ene00">[32]Dólar!#REF!</definedName>
    <definedName name="ENERGIATABLA1.2.4">'[14]CALCULO COSTOS DE OPERACIÓN'!$B$127:$AF$163</definedName>
    <definedName name="Engine">#N/A</definedName>
    <definedName name="Ensayos">#REF!</definedName>
    <definedName name="ENTIDAD">[86]dts!$B$5</definedName>
    <definedName name="ENTRADASP">#REF!</definedName>
    <definedName name="EPECIALIDAD_SIDOE">[20]Tablas!#REF!</definedName>
    <definedName name="EQUI">[185]EQUIPO!$B$2:$B$36</definedName>
    <definedName name="EQUI3">[186]Equipo!$A:$IV</definedName>
    <definedName name="EquipData">'[103]Equip Data'!$B$14:$AQ$75</definedName>
    <definedName name="EquipInput">#REF!</definedName>
    <definedName name="EquipLifeRank">#REF!</definedName>
    <definedName name="EQUIPO">#REF!</definedName>
    <definedName name="EQUIPO_1">[185]EQUIPO!$B$2:$D$36</definedName>
    <definedName name="EQUIPO_DE_SOLDADURA">'[57]LISTADO '!$L$10</definedName>
    <definedName name="Equipo_de_topografia">#REF!</definedName>
    <definedName name="equipo_mayor">#REF!</definedName>
    <definedName name="EQUIPO1">#REF!</definedName>
    <definedName name="equipomayor2">[187]desglose!#REF!</definedName>
    <definedName name="EquipOpCostOutput">#REF!</definedName>
    <definedName name="EquipOpFleet">#REF!</definedName>
    <definedName name="Equipos">#REF!</definedName>
    <definedName name="EQUIPOS1">#REF!</definedName>
    <definedName name="Equipostotal">#REF!</definedName>
    <definedName name="equiprecord">[188]Sheet1!$A$18:$A$1072</definedName>
    <definedName name="EquipReplOutput">#REF!</definedName>
    <definedName name="EquipRow">#REF!</definedName>
    <definedName name="eqw" localSheetId="0" hidden="1">{"via1",#N/A,TRUE,"general";"via2",#N/A,TRUE,"general";"via3",#N/A,TRUE,"general"}</definedName>
    <definedName name="eqw" hidden="1">{"via1",#N/A,TRUE,"general";"via2",#N/A,TRUE,"general";"via3",#N/A,TRUE,"general"}</definedName>
    <definedName name="er">#REF!</definedName>
    <definedName name="ERE_ART">[115]steel!$B$8:$B$47</definedName>
    <definedName name="eresa">#REF!</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KA">#REF!</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{"TAB1",#N/A,TRUE,"GENERAL";"TAB2",#N/A,TRUE,"GENERAL";"TAB3",#N/A,TRUE,"GENERAL";"TAB4",#N/A,TRUE,"GENERAL";"TAB5",#N/A,TRUE,"GENERAL"}</definedName>
    <definedName name="erra">#REF!</definedName>
    <definedName name="ERROR">#REF!</definedName>
    <definedName name="ERROR1">#REF!</definedName>
    <definedName name="ERROR2">#REF!</definedName>
    <definedName name="ERROR3">[189]TARIF2002!#REF!</definedName>
    <definedName name="ERROR5">[189]TARIF2002!#REF!</definedName>
    <definedName name="ERRORE">#REF!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TY">'[7]Plan auditoría'!#REF!</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'GUADUALITO-VDG'!ERR</definedName>
    <definedName name="ES">[0]!ERR</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 localSheetId="0">IF([0]!LG=9,[0]!FES,"")</definedName>
    <definedName name="ESC">IF([0]!LG=9,[0]!FES,"")</definedName>
    <definedName name="ESCALERA">#REF!</definedName>
    <definedName name="escalones">[69]lisprecios!#REF!</definedName>
    <definedName name="ESE">#REF!</definedName>
    <definedName name="ESMALTE">#REF!</definedName>
    <definedName name="ESMALTMADETOT">#REF!</definedName>
    <definedName name="ESP201.15">'[190]201.15'!$H$49</definedName>
    <definedName name="ESP201.21">'[190]201.21'!$H$50</definedName>
    <definedName name="ESP201.7">'[190]201.7'!$H$52</definedName>
    <definedName name="ESP201.8">'[190]201.8'!$H$53</definedName>
    <definedName name="ESP210.2.2">#REF!</definedName>
    <definedName name="ESP220.1">'[191]220.1'!$H$52</definedName>
    <definedName name="ESP225P">#REF!</definedName>
    <definedName name="ESP320.1">'[192]320.1'!$H$52</definedName>
    <definedName name="ESP330.1">'[191]330.1'!$H$52</definedName>
    <definedName name="ESP330.1P">'[190]330.1P (7801)'!$H$50</definedName>
    <definedName name="ESP330.2">'[192]330.2'!$H$52</definedName>
    <definedName name="ESP632.1P">'[190]632.1P '!$H$57</definedName>
    <definedName name="ESP632.4P">'[190]632.4P'!$H$51</definedName>
    <definedName name="ESP640.1.2">'[191]640.1.2'!$H$50</definedName>
    <definedName name="ESP673.1">'[191]673.1'!$H$49</definedName>
    <definedName name="ESP673.2">'[191]673.2'!$H$53</definedName>
    <definedName name="ESP700.1">'[192]700.1'!$H$52</definedName>
    <definedName name="ESPE">#REF!</definedName>
    <definedName name="ESPECIFICACION">#REF!</definedName>
    <definedName name="Especificación">#REF!</definedName>
    <definedName name="ESTA">#REF!</definedName>
    <definedName name="ESTACION">[193]TABLAS!$B$63:$B$78</definedName>
    <definedName name="Estados">#REF!</definedName>
    <definedName name="Este">#REF!</definedName>
    <definedName name="ESTERIL">'[113]BASE DE DATOS ORIG'!#REF!</definedName>
    <definedName name="Estimate_Factor">1</definedName>
    <definedName name="ESTRAE">'[4]7422CW00'!#REF!</definedName>
    <definedName name="ESTRU">[194]Estructura!$C$7:$E$2570</definedName>
    <definedName name="ESTRUCT06">'[195]Análisis Unit'!#REF!</definedName>
    <definedName name="ESTRUCT07">'[195]Análisis Unit'!#REF!</definedName>
    <definedName name="ESTRUCT08">'[195]Análisis Unit'!#REF!</definedName>
    <definedName name="ESTRUCT09">'[195]Análisis Unit'!#REF!</definedName>
    <definedName name="ESTRUCT10">'[195]Análisis Unit'!#REF!</definedName>
    <definedName name="ESTRUCT11">'[195]Análisis Unit'!#REF!</definedName>
    <definedName name="ESTRUCT12">'[195]Análisis Unit'!#REF!</definedName>
    <definedName name="ESTRUCT13">'[195]Análisis Unit'!#REF!</definedName>
    <definedName name="ESTRUCT14">'[195]Análisis Unit'!#REF!</definedName>
    <definedName name="ESTRUCT15">'[195]Análisis Unit'!#REF!</definedName>
    <definedName name="ESTRUCT16">'[195]Análisis Unit'!#REF!</definedName>
    <definedName name="ESTRUCT17">'[195]Análisis Unit'!#REF!</definedName>
    <definedName name="ESTRUCT18">'[195]Análisis Unit'!#REF!</definedName>
    <definedName name="ESTRUCT19">'[195]Análisis Unit'!#REF!</definedName>
    <definedName name="ESTRUCT20">'[195]Análisis Unit'!#REF!</definedName>
    <definedName name="ESTRUCT21">'[195]Análisis Unit'!#REF!</definedName>
    <definedName name="ESTRUCT22">'[195]Análisis Unit'!#REF!</definedName>
    <definedName name="ESTRUCT24">'[195]Análisis Unit'!#REF!</definedName>
    <definedName name="ESTRUCT25">'[195]Análisis Unit'!#REF!</definedName>
    <definedName name="ESTRUCT28">'[195]Análisis Unit'!#REF!</definedName>
    <definedName name="ESTRUCT29">'[195]Análisis Unit'!#REF!</definedName>
    <definedName name="ESTRUCT31">'[195]Análisis Unit'!#REF!</definedName>
    <definedName name="ESTRUCT33">'[195]Análisis Unit'!#REF!</definedName>
    <definedName name="ESTRUCT34">'[195]Análisis Unit'!#REF!</definedName>
    <definedName name="ESTRUCT43">'[195]Análisis Unit'!#REF!</definedName>
    <definedName name="ESTRUCTURA" localSheetId="0" hidden="1">{#N/A,#N/A,TRUE,"INGENIERIA";#N/A,#N/A,TRUE,"COMPRAS";#N/A,#N/A,TRUE,"DIRECCION";#N/A,#N/A,TRUE,"RESUMEN"}</definedName>
    <definedName name="ESTRUCTURA" hidden="1">{#N/A,#N/A,TRUE,"INGENIERIA";#N/A,#N/A,TRUE,"COMPRAS";#N/A,#N/A,TRUE,"DIRECCION";#N/A,#N/A,TRUE,"RESUMEN"}</definedName>
    <definedName name="ESTRUCTURAS">[196]Hoja3!$B$7:$B$15</definedName>
    <definedName name="ET_DSC">[124]Modelo!$P$2</definedName>
    <definedName name="ET_IMO">[124]Modelo!$O$44</definedName>
    <definedName name="ET_IND">[124]Modelo!$O$42</definedName>
    <definedName name="ETAP">#REF!</definedName>
    <definedName name="ETAPA_PACC">#REF!</definedName>
    <definedName name="ETERNIT6">#REF!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SYJRAHETFRDE">#REF!</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val_Currency">#REF!</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Criteria">#REF!</definedName>
    <definedName name="Excel_BuiltIn_Criteria_1">#REF!</definedName>
    <definedName name="Excel_BuiltIn_Criteria_2">#REF!</definedName>
    <definedName name="Excel_BuiltIn_Criteria_4">#REF!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#REF!</definedName>
    <definedName name="Excel_BuiltIn_Print_Area_3_X">#REF!</definedName>
    <definedName name="Excel_BuiltIn_Print_Area_4">#REF!</definedName>
    <definedName name="Excel_BuiltIn_Print_Area_7">"$'Presupuesto consolidado'.$#REF!$#REF!:$#REF!$#REF!"</definedName>
    <definedName name="Excel_BuiltIn_Print_Titles_1">#REF!</definedName>
    <definedName name="Excel_BuiltIn_Print_Titles_1_1">#REF!</definedName>
    <definedName name="Excel_BuiltIn_Print_Titles_1_1_1">#REF!</definedName>
    <definedName name="Excel_BuiltIn_Print_Titles_10">[163]SKJ452!#REF!</definedName>
    <definedName name="Excel_BuiltIn_Print_Titles_11">[163]ITA878!#REF!</definedName>
    <definedName name="Excel_BuiltIn_Print_Titles_12">'[163]AEA-944'!#REF!</definedName>
    <definedName name="Excel_BuiltIn_Print_Titles_13">'[163]DUB-823'!#REF!</definedName>
    <definedName name="Excel_BuiltIn_Print_Titles_14">'[163]GPI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[163]XXJ617!#REF!</definedName>
    <definedName name="Excel_BuiltIn_Print_Titles_2">'[197]Compo C'!#REF!</definedName>
    <definedName name="Excel_BuiltIn_Print_Titles_20">#REF!</definedName>
    <definedName name="Excel_BuiltIn_Print_Titles_21">[163]SNG_855!#REF!</definedName>
    <definedName name="Excel_BuiltIn_Print_Titles_23">#REF!</definedName>
    <definedName name="Excel_BuiltIn_Print_Titles_3">#REF!</definedName>
    <definedName name="Excel_BuiltIn_Print_Titles_4">'[198]COSTOS CAMPAMENTO'!#REF!</definedName>
    <definedName name="Excel_BuiltIn_Print_Titles_5">'[163]VEA 374'!#REF!</definedName>
    <definedName name="Excel_BuiltIn_Print_Titles_5_XX">'[163]VEA 374'!#REF!</definedName>
    <definedName name="Excel_BuiltIn_Print_Titles_6">#REF!</definedName>
    <definedName name="Excel_BuiltIn_Print_Titles_7">[163]HFB024!#REF!</definedName>
    <definedName name="Excel_BuiltIn_Print_Titles_8">#REF!</definedName>
    <definedName name="Excel_BuiltIn_Print_Titles_9">[163]PAJ825!#REF!</definedName>
    <definedName name="Exchange_Rate">#REF!</definedName>
    <definedName name="exchangerate">[199]Parameters!#REF!</definedName>
    <definedName name="EXCROC">'[200]Análisis de precios'!$H$52</definedName>
    <definedName name="Executivepb" hidden="1">#REF!</definedName>
    <definedName name="ExistAge">#REF!</definedName>
    <definedName name="ExistFleet">#REF!</definedName>
    <definedName name="Experiencia1">#REF!</definedName>
    <definedName name="Experiencia2">#REF!</definedName>
    <definedName name="Experiencia3">#REF!</definedName>
    <definedName name="expl1">[32]Gastos!#REF!</definedName>
    <definedName name="ExRateAus">[201]ProjectParameters!$G$18</definedName>
    <definedName name="ExRateCountry">[201]ProjectParameters!$B$18:$B$22</definedName>
    <definedName name="ExRates">[201]ProjectParameters!$G$18:$G$22</definedName>
    <definedName name="ExtensionCoordinador">#REF!</definedName>
    <definedName name="Extra_Pay">#REF!</definedName>
    <definedName name="Extracción_IM">#REF!</definedName>
    <definedName name="Extract">'[156]AC2-AG96'!#REF!</definedName>
    <definedName name="Extractor_120v_de_10">#REF!</definedName>
    <definedName name="Extras">'[94]LIQUIDA-NOMINA'!$AH$4</definedName>
    <definedName name="F._INGRESO">#REF!</definedName>
    <definedName name="F._RETIRO">#REF!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0">Scheduled_Payment+Extra_Payment</definedName>
    <definedName name="FABI">Scheduled_Payment+Extra_Payment</definedName>
    <definedName name="FABIAN" localSheetId="0">IF([0]!Loan_Amount*[0]!Interest_Rate*[0]!Loan_Years*[0]!Loan_Start&gt;0,1,0)</definedName>
    <definedName name="FABIAN">IF([0]!Loan_Amount*[0]!Interest_Rate*[0]!Loan_Years*[0]!Loan_Start&gt;0,1,0)</definedName>
    <definedName name="FAC">#REF!</definedName>
    <definedName name="FAC_PRU">#REF!</definedName>
    <definedName name="Facilidades">#REF!</definedName>
    <definedName name="factor">#REF!</definedName>
    <definedName name="Factpb" hidden="1">#REF!</definedName>
    <definedName name="Factpb2" hidden="1">#REF!</definedName>
    <definedName name="FACTURADO">'[202]Itemes Renovación'!#REF!</definedName>
    <definedName name="faja">#REF!</definedName>
    <definedName name="FALTANTES1">'[203]CANT OBRA'!$A:$IV</definedName>
    <definedName name="FAPUs">#REF!</definedName>
    <definedName name="FareWellStmnt">[133]!FareWellStmnt</definedName>
    <definedName name="FaseProyecto">#REF!</definedName>
    <definedName name="fasf">#REF!</definedName>
    <definedName name="fb">#REF!</definedName>
    <definedName name="fcc">#REF!</definedName>
    <definedName name="fcv">#REF!</definedName>
    <definedName name="fd">'[134]A. P. U.'!#REF!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00">[32]Dólar!#REF!</definedName>
    <definedName name="FECHA">#REF!</definedName>
    <definedName name="FECHA_1">#REF!</definedName>
    <definedName name="FECHA_2">#REF!</definedName>
    <definedName name="FechaInicio">[94]CONTRATO!$E$10</definedName>
    <definedName name="Fechas">#REF!</definedName>
    <definedName name="FechaTermina">[94]CONTRATO!$E$11</definedName>
    <definedName name="FechaTerminacion">#REF!</definedName>
    <definedName name="fef">#REF!</definedName>
    <definedName name="fer">'[204]Res-Accide-10'!#REF!</definedName>
    <definedName name="ferfer" localSheetId="0" hidden="1">{"via1",#N/A,TRUE,"general";"via2",#N/A,TRUE,"general";"via3",#N/A,TRUE,"general"}</definedName>
    <definedName name="ferfer" hidden="1">{"via1",#N/A,TRUE,"general";"via2",#N/A,TRUE,"general";"via3",#N/A,TRUE,"general"}</definedName>
    <definedName name="Festivos">'[205]días habiles 2015'!$D$2:$D$21</definedName>
    <definedName name="Fexx">[26]Cálculo!$B$39</definedName>
    <definedName name="ff">[44]!absc</definedName>
    <definedName name="FFDFDFRRER">[119]Estruc.ICEL!#REF!</definedName>
    <definedName name="fff" localSheetId="0" hidden="1">{"via1",#N/A,TRUE,"general";"via2",#N/A,TRUE,"general";"via3",#N/A,TRUE,"general"}</definedName>
    <definedName name="fff" hidden="1">{"via1",#N/A,TRUE,"general";"via2",#N/A,TRUE,"general";"via3",#N/A,TRUE,"general"}</definedName>
    <definedName name="ffff">#REF!</definedName>
    <definedName name="ffffd" localSheetId="0" hidden="1">{"via1",#N/A,TRUE,"general";"via2",#N/A,TRUE,"general";"via3",#N/A,TRUE,"general"}</definedName>
    <definedName name="ffffd" hidden="1">{"via1",#N/A,TRUE,"general";"via2",#N/A,TRUE,"general";"via3",#N/A,TRUE,"general"}</definedName>
    <definedName name="fffffdfdfddf">#REF!</definedName>
    <definedName name="ffffffffffffffff">#REF!</definedName>
    <definedName name="ffffffffffrrrrrrrrrrrrreeeeeeeeeeee">#REF!</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HHHHHHH">#REF!</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'GUADUALITO-VDG'!ERR</definedName>
    <definedName name="fg">[0]!ERR</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hs">#REF!</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'[206]7422CW00'!#REF!</definedName>
    <definedName name="FGHFBC" localSheetId="0" hidden="1">{"via1",#N/A,TRUE,"general";"via2",#N/A,TRUE,"general";"via3",#N/A,TRUE,"general"}</definedName>
    <definedName name="FGHFBC" hidden="1">{"via1",#N/A,TRUE,"general";"via2",#N/A,TRUE,"general";"via3",#N/A,TRUE,"general"}</definedName>
    <definedName name="fghffghfghfghfghfghfgfgfgh">'[7]Plan auditoría'!#REF!</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'[7]Plan auditoría'!#REF!</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fhhfhfhfhfhfhfhfhhfhfhfhfh">'[207]A. P. U.'!#REF!</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era">#REF!</definedName>
    <definedName name="fifi">#REF!</definedName>
    <definedName name="Fil_Fechas">#REF!</definedName>
    <definedName name="fila">#REF!</definedName>
    <definedName name="filename">MID(CELL("nombrearchivo"),FIND("[",CELL("nombrearchivo")),FIND("]",CELL("nombrearchivo"))-FIND("[",CELL("nombrearchivo"))+1)</definedName>
    <definedName name="fill1" hidden="1">#REF!</definedName>
    <definedName name="FILTR0" localSheetId="0">IF([0]!LG=9,IF(ISERROR([0]!PVT),"",[0]!PVT),"")</definedName>
    <definedName name="FILTR0">IF([0]!LG=9,IF(ISERROR([0]!PVT),"",[0]!PVT),"")</definedName>
    <definedName name="Filtra_apu">+IF(OR(AND([109]APUS!XFB1="Cantidad Unitaria",[109]APUS!XEZ1048576&gt;0),AND(TYPE([109]APUS!XFB1)=1,[109]APUS!XFB1&gt;0),AND([109]APUS!XFB1="Dias▼",[109]APUS!XEZ2&gt;0),[109]APUS!XFB1="X"),"x","")</definedName>
    <definedName name="FILTROS">#REF!</definedName>
    <definedName name="Fin_de_semana">'[205]días habiles 2015'!$M$1:$M$2</definedName>
    <definedName name="FINAL">[208]FLUJOS!#REF!</definedName>
    <definedName name="Finaliza">[155]Design!$B$275</definedName>
    <definedName name="FINANCIACION" localSheetId="0">'GUADUALITO-VDG'!ERR</definedName>
    <definedName name="FINANCIACION">[0]!ERR</definedName>
    <definedName name="Financialpb" hidden="1">#REF!</definedName>
    <definedName name="Financialpb2" hidden="1">#REF!</definedName>
    <definedName name="FinePrint">[133]!FinePrint</definedName>
    <definedName name="fique">#REF!</definedName>
    <definedName name="FixEquip_hrs">'[209]Fixed Plant'!$F$109:$AA$168</definedName>
    <definedName name="fjks">#REF!</definedName>
    <definedName name="fk">#REF!</definedName>
    <definedName name="fkgh">#REF!</definedName>
    <definedName name="Fleet">#REF!</definedName>
    <definedName name="FleetC">#REF!</definedName>
    <definedName name="fleetRecNo">[210]Fleet!$B$12:$B$80</definedName>
    <definedName name="FleetS">#REF!</definedName>
    <definedName name="FleetW">#REF!</definedName>
    <definedName name="flq">#REF!</definedName>
    <definedName name="FM">1.18</definedName>
    <definedName name="FMO">#REF!</definedName>
    <definedName name="fnic">[142]Hoja1!$C$13</definedName>
    <definedName name="FO">1.32</definedName>
    <definedName name="FOB_POINT">#REF!</definedName>
    <definedName name="foca">#REF!</definedName>
    <definedName name="forapproval">'[211]LISTS-FOR INTERNAL USE ONLY'!$B$16:$B$25</definedName>
    <definedName name="FORDESCR">'[4]7422CW00'!#REF!</definedName>
    <definedName name="FORM_C3">[212]Hoja1!$A$33:$N$51</definedName>
    <definedName name="form_calcmod">'[213]CALC-MOD'!$C$4:$C$11,'[213]CALC-MOD'!$G$4:$G$11,'[213]CALC-MOD'!$C$16:$C$23,'[213]CALC-MOD'!$G$16:$G$23,'[213]CALC-MOD'!$C$29:$C$36,'[213]CALC-MOD'!$B$43:$B$47</definedName>
    <definedName name="form_cons">[214]CONS!$F$14:$F$81,[214]CONS!$G$13:$G$81,[214]CONS!$G$87:$G$90,[214]CONS!$K$13:$K$22,[214]CONS!$M$13:$M$21</definedName>
    <definedName name="form_desglose">#REF!,#REF!</definedName>
    <definedName name="form_equi">[214]EQUI!$D$15:$E$45,[214]EQUI!$E$46,[214]EQUI!$D$52:$E$86,[214]EQUI!$E$87,[214]EQUI!$D$94:$E$109,[214]EQUI!$E$110,[214]EQUI!$D$116:$E$122,[214]EQUI!$E$123,[214]EQUI!$D$131:$E$136,[214]EQUI!$E$137,[214]EQUI!$E$140,[214]EQUI!$D$146:$E$159,[214]EQUI!$E$161,[214]EQUI!$I$2:$I$14,[214]EQUI!$K$2:$K$13</definedName>
    <definedName name="form_indir">[213]INDIR!$C$17:$M$22,[213]INDIR!$O$17:$P$22,[213]INDIR!$R$17:$R$23,[213]INDIR!$C$25:$M$26,[213]INDIR!$O$25:$P$26,[213]INDIR!$R$25:$R$27,[213]INDIR!$C$32:$M$33,[213]INDIR!$O$32:$P$33,[213]INDIR!$R$32:$R$34,[213]INDIR!$R$37,[213]INDIR!$P$43:$P$49,[213]INDIR!$R$43:$R$50,[213]INDIR!$P$54:$P$59,[213]INDIR!$R$54:$R$60,[213]INDIR!$P$65:$P$67,[213]INDIR!$R$65:$R$68,[213]INDIR!$R$71</definedName>
    <definedName name="form_otrosmod">'[214]OTROS MO'!$C$15:$D$19,'[214]OTROS MO'!$F$15:$G$19,'[214]OTROS MO'!$H$15:$H$20,'[214]OTROS MO'!$F$25:$F$26,'[214]OTROS MO'!$H$25:$H$27,'[214]OTROS MO'!$F$33:$F$34,'[214]OTROS MO'!$H$33:$H$35,'[214]OTROS MO'!$H$38</definedName>
    <definedName name="form_resumen">#REF!,#REF!,#REF!,#REF!,#REF!,#REF!,#REF!,#REF!,#REF!,#REF!,#REF!</definedName>
    <definedName name="form_subcon">#REF!,#REF!</definedName>
    <definedName name="form_superv">[213]SUPERV!$C$17:$L$23,[213]SUPERV!$N$17:$O$23,[213]SUPERV!$Q$17:$Q$24</definedName>
    <definedName name="FORMACOL">#REF!</definedName>
    <definedName name="formadepago">#REF!</definedName>
    <definedName name="FORMALETAM2">#REF!</definedName>
    <definedName name="Formaletas">'[57]LISTADO '!$L$5</definedName>
    <definedName name="FORMALOSA">#REF!</definedName>
    <definedName name="Format">#REF!</definedName>
    <definedName name="FORMAV">#REF!</definedName>
    <definedName name="FORMAVIGACIMIEN">#REF!</definedName>
    <definedName name="FORMAZAPATA">#REF!</definedName>
    <definedName name="FORMOLT">'[4]7422CW00'!#REF!</definedName>
    <definedName name="formularioCantidades">#REF!</definedName>
    <definedName name="FORSHE">'[4]7422CW00'!#REF!</definedName>
    <definedName name="FORTALEZA">#REF!</definedName>
    <definedName name="FORTALEZA_1">#REF!</definedName>
    <definedName name="FORTALEZA_2">#REF!</definedName>
    <definedName name="FORUNMIS">'[4]7422CW00'!#REF!</definedName>
    <definedName name="FPMAS2">[215]LOC!$J$46</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desd">#REF!</definedName>
    <definedName name="FrecInctoMmtoAnno">#REF!</definedName>
    <definedName name="FrecInctoMmtoAno">#REF!</definedName>
    <definedName name="frefr" localSheetId="0" hidden="1">{"via1",#N/A,TRUE,"general";"via2",#N/A,TRUE,"general";"via3",#N/A,TRUE,"general"}</definedName>
    <definedName name="frefr" hidden="1">{"via1",#N/A,TRUE,"general";"via2",#N/A,TRUE,"general";"via3",#N/A,TRUE,"general"}</definedName>
    <definedName name="FRENTES">#REF!</definedName>
    <definedName name="fres">#REF!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t">#REF!</definedName>
    <definedName name="FTE">'[216]210.2.2'!$T$7</definedName>
    <definedName name="fu" localSheetId="0">'GUADUALITO-VDG'!ERR</definedName>
    <definedName name="fu">[0]!ERR</definedName>
    <definedName name="Fub">[26]Cálculo!$B$36</definedName>
    <definedName name="FUE">#REF!</definedName>
    <definedName name="Fuel">'[143]Budget Assumptions'!$J$3</definedName>
    <definedName name="FuelControl">#REF!</definedName>
    <definedName name="FuelCostos">#REF!</definedName>
    <definedName name="FuelFactorA">#REF!</definedName>
    <definedName name="FuelFactorB">#REF!</definedName>
    <definedName name="FuelMedian">#REF!</definedName>
    <definedName name="FuelPrice">[103]Parameters!$R$18</definedName>
    <definedName name="Full_Print">#REF!</definedName>
    <definedName name="Fup">[26]Cálculo!$B$38</definedName>
    <definedName name="fv">#REF!</definedName>
    <definedName name="FVFVB">#REF!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X">#REF!</definedName>
    <definedName name="fx_rate">[178]Cover!#REF!</definedName>
    <definedName name="fy">#REF!</definedName>
    <definedName name="Fyb">[26]Cálculo!$B$35</definedName>
    <definedName name="Fyp">[26]Cálculo!$B$37</definedName>
    <definedName name="fyy">#REF!</definedName>
    <definedName name="G">#REF!</definedName>
    <definedName name="G.Eg">#REF!</definedName>
    <definedName name="G.Em">#REF!</definedName>
    <definedName name="G.Eo">#REF!</definedName>
    <definedName name="G.Ew">#REF!</definedName>
    <definedName name="G_C1">[20]Tablas!#REF!</definedName>
    <definedName name="G_C10">[20]Tablas!#REF!</definedName>
    <definedName name="G_C11">[20]Tablas!#REF!</definedName>
    <definedName name="G_C12">[20]Tablas!#REF!</definedName>
    <definedName name="G_C13">[20]Tablas!#REF!</definedName>
    <definedName name="G_C14">[20]Tablas!#REF!</definedName>
    <definedName name="G_C15">[20]Tablas!#REF!</definedName>
    <definedName name="G_C16">[20]Tablas!#REF!</definedName>
    <definedName name="G_C17">[20]Tablas!#REF!</definedName>
    <definedName name="G_C18">[20]Tablas!#REF!</definedName>
    <definedName name="G_C19">[20]Tablas!#REF!</definedName>
    <definedName name="G_C2">[20]Tablas!#REF!</definedName>
    <definedName name="G_C20">[20]Tablas!#REF!</definedName>
    <definedName name="G_C21">[20]Tablas!#REF!</definedName>
    <definedName name="G_C22">[20]Tablas!#REF!</definedName>
    <definedName name="G_C3">[20]Tablas!#REF!</definedName>
    <definedName name="G_C4">[20]Tablas!#REF!</definedName>
    <definedName name="G_C5">[20]Tablas!#REF!</definedName>
    <definedName name="G_C6">[20]Tablas!#REF!</definedName>
    <definedName name="G_C7">[20]Tablas!#REF!</definedName>
    <definedName name="G_C8">[20]Tablas!#REF!</definedName>
    <definedName name="G_C9">[20]Tablas!#REF!</definedName>
    <definedName name="G1_">#REF!</definedName>
    <definedName name="ga">#REF!</definedName>
    <definedName name="Gabinete_lam._Galv._Pint._1_8x1_2x_6">#REF!</definedName>
    <definedName name="GAJ">#REF!</definedName>
    <definedName name="GANCHO">#REF!</definedName>
    <definedName name="GarantiaExtendida">#REF!</definedName>
    <definedName name="GarantiaExtendidaCostos">#REF!</definedName>
    <definedName name="GAS">[20]Tablas!#REF!</definedName>
    <definedName name="GASTOS_GENERALES">'[217]Precios E'!#REF!</definedName>
    <definedName name="GAV">#REF!</definedName>
    <definedName name="gb">#REF!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[17]Tablas!#REF!</definedName>
    <definedName name="GCI">[20]Tablas!#REF!</definedName>
    <definedName name="GCN">[20]Tablas!#REF!</definedName>
    <definedName name="GCP">[20]Tablas!#REF!</definedName>
    <definedName name="gd">#REF!</definedName>
    <definedName name="gdj">#REF!</definedName>
    <definedName name="GDN">[20]Tablas!#REF!</definedName>
    <definedName name="GDR">[20]Tablas!#REF!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[20]Tablas!#REF!</definedName>
    <definedName name="GEA1_1">[20]Tablas!#REF!</definedName>
    <definedName name="GEA1_1_1">[20]Tablas!#REF!</definedName>
    <definedName name="GEA1_1_10">[20]Tablas!#REF!</definedName>
    <definedName name="GEA1_1_2">[20]Tablas!#REF!</definedName>
    <definedName name="GEA1_1_3">[20]Tablas!#REF!</definedName>
    <definedName name="GEA1_1_4">[20]Tablas!#REF!</definedName>
    <definedName name="GEA1_1_5">[20]Tablas!#REF!</definedName>
    <definedName name="GEA1_1_6">[20]Tablas!#REF!</definedName>
    <definedName name="GEA1_1_7">[20]Tablas!#REF!</definedName>
    <definedName name="GEA1_1_8">[20]Tablas!#REF!</definedName>
    <definedName name="GEA1_1_9">[20]Tablas!#REF!</definedName>
    <definedName name="GEA1_2">[20]Tablas!#REF!</definedName>
    <definedName name="GEA1_3">[20]Tablas!#REF!</definedName>
    <definedName name="GEA1_4">[20]Tablas!#REF!</definedName>
    <definedName name="GEC">[20]Tablas!#REF!</definedName>
    <definedName name="GEC_ON_DAPIAY">#REF!</definedName>
    <definedName name="GEC_ON_GER">#REF!</definedName>
    <definedName name="gecolsa06">[32]Gastos!#REF!</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otextil">#REF!</definedName>
    <definedName name="GERENCIA">#REF!</definedName>
    <definedName name="GERENCIA1">#REF!</definedName>
    <definedName name="GERENCIA2">#REF!</definedName>
    <definedName name="Gerente">[94]EMPRESA!$F$12</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ETCostOutput">#REF!</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gg">[66]!absc</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[20]Tablas!#REF!</definedName>
    <definedName name="GFSGFDSG">'[7]Plan auditoría'!#REF!</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#REF!</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ddd">#REF!</definedName>
    <definedName name="gggggg">#REF!</definedName>
    <definedName name="ggggggg">#REF!</definedName>
    <definedName name="gggggggggggbbbbbbbbbbbbbb" hidden="1">#REF!</definedName>
    <definedName name="GGGGGGGGGGGGG">#REF!</definedName>
    <definedName name="GGGGGGGGGGGGGGGGG">#REF!</definedName>
    <definedName name="GGGGGGGGGTTTTTTTTTTT">#REF!</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JJJJKKK">#REF!</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[119]Estruc.ICEL!#REF!</definedName>
    <definedName name="ghfg" localSheetId="0" hidden="1">{"via1",#N/A,TRUE,"general";"via2",#N/A,TRUE,"general";"via3",#N/A,TRUE,"general"}</definedName>
    <definedName name="ghfg" hidden="1">{"via1",#N/A,TRUE,"general";"via2",#N/A,TRUE,"general";"via3",#N/A,TRUE,"general"}</definedName>
    <definedName name="GHG">'[218]GENERALIDADES '!$E$9</definedName>
    <definedName name="ghghgh">#REF!</definedName>
    <definedName name="ghghy">#REF!</definedName>
    <definedName name="ghjbkikk">#REF!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f">#REF!</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hu">#REF!</definedName>
    <definedName name="Gi">#REF!</definedName>
    <definedName name="gj">#REF!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MM_ON_ASO">[20]Tablas!#REF!</definedName>
    <definedName name="GMM_ON_DMARES">#REF!</definedName>
    <definedName name="GMM_ON_DRIO">#REF!</definedName>
    <definedName name="gmt">#REF!</definedName>
    <definedName name="gn">#REF!</definedName>
    <definedName name="GNHNHN">#REF!</definedName>
    <definedName name="gnm">#REF!</definedName>
    <definedName name="gñ">#REF!</definedName>
    <definedName name="GOR">#REF!</definedName>
    <definedName name="GOT">[20]Tablas!#REF!</definedName>
    <definedName name="gp">#REF!</definedName>
    <definedName name="GPO">[20]Tablas!#REF!</definedName>
    <definedName name="GPR">[20]Tablas!#REF!</definedName>
    <definedName name="GPS">#REF!</definedName>
    <definedName name="GPSCostos">#REF!</definedName>
    <definedName name="_xlnm.Recorder">#REF!</definedName>
    <definedName name="Grados">#REF!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iplast">#REF!</definedName>
    <definedName name="GRANITO">#REF!</definedName>
    <definedName name="Granito_N_2">#REF!</definedName>
    <definedName name="GRANO">#REF!</definedName>
    <definedName name="GRAVILLA">[91]MATERIALES!$D$3</definedName>
    <definedName name="GRC">[20]Tablas!#REF!</definedName>
    <definedName name="GRC_ON_ASO">[20]Tablas!#REF!</definedName>
    <definedName name="GRC_ON_DAPIAY">#REF!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ifería_Ducha">#REF!</definedName>
    <definedName name="grl">#REF!</definedName>
    <definedName name="GRM">[20]Tablas!#REF!</definedName>
    <definedName name="GRM_ON_DMARES">#REF!</definedName>
    <definedName name="GRM_ON_DRIO">#REF!</definedName>
    <definedName name="GRN">[20]Tablas!#REF!</definedName>
    <definedName name="GRN_ON_ASO">[20]Tablas!#REF!</definedName>
    <definedName name="GRN_ON_DIREC">#REF!</definedName>
    <definedName name="GRS">[20]Tablas!#REF!</definedName>
    <definedName name="GRS_ON_ASO">[20]Tablas!#REF!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[142]Hoja1!$F$6</definedName>
    <definedName name="grupo4">[142]Hoja1!$F$7</definedName>
    <definedName name="grupo5">[142]Hoja1!$F$10</definedName>
    <definedName name="grupo6">[142]Hoja1!$F$11</definedName>
    <definedName name="grupo7">[142]Hoja1!$F$12</definedName>
    <definedName name="grupo8">[142]Hoja1!$F$13</definedName>
    <definedName name="grupo9">[142]Hoja1!$F$14</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 localSheetId="0">IF([0]!LG=9,[0]!FES,"")</definedName>
    <definedName name="GT">IF([0]!LG=9,[0]!FES,"")</definedName>
    <definedName name="GTC">[20]Tablas!#REF!</definedName>
    <definedName name="GTE">[20]Tablas!#REF!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tgt">#REF!</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[20]Tablas!#REF!</definedName>
    <definedName name="GTRE">#REF!</definedName>
    <definedName name="Guarda_camilla_en_acero_inox.h_0_9">#REF!</definedName>
    <definedName name="Guarda_camilla_en_madera_h__0_90_m">#REF!</definedName>
    <definedName name="guardaescoba">[219]Cantidades!#REF!</definedName>
    <definedName name="gueva">#REF!</definedName>
    <definedName name="guevon">#REF!</definedName>
    <definedName name="gus">#REF!</definedName>
    <definedName name="gustavo">#REF!</definedName>
    <definedName name="GUSTRA">#REF!</definedName>
    <definedName name="GUSTRA2">#REF!</definedName>
    <definedName name="Gv">#REF!</definedName>
    <definedName name="Gw">#REF!</definedName>
    <definedName name="gy">#REF!</definedName>
    <definedName name="h">#REF!</definedName>
    <definedName name="H.L._INGENIEROS___API_LTDA">[40]UNIT081!#REF!</definedName>
    <definedName name="H_pump">#REF!</definedName>
    <definedName name="h9h" localSheetId="0" hidden="1">{"via1",#N/A,TRUE,"general";"via2",#N/A,TRUE,"general";"via3",#N/A,TRUE,"general"}</definedName>
    <definedName name="h9h" hidden="1">{"via1",#N/A,TRUE,"general";"via2",#N/A,TRUE,"general";"via3",#N/A,TRUE,"general"}</definedName>
    <definedName name="HA">#REF!</definedName>
    <definedName name="hayud">#REF!</definedName>
    <definedName name="Hazards">#REF!</definedName>
    <definedName name="Hb">#REF!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GSBXG354">#REF!</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[142]Datos!$D$8</definedName>
    <definedName name="hen">[142]Datos!$D$9</definedName>
    <definedName name="hernan">'[220]Itemes Renovación'!#REF!</definedName>
    <definedName name="herr">#REF!</definedName>
    <definedName name="HERRAMIENTAS">[221]MATERIALES!$A$13</definedName>
    <definedName name="HERRERO">#REF!</definedName>
    <definedName name="HFD">'[7]Plan auditoría'!#REF!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rua">#REF!</definedName>
    <definedName name="hgt">#REF!</definedName>
    <definedName name="hgu">#REF!</definedName>
    <definedName name="hh" localSheetId="0">'GUADUALITO-VDG'!ERR</definedName>
    <definedName name="hh">[0]!ERR</definedName>
    <definedName name="HHAHHAHAHAHAHH">#REF!</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#REF!</definedName>
    <definedName name="hhhhhh" localSheetId="0" hidden="1">{"via1",#N/A,TRUE,"general";"via2",#N/A,TRUE,"general";"via3",#N/A,TRUE,"general"}</definedName>
    <definedName name="hhhhhh" hidden="1">{"via1",#N/A,TRUE,"general";"via2",#N/A,TRUE,"general";"via3",#N/A,TRUE,"general"}</definedName>
    <definedName name="hhhhhhhh">#REF!</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HTTTTKKKK">#REF!</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SHSH">#REF!</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jh">#REF!</definedName>
    <definedName name="hhtot">#REF!</definedName>
    <definedName name="hhtrhreh" localSheetId="0" hidden="1">{"via1",#N/A,TRUE,"general";"via2",#N/A,TRUE,"general";"via3",#N/A,TRUE,"general"}</definedName>
    <definedName name="hhtrhreh" hidden="1">{"via1",#N/A,TRUE,"general";"via2",#N/A,TRUE,"general";"via3",#N/A,TRUE,"general"}</definedName>
    <definedName name="Hid">'[38]Interc de Hidr.'!$E$1:$E$65536</definedName>
    <definedName name="HIDE1">[115]steel!$F$7:$J$7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'[146]APU''s'!#REF!</definedName>
    <definedName name="hierro4">'[146]APU''s'!#REF!</definedName>
    <definedName name="hikhkjhkjl">'[7]Plan auditoría'!#REF!</definedName>
    <definedName name="hikhkjhkjl_2">'[7]Plan auditoría'!#REF!</definedName>
    <definedName name="hikhkjhkjl_4">'[7]Plan auditoría'!#REF!</definedName>
    <definedName name="hing">#REF!</definedName>
    <definedName name="HisYear_0" hidden="1">#REF!</definedName>
    <definedName name="HisYear_1" hidden="1">#REF!</definedName>
    <definedName name="HisYear_2" hidden="1">#REF!</definedName>
    <definedName name="HisYear_3" hidden="1">#REF!</definedName>
    <definedName name="hj">#REF!</definedName>
    <definedName name="HJDKJHDKHDSKFHDKFHDSKHFKDHFKSDHKDHFKDHKSHDFKHF">#REF!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JKL">#REF!</definedName>
    <definedName name="HJL">#REF!</definedName>
    <definedName name="HK" localSheetId="0">'GUADUALITO-VDG'!ERR</definedName>
    <definedName name="HK">[0]!ERR</definedName>
    <definedName name="hkhkjhkj">#REF!</definedName>
    <definedName name="hkhkjhkj_2">#REF!</definedName>
    <definedName name="hkhkjhkj_4">#REF!</definedName>
    <definedName name="hl">#REF!</definedName>
    <definedName name="HM">#REF!</definedName>
    <definedName name="hmont">#REF!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ConvertZero1" hidden="1">[222]LTM!$G$461:$J$461,[222]LTM!$G$463:$J$464,[222]LTM!$G$468:$J$469,[222]LTM!$G$473:$J$475,[222]LTM!$G$480:$J$480,[222]LTM!$G$484:$J$485,[222]LTM!$G$490:$J$490,[222]LTM!$G$514:$J$518,[222]LTM!$G$525:$J$526,[222]LTM!$G$532:$J$537</definedName>
    <definedName name="hn.ConvertZero2" hidden="1">[222]LTM!$G$560:$J$560,[222]LTM!$H$590:$J$591,[222]LTM!$H$614:$J$614,[222]LTM!$H$635:$J$636,[222]LTM!$G$676:$J$680,[222]LTM!$G$686:$J$686,[222]LTM!$G$688:$J$694,[222]LTM!$G$681:$J$682</definedName>
    <definedName name="hn.ConvertZero3" hidden="1">[222]LTM!$G$699:$J$706,[222]LTM!$G$710:$J$714,[222]LTM!$G$717:$J$734,[222]LTM!$G$738:$J$738,[222]LTM!$G$745:$J$751</definedName>
    <definedName name="hn.ConvertZero4" hidden="1">[222]LTM!$G$840:$J$840,[222]LTM!$H$1266:$J$1266,[222]LTM!$G$1267:$J$1267,[222]LTM!$G$1454:$J$1461,[222]LTM!$J$1462,[222]LTM!$J$1463,[222]LTM!$G$1468:$J$1469,[222]LTM!$L$1469:$N$1469</definedName>
    <definedName name="hn.ConvertZeroUnhide1" hidden="1">[222]LTM!$G$1469:$J$1469,[222]LTM!$L$1469:$N$1469,[222]LTM!$H$1266:$J$1266</definedName>
    <definedName name="hn.Delete015" hidden="1">'[222]CREDIT STATS'!$B$9:$K$11,'[222]CREDIT STATS'!$O$11:$X$14,'[222]CREDIT STATS'!$B$25:$K$30,'[222]CREDIT STATS'!$O$25:$X$26</definedName>
    <definedName name="hn.DZ_MultByFXRates" hidden="1">[222]DropZone!$B$2:$I$118,[222]DropZone!$B$120:$I$132,[222]DropZone!$B$134:$I$136,[222]DropZone!$B$138:$I$146</definedName>
    <definedName name="hn.ExtDb" hidden="1">FALSE</definedName>
    <definedName name="hn.LTM_MultByFXRates" hidden="1">[222]LTM!$G$461:$N$477,[222]LTM!$G$480:$N$539,[222]LTM!$G$548:$N$667,[222]LTM!$G$676:$N$1266,[222]LTM!$G$1454:$N$1461,[222]LTM!$G$1463:$N$1465,[222]LTM!$G$1468:$N$1469</definedName>
    <definedName name="hn.ModelType" hidden="1">"DEAL"</definedName>
    <definedName name="hn.ModelVersion" hidden="1">1</definedName>
    <definedName name="hn.MultbyFXRates" hidden="1">[222]LTM!$G$461:$N$477,[222]LTM!$G$480:$N$539,[222]LTM!$G$548:$N$667,[222]LTM!$G$676:$N$1266,[222]LTM!$G$1454:$N$1461,[222]LTM!$G$1463:$N$1465,[222]LTM!$G$1468:$N$1469</definedName>
    <definedName name="hn.MultByFXRates1" hidden="1">[222]LTM!$G$461:$G$477,[222]LTM!$G$480:$G$539,[222]LTM!$G$548:$G$562,[222]LTM!$G$676:$G$840,[222]LTM!$G$1454:$G$1469</definedName>
    <definedName name="hn.MultByFXRates2" hidden="1">[222]LTM!$H$461:$H$477,[222]LTM!$H$480:$H$539,[222]LTM!$H$548:$H$667,[222]LTM!$H$676:$H$1266,[222]LTM!$H$1454:$H$1469</definedName>
    <definedName name="hn.MultByFXRates3" hidden="1">[222]LTM!$I$461:$I$477,[222]LTM!$I$480:$I$539,[222]LTM!$I$548:$I$667,[222]LTM!$I$676:$I$1266,[222]LTM!$I$1454:$I$1469</definedName>
    <definedName name="hn.MultbyFxrates4" hidden="1">[222]LTM!$J$461:$J$477,[222]LTM!$J$480:$J$539,[222]LTM!$J$548:$J$668,[222]LTM!$J$676:$J$1266,[222]LTM!$J$1454:$J$1461,[222]LTM!$J$1463:$J$1465,[222]LTM!$J$1468</definedName>
    <definedName name="hn.multbyfxrates5" hidden="1">[222]LTM!$L$461:$L$477,[222]LTM!$L$480:$L$539,[222]LTM!$L$548:$L$562,[222]LTM!$L$676:$L$840,[222]LTM!$L$1454:$L$1469</definedName>
    <definedName name="hn.multbyfxrates6" hidden="1">[222]LTM!$M$461:$M$477,[222]LTM!$M$480:$M$539,[222]LTM!$M$548:$M$668,[222]LTM!$M$676:$M$1266,[222]LTM!$M$1454:$M$1469</definedName>
    <definedName name="hn.multbyfxrates7" hidden="1">[222]LTM!$N$461:$N$477,[222]LTM!$N$480:$N$539,[222]LTM!$N$548:$N$667,[222]LTM!$N$676:$N$1266,[222]LTM!$N$1454:$N$1469</definedName>
    <definedName name="hn.MultByFXRatesBot1" hidden="1">[222]LTM!$G$676:$G$682,[222]LTM!$G$686,[222]LTM!$G$688:$G$694,[222]LTM!$G$699:$G$706,[222]LTM!$G$710:$G$714,[222]LTM!$G$717:$G$734,[222]LTM!$G$738,[222]LTM!$G$738,[222]LTM!$G$745:$G$751,[222]LTM!$G$840,[222]LTM!$G$1454:$G$1461,[222]LTM!$G$1468:$G$1469</definedName>
    <definedName name="hn.MultByFXRatesBot2" hidden="1">[222]LTM!$H$676:$H$682,[222]LTM!$H$686,[222]LTM!$H$688:$H$694,[222]LTM!$H$699:$H$706,[222]LTM!$H$710:$H$714,[222]LTM!$H$717:$H$734,[222]LTM!$H$738,[222]LTM!$H$745:$H$751,[222]LTM!$H$840,[222]LTM!$H$1266,[222]LTM!$H$1454:$H$1461,[222]LTM!$H$1468:$H$1469</definedName>
    <definedName name="hn.MultByFXRatesBot3" hidden="1">[222]LTM!$I$676:$I$682,[222]LTM!$I$686,[222]LTM!$I$688:$I$694,[222]LTM!$I$699:$I$706,[222]LTM!$I$710:$I$714,[222]LTM!$I$717:$I$734,[222]LTM!$I$738,[222]LTM!$I$745:$I$751,[222]LTM!$I$840,[222]LTM!$I$1266,[222]LTM!$I$1454:$I$1461,[222]LTM!$I$1468:$I$1469</definedName>
    <definedName name="hn.MultByFXRatesBot4" hidden="1">[222]LTM!$J$676:$J$682,[222]LTM!$J$686,[222]LTM!$J$688:$J$694,[222]LTM!$J$699:$J$706,[222]LTM!$J$710:$J$714,[222]LTM!$J$717:$J$734,[222]LTM!$J$738,[222]LTM!$J$745:$J$751,[222]LTM!$J$840,[222]LTM!$J$1266,[222]LTM!$J$1454:$J$1461,[222]LTM!$J$1463:$J$1465,[222]LTM!$J$1468</definedName>
    <definedName name="hn.MultByFXRatesBot5" hidden="1">[222]LTM!$L$676:$L$682,[222]LTM!$L$686,[222]LTM!$L$688:$L$694,[222]LTM!$L$699:$L$706,[222]LTM!$L$710:$L$714,[222]LTM!$L$717:$L$734,[222]LTM!$L$738,[222]LTM!$L$745:$L$751,[222]LTM!$L$837:$L$838,[222]LTM!$L$1454:$L$1458,[222]LTM!$L$1468:$L$1469</definedName>
    <definedName name="hn.MultByFXRatesBot6" hidden="1">[222]LTM!$M$676:$M$682,[222]LTM!$M$686,[222]LTM!$M$688:$M$694,[222]LTM!$M$699:$M$706,[222]LTM!$M$710:$M$714,[222]LTM!$M$717:$M$734,[222]LTM!$M$738,[222]LTM!$M$745:$M$751,[222]LTM!$M$837:$M$838,[222]LTM!$M$1454:$M$1458,[222]LTM!$M$1468:$M$1469</definedName>
    <definedName name="hn.MultByFXRatesBot7" hidden="1">[222]LTM!$N$676:$N$682,[222]LTM!$N$686,[222]LTM!$N$688:$N$694,[222]LTM!$N$699:$N$706,[222]LTM!$N$710:$N$714,[222]LTM!$N$717:$N$734,[222]LTM!$N$738,[222]LTM!$N$745:$N$751,[222]LTM!$N$837:$N$838,[222]LTM!$N$1454:$N$1458,[222]LTM!$N$1468:$N$1469</definedName>
    <definedName name="hn.MultByFXRatesTop1" hidden="1">[222]LTM!$G$461,[222]LTM!$G$463:$G$464,[222]LTM!$G$468:$G$469,[222]LTM!$G$473:$G$475,[222]LTM!$G$480,[222]LTM!$G$484:$G$485,[222]LTM!$G$490:$G$509,[222]LTM!$G$512,[222]LTM!$G$514:$G$518,[222]LTM!$G$525:$G$526,[222]LTM!$G$532:$G$537,[222]LTM!$G$560</definedName>
    <definedName name="hn.MultByFXRatesTop2" hidden="1">[222]LTM!$H$461,[222]LTM!$H$463:$H$464,[222]LTM!$H$468:$H$469,[222]LTM!$H$473:$H$475,[222]LTM!$H$480,[222]LTM!$H$484:$H$485,[222]LTM!$H$490:$H$509,[222]LTM!$H$512,[222]LTM!$H$514:$H$518,[222]LTM!$H$525:$H$526,[222]LTM!$H$532:$H$537,[222]LTM!$H$560,[222]LTM!$H$590:$H$591,[222]LTM!$H$614:$H$631,[222]LTM!$H$635:$H$636</definedName>
    <definedName name="hn.MultByFXRatesTop3" hidden="1">[222]LTM!$I$461,[222]LTM!$I$463:$I$464,[222]LTM!$I$468:$I$469,[222]LTM!$I$473:$I$475,[222]LTM!$I$480,[222]LTM!$I$484:$I$485,[222]LTM!$I$490:$I$509,[222]LTM!$I$512,[222]LTM!$I$514:$I$518,[222]LTM!$I$525:$I$526,[222]LTM!$I$532:$I$537,[222]LTM!$I$560,[222]LTM!$I$590:$I$591,[222]LTM!$I$614:$I$631,[222]LTM!$I$635:$I$636</definedName>
    <definedName name="hn.MultByFXRatesTop4" hidden="1">[222]LTM!$J$461,[222]LTM!$J$463:$J$464,[222]LTM!$J$468:$J$469,[222]LTM!$J$473:$J$475,[222]LTM!$J$480,[222]LTM!$J$484:$J$485,[222]LTM!$J$490:$J$509,[222]LTM!$J$512,[222]LTM!$J$514:$J$518,[222]LTM!$J$525:$J$526,[222]LTM!$J$532:$J$537,[222]LTM!$J$560,[222]LTM!$J$590:$J$591,[222]LTM!$J$614:$J$631,[222]LTM!$J$635:$J$636</definedName>
    <definedName name="hn.MultByFXRatesTop5" hidden="1">[222]LTM!$L$461,[222]LTM!$L$463:$L$464,[222]LTM!$L$468:$L$469,[222]LTM!$L$473:$L$475,[222]LTM!$L$480,[222]LTM!$L$484:$L$485,[222]LTM!$L$490:$L$509,[222]LTM!$L$512,[222]LTM!$L$514:$L$518,[222]LTM!$L$525:$L$526,[222]LTM!$L$532:$L$537,[222]LTM!$L$560</definedName>
    <definedName name="hn.MultByFXRatesTop6" hidden="1">[222]LTM!$M$461,[222]LTM!$M$463:$M$464,[222]LTM!$M$468:$M$469,[222]LTM!$M$473:$M$475,[222]LTM!$M$480,[222]LTM!$M$484:$M$485,[222]LTM!$M$490:$M$509,[222]LTM!$M$512,[222]LTM!$M$514:$M$518,[222]LTM!$M$525:$M$526,[222]LTM!$M$532:$M$537,[222]LTM!$M$560,[222]LTM!$M$590:$M$591,[222]LTM!$M$614:$M$631,[222]LTM!$M$635:$M$636</definedName>
    <definedName name="hn.MultByFXRatesTop7" hidden="1">[222]LTM!$N$461,[222]LTM!$N$463:$N$464,[222]LTM!$N$468:$N$469,[222]LTM!$N$473:$N$475,[222]LTM!$N$480,[222]LTM!$N$484:$N$485,[222]LTM!$N$490:$N$509,[222]LTM!$N$512,[222]LTM!$N$514:$N$518,[222]LTM!$N$525:$N$526,[222]LTM!$N$532:$N$537,[222]LTM!$N$560,[222]LTM!$N$590:$N$591,[222]LTM!$N$614:$N$631,[222]LTM!$N$635:$N$636</definedName>
    <definedName name="hn.NoUpload" hidden="1">0</definedName>
    <definedName name="hn.YearLabel" hidden="1">#REF!</definedName>
    <definedName name="HNH">#REF!</definedName>
    <definedName name="hnt">#REF!</definedName>
    <definedName name="HOJA" localSheetId="0">DATE(YEAR([0]!Loan_Start),MONTH([0]!Loan_Start)+Payment_Number,DAY([0]!Loan_Start))</definedName>
    <definedName name="HOJA">DATE(YEAR([0]!Loan_Start),MONTH([0]!Loan_Start)+Payment_Number,DAY([0]!Loan_Start))</definedName>
    <definedName name="Hoja_Dis">[223]Design!$B$11:$DY$51</definedName>
    <definedName name="Hoja_Dis_All">[223]Design!$A$11:$DY$29</definedName>
    <definedName name="Hoja_Dis_Com">[155]Design!$A$11:$EA$267</definedName>
    <definedName name="Hoja_Dis_out">[223]Design!$C$11:$BX$27</definedName>
    <definedName name="Hoja_Dis_Ver">[223]Design!$B$11:$DY$51</definedName>
    <definedName name="HOJA1">#REF!</definedName>
    <definedName name="HOJA444" localSheetId="0">DATE(YEAR([0]!Loan_Start),MONTH([0]!Loan_Start)+Payment_Number,DAY([0]!Loan_Start))</definedName>
    <definedName name="HOJA444">DATE(YEAR([0]!Loan_Start),MONTH([0]!Loan_Start)+Payment_Number,DAY([0]!Loan_Start))</definedName>
    <definedName name="HORAA">#REF!</definedName>
    <definedName name="HORAS_DIAS">#REF!</definedName>
    <definedName name="horas_lluvia">#REF!</definedName>
    <definedName name="HORAS_LLUVIAS">#REF!</definedName>
    <definedName name="HORASEXTDIU">[224]DATOS!$CV$4:$CV$53</definedName>
    <definedName name="HORASEXTDIUFES">[224]DATOS!$CY$4:$CY$53</definedName>
    <definedName name="HORASEXTNOC">[224]DATOS!$CW$4:$CW$53</definedName>
    <definedName name="HORASEXTNOCFES">[224]DATOS!$CZ$4:$CZ$53</definedName>
    <definedName name="HORASLLUVIA">#REF!</definedName>
    <definedName name="HORASNORFES">[224]DATOS!$CX$4:$CX$53</definedName>
    <definedName name="horat">'[38]Itemes Renovación'!#REF!</definedName>
    <definedName name="horat2">'[225]Itemes Renovación'!#REF!</definedName>
    <definedName name="Hornos">#REF!</definedName>
    <definedName name="HoursTotCol">#REF!</definedName>
    <definedName name="hoy" hidden="1">#REF!</definedName>
    <definedName name="hp">#REF!</definedName>
    <definedName name="HP_stg_Hz">#REF!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Increment">'[130]Equip Data'!#REF!</definedName>
    <definedName name="hrn">[142]Datos!$D$7</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sup">#REF!</definedName>
    <definedName name="ht">#REF!</definedName>
    <definedName name="HTAS">#REF!</definedName>
    <definedName name="HTAS1">#REF!</definedName>
    <definedName name="htecn">#REF!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uevo">#REF!</definedName>
    <definedName name="HUGO">#N/A</definedName>
    <definedName name="hut">#REF!</definedName>
    <definedName name="hvehiculo">#REF!</definedName>
    <definedName name="hxdfk">#REF!</definedName>
    <definedName name="HY">#REF!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hyuj">#REF!</definedName>
    <definedName name="HYT">#REF!</definedName>
    <definedName name="hytirs" localSheetId="0" hidden="1">{"via1",#N/A,TRUE,"general";"via2",#N/A,TRUE,"general";"via3",#N/A,TRUE,"general"}</definedName>
    <definedName name="hytirs" hidden="1">{"via1",#N/A,TRUE,"general";"via2",#N/A,TRUE,"general";"via3",#N/A,TRUE,"general"}</definedName>
    <definedName name="I">#REF!</definedName>
    <definedName name="i0">#REF!</definedName>
    <definedName name="i1277.">#REF!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ANC">[14]INPUTS!$D$20</definedName>
    <definedName name="ic">[142]Hoja1!$C$17</definedName>
    <definedName name="icbf">[142]Hoja1!$C$15</definedName>
    <definedName name="Icct">#REF!</definedName>
    <definedName name="ICP">[20]Tablas!#REF!</definedName>
    <definedName name="ICP1_1">[20]Tablas!#REF!</definedName>
    <definedName name="ICP1_1_1">[20]Tablas!#REF!</definedName>
    <definedName name="ICP1_1_2">[20]Tablas!#REF!</definedName>
    <definedName name="ICP1_1_3">[20]Tablas!#REF!</definedName>
    <definedName name="ICP1_1_4">[20]Tablas!#REF!</definedName>
    <definedName name="ICP1_2">[20]Tablas!#REF!</definedName>
    <definedName name="ICP1_3">[20]Tablas!#REF!</definedName>
    <definedName name="ICP1_4">[20]Tablas!#REF!</definedName>
    <definedName name="ID" localSheetId="0">'GUADUALITO-VDG'!ERR</definedName>
    <definedName name="ID">[0]!ERR</definedName>
    <definedName name="ID_APU">[109]DATOS!$A$2:$A$7</definedName>
    <definedName name="IF">'[134]A. P. U.'!#REF!</definedName>
    <definedName name="Ig">#REF!</definedName>
    <definedName name="IHUIU7UTI66R6767">#REF!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HHHYYSS">#REF!</definedName>
    <definedName name="IIIIIIIIIIIIIIHHHHHHHHHHHHHHHHGGGGGGGGGGGGGGG">#REF!</definedName>
    <definedName name="IIIIIIIIOOOOOOOOO">'[97]CUAD-DIURNA'!#REF!</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jqwwwww">#REF!</definedName>
    <definedName name="ik">#REF!</definedName>
    <definedName name="ikikololp">#REF!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'[226]1'!$N$41</definedName>
    <definedName name="Im_Un">#REF!</definedName>
    <definedName name="IMP">[54]otros!$C$3</definedName>
    <definedName name="ImpdosporMilCostos">#REF!</definedName>
    <definedName name="Impdosxmil">#REF!</definedName>
    <definedName name="IMPER">#REF!</definedName>
    <definedName name="IMPRE">2%</definedName>
    <definedName name="impresion">#REF!</definedName>
    <definedName name="IMPRESSION">#REF!</definedName>
    <definedName name="imprev">#REF!</definedName>
    <definedName name="IMPREVISTOS">'[91]Formulario N° 4'!$F$130</definedName>
    <definedName name="Imprevistos_mmto_año1">#REF!</definedName>
    <definedName name="imprimir">#REF!</definedName>
    <definedName name="IMPTOS">#REF!</definedName>
    <definedName name="IMPTOS1">#REF!</definedName>
    <definedName name="ImpuestoCostos">#REF!</definedName>
    <definedName name="IMPUESTOS">#REF!</definedName>
    <definedName name="IMPULSIONALCANTARILLADOTABLA1.10">'[14]INFORMACIÓN REFERENCIA'!$B$441:$F$452</definedName>
    <definedName name="in">#REF!</definedName>
    <definedName name="INC">#REF!</definedName>
    <definedName name="Incomepb" hidden="1">#REF!</definedName>
    <definedName name="INCONTERMS">[227]LISTAS!#REF!</definedName>
    <definedName name="INCR._PRODC.">#REF!</definedName>
    <definedName name="INCREMENTO1">'[228]CAT-D7H'!$R$3</definedName>
    <definedName name="INCREMENTO2">'[228]CAT-D7H'!$S$3</definedName>
    <definedName name="INCREMENTO3">'[228]CAT-D7H'!$T$3</definedName>
    <definedName name="IncrementoCanon">#REF!</definedName>
    <definedName name="INCRNOVATOT">#REF!</definedName>
    <definedName name="incrustaciones">[69]lisprecios!#REF!</definedName>
    <definedName name="IND">[229]items!$C$4:$J$247</definedName>
    <definedName name="INDEX">'[230]Presupuesto 2003'!#REF!</definedName>
    <definedName name="Index.">'[230]Presupuesto 2003'!#REF!</definedName>
    <definedName name="INDEXa">'[230]Presupuesto 2003'!#REF!</definedName>
    <definedName name="INDEXACIÓN">'[230]Presupuesto 2003'!#REF!</definedName>
    <definedName name="INDICE">#REF!</definedName>
    <definedName name="INDICEPRECIOSCONSUMIDOR">[14]REFERENCIAS!$A$28:$E$112</definedName>
    <definedName name="INDIREC">#REF!</definedName>
    <definedName name="INDJA1">#REF!</definedName>
    <definedName name="inf">#REF!</definedName>
    <definedName name="INFF">#REF!</definedName>
    <definedName name="INFG">#REF!</definedName>
    <definedName name="infi">#REF!</definedName>
    <definedName name="infor">#REF!</definedName>
    <definedName name="INFORME">[231]TABLAS!$A$1:$A$65536</definedName>
    <definedName name="Informe_semanal">#REF!</definedName>
    <definedName name="INGENIERIA1" hidden="1">#REF!</definedName>
    <definedName name="INGENIERIA11" hidden="1">#REF!</definedName>
    <definedName name="IniCeldaDtfRapida">#REF!</definedName>
    <definedName name="iniciales">'[61]Reservas de Petróleo'!$A$2,'[61]Reservas de Petróleo'!$A$1,'[61]Reservas de Petróleo'!$D$4,'[61]Reservas de Petróleo'!$D$1:$D$65536</definedName>
    <definedName name="Inicio">[81]BASES!$E$26</definedName>
    <definedName name="InitFleet">#REF!</definedName>
    <definedName name="InitPurch">#REF!</definedName>
    <definedName name="inme">#REF!</definedName>
    <definedName name="INPU">#REF!</definedName>
    <definedName name="INPUT">'[4]7422CW00'!#REF!</definedName>
    <definedName name="ins">[232]insumos!$A$8:$A$40</definedName>
    <definedName name="Instalacion">#REF!</definedName>
    <definedName name="Instalación_TM_incluye15Breake">'[79]L. MAT.'!#REF!</definedName>
    <definedName name="INSTALACIONES_HIDRAULICAS">#REF!</definedName>
    <definedName name="instalaciontuberia3">#REF!</definedName>
    <definedName name="institucional">#REF!,#REF!,#REF!,#REF!,#REF!,#REF!,#REF!,#REF!,#REF!,#REF!,#REF!,#REF!,#REF!</definedName>
    <definedName name="INSU">[233]INSUMOS!$A$1:$E$65536</definedName>
    <definedName name="INSUBANCO">[76]INSUMOS!$A$2:$D$6979</definedName>
    <definedName name="INSUMO">VLOOKUP([139]apu!$B1,[139]Insumos!$D:$E,2,FALSE)</definedName>
    <definedName name="Insumos">[234]Insumos!$B$4:$F$153</definedName>
    <definedName name="Insumos_auxiliares">[235]Insumos!#REF!</definedName>
    <definedName name="Insumos_basicos">#REF!</definedName>
    <definedName name="Insumos2">[236]Insumos!$A$1:$D$65536</definedName>
    <definedName name="INSUMOSTOTAL">[96]INSUMOS!$A$2:$L$116</definedName>
    <definedName name="InsuranceRate">[103]Parameters!$K$16</definedName>
    <definedName name="Int">#REF!</definedName>
    <definedName name="InTap">[38]Interc.tapones!$E$1:$E$65536</definedName>
    <definedName name="intCosteoMmto">#REF!</definedName>
    <definedName name="intDiasPagoFactura">#REF!</definedName>
    <definedName name="INTER">[196]Hoja3!$F$7:$F$9</definedName>
    <definedName name="Intercambiadores">#REF!</definedName>
    <definedName name="Interest_Rate">#REF!</definedName>
    <definedName name="InterestRate">[103]Parameters!$K$15</definedName>
    <definedName name="INTERMEDIA_I">#REF!</definedName>
    <definedName name="Interruptor_sencillo">'[62]LISTADO '!$F$81</definedName>
    <definedName name="Interruptor_sencillo_Levinton_Decor">#REF!</definedName>
    <definedName name="Interventor">[94]CONTRATO!$E$12</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[38]Interc.válv.!$E$1:$E$65536</definedName>
    <definedName name="INV_11">'[237]PR 1'!$A$2:$N$655</definedName>
    <definedName name="INV_Payments">[133]!INV_Payments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 localSheetId="0">'GUADUALITO-VDG'!ERR</definedName>
    <definedName name="IOUHH">[0]!ERR</definedName>
    <definedName name="IP">#REF!</definedName>
    <definedName name="IPC">[14]REFERENCIAS!$A$27:$E$112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ng" hidden="1">#REF!</definedName>
    <definedName name="IsColHidden" hidden="1">FALSE</definedName>
    <definedName name="IsLTMColHidden" hidden="1">FALSE</definedName>
    <definedName name="Iss">'[94]LIQUIDA-NOMINA'!$AT$4</definedName>
    <definedName name="issafp">[142]Hoja1!$C$19</definedName>
    <definedName name="isscs">[142]Hoja1!$C$21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[142]Hoja1!$C$20</definedName>
    <definedName name="IT">#REF!</definedName>
    <definedName name="it.">#REF!</definedName>
    <definedName name="ITEM">VLOOKUP([139]apu!$B1,'[139]Ppto completo'!$D:$M,2,0)</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[177]APU!$E$14843</definedName>
    <definedName name="ITEM2.11">[177]APU!$E$14904</definedName>
    <definedName name="ITEM2.12">[177]APU!$E$14965</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01.1">#REF!</definedName>
    <definedName name="ITEM201.2">#REF!</definedName>
    <definedName name="ITEM201.3">#REF!</definedName>
    <definedName name="ITEM21">#REF!</definedName>
    <definedName name="ITEM210.2">#REF!</definedName>
    <definedName name="item210.3">#REF!</definedName>
    <definedName name="ITEM211.1">#REF!</definedName>
    <definedName name="ITEM22">#REF!</definedName>
    <definedName name="ITEM220.1">#REF!</definedName>
    <definedName name="ITEM222">'[238]1'!#REF!</definedName>
    <definedName name="ITEM23">#REF!</definedName>
    <definedName name="ITEM230">#REF!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[177]APU!$E$8621</definedName>
    <definedName name="ITEM3.16">[177]APU!$E$8682</definedName>
    <definedName name="ITEM3.17">[177]APU!$E$8743</definedName>
    <definedName name="ITEM3.18">[177]APU!$E$8804</definedName>
    <definedName name="ITEM3.19">[177]APU!$E$8865</definedName>
    <definedName name="ITEM3.2">#REF!</definedName>
    <definedName name="ITEM3.20">[177]APU!$E$8926</definedName>
    <definedName name="ITEM3.21">[177]APU!$E$11915</definedName>
    <definedName name="ITEM3.22">[177]APU!$E$14477</definedName>
    <definedName name="ITEM3.23">[177]APU!$E$15087</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20.2">#REF!</definedName>
    <definedName name="ITEM33">#REF!</definedName>
    <definedName name="ITEM330">#REF!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[239]PREACTA!#REF!</definedName>
    <definedName name="ITEM4.1">#REF!</definedName>
    <definedName name="ITEM4.10">#REF!</definedName>
    <definedName name="ITEM4.11">#REF!</definedName>
    <definedName name="ITEM4.12">#REF!</definedName>
    <definedName name="ITEM4.13">#REF!</definedName>
    <definedName name="ITEM4.2">#REF!</definedName>
    <definedName name="ITEM4.20">[177]APU!$E$9170</definedName>
    <definedName name="ITEM4.21">[177]APU!$E$9231</definedName>
    <definedName name="ITEM4.22">[177]APU!$E$9292</definedName>
    <definedName name="ITEM4.23">[177]APU!$E$9353</definedName>
    <definedName name="ITEM4.24">[177]APU!$E$9414</definedName>
    <definedName name="ITEM4.25">[177]APU!$E$9475</definedName>
    <definedName name="ITEM4.26">[177]APU!$E$9536</definedName>
    <definedName name="ITEM4.27">[177]APU!$E$9597</definedName>
    <definedName name="ITEM4.28">[177]APU!$E$9658</definedName>
    <definedName name="ITEM4.29">[177]APU!$E$9719</definedName>
    <definedName name="ITEM4.3">#REF!</definedName>
    <definedName name="ITEM4.30">[177]APU!$E$9780</definedName>
    <definedName name="ITEM4.31">[177]APU!$E$9841</definedName>
    <definedName name="ITEM4.32">[177]APU!$E$9902</definedName>
    <definedName name="ITEM4.33">[177]APU!$E$9963</definedName>
    <definedName name="ITEM4.34">[177]APU!$E$10024</definedName>
    <definedName name="ITEM4.35">[177]APU!$E$11549</definedName>
    <definedName name="ITEM4.36">[177]APU!$E$11610</definedName>
    <definedName name="ITEM4.37">[177]APU!$E$15941</definedName>
    <definedName name="ITEM4.38">[177]APU!$E$15148</definedName>
    <definedName name="ITEM4.39">[177]APU!$E$14233</definedName>
    <definedName name="ITEM4.4">#REF!</definedName>
    <definedName name="ITEM4.40">[177]APU!$E$14294</definedName>
    <definedName name="ITEM4.41">[177]APU!$E$14355</definedName>
    <definedName name="ITEM4.42">[177]APU!$E$14416</definedName>
    <definedName name="ITEM4.43">[177]APU!$E$14538</definedName>
    <definedName name="ITEM4.44">[177]APU!$E$16002</definedName>
    <definedName name="ITEM4.45">[177]APU!$E$16063</definedName>
    <definedName name="ITEM4.46">[177]APU!$E$14660</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#REF!</definedName>
    <definedName name="item450.2P">#REF!</definedName>
    <definedName name="item5">[239]PREACTA!#REF!</definedName>
    <definedName name="ITEM5.1">#REF!</definedName>
    <definedName name="ITEM5.100">[177]APU!$E$12403</definedName>
    <definedName name="ITEM5.101">[177]APU!$E$12464</definedName>
    <definedName name="ITEM5.104">[177]APU!$E$12525</definedName>
    <definedName name="ITEM5.105">[177]APU!$E$12586</definedName>
    <definedName name="ITEM5.106">[177]APU!$E$12647</definedName>
    <definedName name="ITEM5.107">[177]APU!$E$12708</definedName>
    <definedName name="ITEM5.108">[177]APU!$E$12769</definedName>
    <definedName name="ITEM5.109">[177]APU!$E$12830</definedName>
    <definedName name="ITEM5.111">[177]APU!$E$12891</definedName>
    <definedName name="ITEM5.112">[177]APU!$E$12952</definedName>
    <definedName name="ITEM5.113">[177]APU!$E$14721</definedName>
    <definedName name="ITEM5.114">[177]APU!$E$14782</definedName>
    <definedName name="ITEM5.115">[177]APU!$E$15026</definedName>
    <definedName name="ITEM5.2">#REF!</definedName>
    <definedName name="ITEM5.53">[177]APU!$E$10085</definedName>
    <definedName name="ITEM5.54">[177]APU!$E$10146</definedName>
    <definedName name="ITEM5.55">[177]APU!$E$10207</definedName>
    <definedName name="ITEM5.56">[177]APU!$E$10268</definedName>
    <definedName name="ITEM5.57">[177]APU!$E$10329</definedName>
    <definedName name="ITEM5.58">[177]APU!$E$10390</definedName>
    <definedName name="ITEM5.59">[177]APU!$E$10451</definedName>
    <definedName name="ITEM5.60">[177]APU!$E$10512</definedName>
    <definedName name="ITEM5.61">[177]APU!$E$10573</definedName>
    <definedName name="ITEM5.62">[177]APU!$E$10634</definedName>
    <definedName name="ITEM5.63">[177]APU!$E$10695</definedName>
    <definedName name="ITEM5.64">[177]APU!$E$10756</definedName>
    <definedName name="ITEM5.65">[177]APU!$E$10817</definedName>
    <definedName name="ITEM5.66">[177]APU!$E$10878</definedName>
    <definedName name="ITEM5.67">[177]APU!$E$10939</definedName>
    <definedName name="ITEM5.68">[177]APU!$E$11000</definedName>
    <definedName name="ITEM5.69">[177]APU!$E$11061</definedName>
    <definedName name="ITEM5.70">[177]APU!$E$11122</definedName>
    <definedName name="ITEM5.71">[177]APU!$E$11183</definedName>
    <definedName name="ITEM5.72">[177]APU!$E$11976</definedName>
    <definedName name="ITEM5.73">[177]APU!$E$12037</definedName>
    <definedName name="ITEM5.74">[177]APU!$E$12098</definedName>
    <definedName name="ITEM5.77">[177]APU!$E$12159</definedName>
    <definedName name="ITEM5.78">[177]APU!$E$12281</definedName>
    <definedName name="ITEM5.79">[177]APU!$E$12342</definedName>
    <definedName name="ITEM5.80">[177]APU!$E$12220</definedName>
    <definedName name="ITEM5.82">[177]APU!$E$13989</definedName>
    <definedName name="ITEM5.83">[177]APU!$E$14050</definedName>
    <definedName name="ITEM5.84">[177]APU!$E$13318</definedName>
    <definedName name="ITEM5.85">[177]APU!$E$13379</definedName>
    <definedName name="ITEM5.86">[177]APU!$E$13440</definedName>
    <definedName name="ITEM5.87">[177]APU!$E$13501</definedName>
    <definedName name="ITEM5.88">[177]APU!$E$13562</definedName>
    <definedName name="ITEM5.89">[177]APU!$E$13623</definedName>
    <definedName name="ITEM5.90">[177]APU!$E$13684</definedName>
    <definedName name="ITEM5.91">[177]APU!$E$13745</definedName>
    <definedName name="ITEM5.92">[177]APU!$E$13806</definedName>
    <definedName name="ITEM5.93">[177]APU!$E$13867</definedName>
    <definedName name="ITEM5.94">[177]APU!$E$13928</definedName>
    <definedName name="ITEM5.95">[177]APU!$E$13013</definedName>
    <definedName name="ITEM5.96">[177]APU!$E$13074</definedName>
    <definedName name="ITEM5.97">[177]APU!$E$13135</definedName>
    <definedName name="ITEM5.98">[177]APU!$E$13196</definedName>
    <definedName name="ITEM5.99">[177]APU!$E$13257</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[239]PREACTA!#REF!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#REF!</definedName>
    <definedName name="ITEM640">#REF!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[240]PREACTA!$F$145</definedName>
    <definedName name="ITEM7.1">#REF!</definedName>
    <definedName name="ITEM7.10">[177]APU!$E$8138</definedName>
    <definedName name="ITEM7.11">[177]APU!$E$8199</definedName>
    <definedName name="ITEM7.12">[177]APU!$E$8259</definedName>
    <definedName name="ITEM7.13">[177]APU!$E$8320</definedName>
    <definedName name="ITEM7.14">[177]APU!$E$8381</definedName>
    <definedName name="ITEM7.15">[177]APU!$E$8442</definedName>
    <definedName name="ITEM7.16">[177]APU!$E$8560</definedName>
    <definedName name="ITEM7.17">[177]APU!$E$11244</definedName>
    <definedName name="ITEM7.18">[177]APU!$E$11305</definedName>
    <definedName name="ITEM7.19">[177]APU!$E$11366</definedName>
    <definedName name="ITEM7.2">#REF!</definedName>
    <definedName name="ITEM7.20">[177]APU!$E$11427</definedName>
    <definedName name="ITEM7.21">[177]APU!$E$11488</definedName>
    <definedName name="ITEM7.22">[177]APU!$E$11671</definedName>
    <definedName name="ITEM7.23">[177]APU!$E$11732</definedName>
    <definedName name="ITEM7.24">[177]APU!$E$14599</definedName>
    <definedName name="ITEM7.25">[177]APU!$E$15209</definedName>
    <definedName name="ITEM7.26">[177]APU!$E$15270</definedName>
    <definedName name="ITEM7.27">[177]APU!$E$15331</definedName>
    <definedName name="ITEM7.28">[177]APU!$E$15392</definedName>
    <definedName name="ITEM7.29">[177]APU!$E$15453</definedName>
    <definedName name="ITEM7.3">#REF!</definedName>
    <definedName name="ITEM7.30">[177]APU!$E$15514</definedName>
    <definedName name="ITEM7.31">[177]APU!$E$15575</definedName>
    <definedName name="ITEM7.32">[177]APU!$E$15636</definedName>
    <definedName name="ITEM7.33">[177]APU!$E$15697</definedName>
    <definedName name="ITEM7.34">[177]APU!$E$15758</definedName>
    <definedName name="ITEM7.35">[177]APU!$E$15819</definedName>
    <definedName name="ITEM7.4">#REF!</definedName>
    <definedName name="ITEM7.5">#REF!</definedName>
    <definedName name="ITEM7.6">[177]APU!$E$7894</definedName>
    <definedName name="ITEM7.7">[177]APU!$E$7955</definedName>
    <definedName name="ITEM7.8">[177]APU!$E$8016</definedName>
    <definedName name="ITEM7.9">[177]APU!$E$8077</definedName>
    <definedName name="item700.1">#REF!</definedName>
    <definedName name="ITEM704">#REF!</definedName>
    <definedName name="ITEM71">#REF!</definedName>
    <definedName name="item710.1">#REF!</definedName>
    <definedName name="item710.2">#REF!</definedName>
    <definedName name="ITEM72">#REF!</definedName>
    <definedName name="ITEM720">#REF!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81">#REF!</definedName>
    <definedName name="ITEM8890">#REF!</definedName>
    <definedName name="ITEM89">#REF!</definedName>
    <definedName name="item9">[240]PREACTA!$F$152</definedName>
    <definedName name="ITEM9.1">#REF!</definedName>
    <definedName name="ITEM9.2">#REF!</definedName>
    <definedName name="ITEM9.3">#REF!</definedName>
    <definedName name="ITEM900">#REF!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mnuevo">#REF!</definedName>
    <definedName name="ITEMS">'[96]ITEMS RESUMIDOS'!$A$2:$A$34</definedName>
    <definedName name="ITEMS2">'[241]ITEMS(2)'!$A$13:$CE$777</definedName>
    <definedName name="ITEMS3">#REF!</definedName>
    <definedName name="ITEMSRESUMEN">'[96]ITEMS RESUMIDOS'!$A$2:$D$34</definedName>
    <definedName name="ITEN_2_FILTRO">#REF!</definedName>
    <definedName name="ITEN320">#REF!</definedName>
    <definedName name="ITENM_DOMIC">#REF!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'[139]ELE-APU'!$L$1</definedName>
    <definedName name="IvaSUtl">[99]PRESUPUESTO!$F$114</definedName>
    <definedName name="iwjer">#REF!</definedName>
    <definedName name="iyuiuyi" localSheetId="0" hidden="1">{"via1",#N/A,TRUE,"general";"via2",#N/A,TRUE,"general";"via3",#N/A,TRUE,"general"}</definedName>
    <definedName name="iyuiuyi" hidden="1">{"via1",#N/A,TRUE,"general";"via2",#N/A,TRUE,"general";"via3",#N/A,TRUE,"general"}</definedName>
    <definedName name="IZQ_AUX">LEFT([139]Auxiliares!$B1,2)</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ACK_RYAN">#REF!</definedName>
    <definedName name="jajAJHQWDHG">#REF!</definedName>
    <definedName name="JAJAQHYEWFFQFBF">#REF!</definedName>
    <definedName name="jan02a">#REF!</definedName>
    <definedName name="JAPF">#REF!</definedName>
    <definedName name="Jb">#REF!</definedName>
    <definedName name="Jc">#REF!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DJAS">#REF!</definedName>
    <definedName name="JDQJFOWEFOQFQFPQ">#REF!</definedName>
    <definedName name="Je">#REF!</definedName>
    <definedName name="JER">#REF!</definedName>
    <definedName name="JERSSON">'[7]Plan auditoría'!#REF!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hidden="1">#REF!</definedName>
    <definedName name="jfh">[242]PRESUPUESTO!#REF!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bsubcsucbc">#REF!</definedName>
    <definedName name="JHFH">'[7]Plan auditoría'!#REF!</definedName>
    <definedName name="JHFHF">'[7]Plan auditoría'!#REF!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GFHF">'[7]Plan auditoría'!#REF!</definedName>
    <definedName name="JHJHGGR">#REF!</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HSJHSJHDHD">#REF!</definedName>
    <definedName name="JHUYG">#REF!</definedName>
    <definedName name="jHWQHWQHW">#REF!</definedName>
    <definedName name="jj" localSheetId="0">'GUADUALITO-VDG'!ERR</definedName>
    <definedName name="jj">[0]!ERR</definedName>
    <definedName name="JJAJAJAAJ">#REF!</definedName>
    <definedName name="JJAJAJJAAJAJA">#REF!</definedName>
    <definedName name="jjajjajajaj">#REF!</definedName>
    <definedName name="JJDA">#REF!</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AJAJAJAAJ">#REF!</definedName>
    <definedName name="jjjjj" hidden="1">#REF!</definedName>
    <definedName name="JJJJJANANANANAN">#REF!</definedName>
    <definedName name="JJJJJJAAAAAA">#REF!</definedName>
    <definedName name="JJJJJJDADADA">#REF!</definedName>
    <definedName name="jjjjjjjjjjjjjjj">#REF!</definedName>
    <definedName name="jjjjjjjjjjjjjjjjyyyyyyyyyyyyyyyyyyffffffffff">#REF!</definedName>
    <definedName name="jjjjjjjjjjjjuuuuuuuuuuuuuuuuggggggggggggggg" hidden="1">#REF!</definedName>
    <definedName name="jjjjju" localSheetId="0" hidden="1">{"via1",#N/A,TRUE,"general";"via2",#N/A,TRUE,"general";"via3",#N/A,TRUE,"general"}</definedName>
    <definedName name="jjjjju" hidden="1">{"via1",#N/A,TRUE,"general";"via2",#N/A,TRUE,"general";"via3",#N/A,TRUE,"general"}</definedName>
    <definedName name="JJJJSSSSS">#REF!</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HGGFD">'[7]Plan auditoría'!#REF!</definedName>
    <definedName name="jkjh">#REF!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klj" hidden="1">#REF!</definedName>
    <definedName name="jn">#REF!</definedName>
    <definedName name="jñ">#REF!</definedName>
    <definedName name="jo">#REF!</definedName>
    <definedName name="Job_number">#REF!</definedName>
    <definedName name="JobNo">#REF!</definedName>
    <definedName name="JOHAN">#REF!,#REF!,#REF!,#REF!,#REF!,#REF!,#REF!</definedName>
    <definedName name="JOHNNY" localSheetId="0">'GUADUALITO-VDG'!ERR</definedName>
    <definedName name="JOHNNY">[0]!ERR</definedName>
    <definedName name="JORGE">#REF!</definedName>
    <definedName name="JOSE">#REF!</definedName>
    <definedName name="jqm">#REF!</definedName>
    <definedName name="JRYJ" localSheetId="0" hidden="1">{"via1",#N/A,TRUE,"general";"via2",#N/A,TRUE,"general";"via3",#N/A,TRUE,"general"}</definedName>
    <definedName name="JRYJ" hidden="1">{"via1",#N/A,TRUE,"general";"via2",#N/A,TRUE,"general";"via3",#N/A,TRUE,"general"}</definedName>
    <definedName name="jt">#REF!</definedName>
    <definedName name="JTD">#REF!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ego_de_Incrustaciones">#REF!</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00">[32]Dólar!#REF!</definedName>
    <definedName name="jun">#REF!</definedName>
    <definedName name="jun00">[32]Dólar!#REF!</definedName>
    <definedName name="JUNE3">#REF!</definedName>
    <definedName name="junebs">#REF!</definedName>
    <definedName name="juneint">#REF!</definedName>
    <definedName name="juneint1">#REF!</definedName>
    <definedName name="juneint2">#REF!</definedName>
    <definedName name="JUNEINT3">#REF!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0" hidden="1">{"via1",#N/A,TRUE,"general";"via2",#N/A,TRUE,"general";"via3",#N/A,TRUE,"general"}</definedName>
    <definedName name="jyjt7" hidden="1">{"via1",#N/A,TRUE,"general";"via2",#N/A,TRUE,"general";"via3",#N/A,TRUE,"general"}</definedName>
    <definedName name="JYJY" localSheetId="0">Scheduled_Payment+Extra_Payment</definedName>
    <definedName name="JYJY">Scheduled_Payment+Extra_Payment</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AKA">#REF!</definedName>
    <definedName name="KAKO">#REF!</definedName>
    <definedName name="karen">'[243]2008 Capital Budget'!$E$2:$E$171,'[243]2008 Capital Budget'!$E$171:$E$172</definedName>
    <definedName name="kdmfm" hidden="1">#REF!</definedName>
    <definedName name="kf">#REF!</definedName>
    <definedName name="kfs">#REF!</definedName>
    <definedName name="kh">#REF!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#REF!</definedName>
    <definedName name="kikik" localSheetId="0" hidden="1">{"via1",#N/A,TRUE,"general";"via2",#N/A,TRUE,"general";"via3",#N/A,TRUE,"general"}</definedName>
    <definedName name="kikik" hidden="1">{"via1",#N/A,TRUE,"general";"via2",#N/A,TRUE,"general";"via3",#N/A,TRUE,"general"}</definedName>
    <definedName name="kil">#REF!</definedName>
    <definedName name="kio">#REF!</definedName>
    <definedName name="kip">#REF!</definedName>
    <definedName name="KitCarretera">#REF!</definedName>
    <definedName name="KitCarreteraCostos">#REF!</definedName>
    <definedName name="Kiunga_Elec">[209]Inputs!$J$26</definedName>
    <definedName name="kj">#REF!</definedName>
    <definedName name="KJFKLSKGF">#REF!</definedName>
    <definedName name="KJGJ">'[7]Plan auditoría'!#REF!</definedName>
    <definedName name="KJH">#REF!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kjk">#REF!</definedName>
    <definedName name="kjljkl">#REF!</definedName>
    <definedName name="kjnuiiiiiiiii">#REF!</definedName>
    <definedName name="kjtrkjr" localSheetId="0" hidden="1">{"via1",#N/A,TRUE,"general";"via2",#N/A,TRUE,"general";"via3",#N/A,TRUE,"general"}</definedName>
    <definedName name="kjtrkjr" hidden="1">{"via1",#N/A,TRUE,"general";"via2",#N/A,TRUE,"general";"via3",#N/A,TRUE,"general"}</definedName>
    <definedName name="kk">#REF!</definedName>
    <definedName name="kkiiiiiiiiiiiiiiiiggth">#REF!</definedName>
    <definedName name="KKKKAKKA">#REF!</definedName>
    <definedName name="kkkki" localSheetId="0" hidden="1">{"via1",#N/A,TRUE,"general";"via2",#N/A,TRUE,"general";"via3",#N/A,TRUE,"general"}</definedName>
    <definedName name="kkkki" hidden="1">{"via1",#N/A,TRUE,"general";"via2",#N/A,TRUE,"general";"via3",#N/A,TRUE,"general"}</definedName>
    <definedName name="kkkkk">#REF!</definedName>
    <definedName name="kkkkkkeeer">#REF!</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kkkkkk">#REF!</definedName>
    <definedName name="kkkkkkkk">#REF!</definedName>
    <definedName name="kkkkkkkkkkk">#REF!</definedName>
    <definedName name="kkkkkkkkkkkkkkkkaaaaaaaaaaaaa">[11]!absc</definedName>
    <definedName name="KKKKKTTTTTT">#REF!</definedName>
    <definedName name="kl" localSheetId="0">'GUADUALITO-VDG'!ERR</definedName>
    <definedName name="kl">[0]!ERR</definedName>
    <definedName name="klklk">#REF!</definedName>
    <definedName name="km">#REF!</definedName>
    <definedName name="kManObra">'[83]Datos de entrada'!$C$6</definedName>
    <definedName name="Kmat">'[83]Datos de entrada'!$C$5</definedName>
    <definedName name="Kn_a_Ton">#REF!</definedName>
    <definedName name="kñy">#REF!</definedName>
    <definedName name="KO" hidden="1">#REF!</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TES_AL">#REF!</definedName>
    <definedName name="KU">[193]TABLAS!$D$252:$D$256</definedName>
    <definedName name="kuh">#REF!</definedName>
    <definedName name="kuy">#REF!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 localSheetId="0">IF('GUADUALITO-VDG'!Values_Entered,[0]!Header_Row+'GUADUALITO-VDG'!Number_of_Payments,[0]!Header_Row)</definedName>
    <definedName name="L_L">IF([0]!Values_Entered,[0]!Header_Row+[0]!Number_of_Payments,[0]!Header_Row)</definedName>
    <definedName name="L21_001">[244]APUs!$G$31</definedName>
    <definedName name="l21_002">[244]APUs!$G$63</definedName>
    <definedName name="l21_003">[244]APUs!$G$123</definedName>
    <definedName name="l21_004">[244]APUs!$G$93</definedName>
    <definedName name="l21_005">[244]APUs!$G$183</definedName>
    <definedName name="l21_006">[244]APUs!$G$213</definedName>
    <definedName name="l21_007">[244]APUs!$G$243</definedName>
    <definedName name="l21_008">[244]APUs!$G$273</definedName>
    <definedName name="l21_009">[244]APUs!$G$303</definedName>
    <definedName name="l21_011">[244]APUs!$G$363</definedName>
    <definedName name="l21_012">[244]APUs!$G$393</definedName>
    <definedName name="l21_013">[244]APUs!$G$423</definedName>
    <definedName name="l21_014">[244]APUs!$G$513</definedName>
    <definedName name="l21_015">[244]APUs!$G$483</definedName>
    <definedName name="l21_016">[244]APUs!$G$543</definedName>
    <definedName name="l21_017">[244]APUs!$G$753</definedName>
    <definedName name="l21_018">[244]APUs!$G$573</definedName>
    <definedName name="l21_019">[244]APUs!$G$693</definedName>
    <definedName name="l21_020">[244]APUs!$G$723</definedName>
    <definedName name="l21_021">[244]APUs!$G$633</definedName>
    <definedName name="L21_022">[244]APUs!$G$663</definedName>
    <definedName name="l21_023">[244]APUs!$G$783</definedName>
    <definedName name="l21_024">[244]APUs!$G$813</definedName>
    <definedName name="l21_025">[244]APUs!$G$843</definedName>
    <definedName name="l21_026">[244]APUs!$G$1263</definedName>
    <definedName name="l21_027">[244]APUs!$G$873</definedName>
    <definedName name="l21_028">[244]APUs!$G$963</definedName>
    <definedName name="l21_029">[244]APUs!$G$903</definedName>
    <definedName name="l21_030">[244]APUs!$G$933</definedName>
    <definedName name="l21_032">[244]APUs!$G$993</definedName>
    <definedName name="l21_033">[244]APUs!$G$1023</definedName>
    <definedName name="l21_034">[244]APUs!$G$1053</definedName>
    <definedName name="l21_035">[244]APUs!$G$1083</definedName>
    <definedName name="l21_036">[244]APUs!$G$1113</definedName>
    <definedName name="l21_038">[244]APUs!$G$1143</definedName>
    <definedName name="l21_039">[244]APUs!$G$1173</definedName>
    <definedName name="l21_040">[244]APUs!$G$1203</definedName>
    <definedName name="l21_042">[244]APUs!$G$1233</definedName>
    <definedName name="l9001_1">'[7]Plan auditoría'!#REF!</definedName>
    <definedName name="l9001_2">'[7]Plan auditoría'!#REF!</definedName>
    <definedName name="l9001_4">'[7]Plan auditoría'!#REF!</definedName>
    <definedName name="la">#REF!</definedName>
    <definedName name="Labour">[164]Constants!$B$10</definedName>
    <definedName name="LAF">#REF!</definedName>
    <definedName name="lala">#REF!</definedName>
    <definedName name="lame" hidden="1">#REF!</definedName>
    <definedName name="Lamina_de_acero_inox.">#REF!</definedName>
    <definedName name="Lamina_de_plomo_1_5mm">#REF!</definedName>
    <definedName name="Lamina_galv._Cal_18">#REF!</definedName>
    <definedName name="Lamina_galv._Cal_20">#REF!</definedName>
    <definedName name="Lamina_galv._Cal_22">#REF!</definedName>
    <definedName name="Lamina_galv._Cal_24">#REF!</definedName>
    <definedName name="Lamina_galv._Cal_26">#REF!</definedName>
    <definedName name="Lamina_galv._Cal_28">#REF!</definedName>
    <definedName name="Lamina_galv._Cal_30">#REF!</definedName>
    <definedName name="Lamina_galv._Cal_31">#REF!</definedName>
    <definedName name="Lamparas_2_48">'[62]LISTADO '!$F$107</definedName>
    <definedName name="LAMPARATOT">#REF!</definedName>
    <definedName name="LANODO">#REF!</definedName>
    <definedName name="LANODOFT">#REF!</definedName>
    <definedName name="Last_Row">#N/A</definedName>
    <definedName name="LAVAB">#REF!</definedName>
    <definedName name="LAVABLA">#REF!</definedName>
    <definedName name="Lavamanos_de_empotrar">#REF!</definedName>
    <definedName name="Lavamanos_de_pedal_Acero_inox.">#REF!</definedName>
    <definedName name="Lavamanos_de_Pedestal">#REF!</definedName>
    <definedName name="LAVANOVATOT">#REF!</definedName>
    <definedName name="Lavaplatos_acero_inox.">#REF!</definedName>
    <definedName name="LAVAPLATOT">#REF!</definedName>
    <definedName name="lb">#REF!</definedName>
    <definedName name="LC">#REF!</definedName>
    <definedName name="ld">#REF!</definedName>
    <definedName name="Le">#REF!</definedName>
    <definedName name="lecho">#REF!</definedName>
    <definedName name="Left_Header" hidden="1">#REF!</definedName>
    <definedName name="Leo">'[245]Itemes Renovación'!#REF!</definedName>
    <definedName name="lev0.1">#REF!</definedName>
    <definedName name="LEVANTE10">#REF!</definedName>
    <definedName name="LEVANTE20">#REF!</definedName>
    <definedName name="Lf">#REF!</definedName>
    <definedName name="Lh">#REF!</definedName>
    <definedName name="Li">#REF!</definedName>
    <definedName name="lia">#REF!</definedName>
    <definedName name="Libro1_Hoja1_Lista">[246]LISTADO!#REF!</definedName>
    <definedName name="LICITACION">#REF!</definedName>
    <definedName name="LIDER">#REF!</definedName>
    <definedName name="LIDER_1">#REF!</definedName>
    <definedName name="LIDER_2">#REF!</definedName>
    <definedName name="LIDER_4">#REF!</definedName>
    <definedName name="lides">#REF!</definedName>
    <definedName name="LIGBOQ">#REF!</definedName>
    <definedName name="LIGGARDE">#REF!</definedName>
    <definedName name="LIGRECAP">#REF!</definedName>
    <definedName name="LIGTITRE">#REF!</definedName>
    <definedName name="LIJOIJOI">#REF!</definedName>
    <definedName name="Limahoya_asbt_cemt">#REF!</definedName>
    <definedName name="LIMATESA">#REF!</definedName>
    <definedName name="Limatesa_asbt_cemt">#REF!</definedName>
    <definedName name="Limatesa_thermo">'[62]LISTADO '!$F$104</definedName>
    <definedName name="limcount" hidden="1">1</definedName>
    <definedName name="LINA">#REF!</definedName>
    <definedName name="LINEA">[247]CONT_ADI!#REF!</definedName>
    <definedName name="Liner_Bolts">'[209]Fixed Plant Maintenance'!$C$12:$AA$32</definedName>
    <definedName name="Liquor.SG">#REF!</definedName>
    <definedName name="LIST">#REF!</definedName>
    <definedName name="List_cuadrillas">[248]SALARIOS!#REF!</definedName>
    <definedName name="List_Equ">[109]!EQUIP[DESCRIPCION]</definedName>
    <definedName name="List_Gen">[109]!GEN[DESCRIPCION]</definedName>
    <definedName name="List_Herr">[109]!HERR[DESCRIPCION]</definedName>
    <definedName name="List_Mat">[109]!MATER[DESCRIPCION]</definedName>
    <definedName name="List_MO">[109]!MO[DESCRIPCION]</definedName>
    <definedName name="List_trans">[109]!TRANS[DESCRIPCION]</definedName>
    <definedName name="Lista">#REF!</definedName>
    <definedName name="Lista_Mater">#REF!</definedName>
    <definedName name="Lista_MO">#REF!</definedName>
    <definedName name="LISTA_PROCESOS">#REF!</definedName>
    <definedName name="LISTA_PROCESOS_1">#REF!</definedName>
    <definedName name="LISTA_PROCESOS_2">#REF!</definedName>
    <definedName name="LISTA2">'[249]LISTA DE PRECIOS'!$A$4:$A$26</definedName>
    <definedName name="lista3">[250]Hoja2!$C$2:$C$5</definedName>
    <definedName name="ListaCantidad">#REF!</definedName>
    <definedName name="listadfo">#REF!</definedName>
    <definedName name="Listado">#REF!</definedName>
    <definedName name="LISTADO_1">#REF!</definedName>
    <definedName name="LISTADO_2">#REF!</definedName>
    <definedName name="Listado1">#REF!</definedName>
    <definedName name="Listados">INDIRECT("List_"&amp;[109]APUS!XEU1)</definedName>
    <definedName name="ListaItem">#REF!</definedName>
    <definedName name="ListaUni">[251]TOTALES!$D$7:$D$654</definedName>
    <definedName name="LISTON_2_2">'[57]LISTADO '!$F$22</definedName>
    <definedName name="LISTON_2_4">'[57]LISTADO '!$F$21</definedName>
    <definedName name="LISTON_DE_2X4X15">#REF!</definedName>
    <definedName name="LISTON2">#REF!</definedName>
    <definedName name="LISTON2x4x15">[252]PRECIOS!$B$45</definedName>
    <definedName name="LISTON4">#REF!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fg">#REF!</definedName>
    <definedName name="lkj" localSheetId="0" hidden="1">{"via1",#N/A,TRUE,"general";"via2",#N/A,TRUE,"general";"via3",#N/A,TRUE,"general"}</definedName>
    <definedName name="lkj" hidden="1">{"via1",#N/A,TRUE,"general";"via2",#N/A,TRUE,"general";"via3",#N/A,TRUE,"general"}</definedName>
    <definedName name="LKJHFSS">#REF!</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kkl">#REF!</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AVE_DE_CHORRO_1_2">#REF!</definedName>
    <definedName name="LLAVE_DE_PASO_1_2">#REF!</definedName>
    <definedName name="Llave_paso_1_2">#REF!</definedName>
    <definedName name="Llave_terminal_1_2">#REF!</definedName>
    <definedName name="LLAVE1_2">#REF!</definedName>
    <definedName name="LLAVE3_4TOT">#REF!</definedName>
    <definedName name="LLAVEMANGUETOT">#REF!</definedName>
    <definedName name="LLC_north_perc">50</definedName>
    <definedName name="LLC_south_perc">100</definedName>
    <definedName name="LLJJJJAGGGAGGA">#REF!</definedName>
    <definedName name="LLL">[253]tub!$C$1:$J$39</definedName>
    <definedName name="LLLL">#REF!</definedName>
    <definedName name="LLLLL">#REF!</definedName>
    <definedName name="lllllh" localSheetId="0" hidden="1">{"via1",#N/A,TRUE,"general";"via2",#N/A,TRUE,"general";"via3",#N/A,TRUE,"general"}</definedName>
    <definedName name="lllllh" hidden="1">{"via1",#N/A,TRUE,"general";"via2",#N/A,TRUE,"general";"via3",#N/A,TRUE,"general"}</definedName>
    <definedName name="lllllllllll">#REF!</definedName>
    <definedName name="lllllllo" localSheetId="0" hidden="1">{"via1",#N/A,TRUE,"general";"via2",#N/A,TRUE,"general";"via3",#N/A,TRUE,"general"}</definedName>
    <definedName name="lllllllo" hidden="1">{"via1",#N/A,TRUE,"general";"via2",#N/A,TRUE,"general";"via3",#N/A,TRUE,"general"}</definedName>
    <definedName name="LLUVIA">#REF!</definedName>
    <definedName name="Lm">#REF!</definedName>
    <definedName name="lmf">'[254]BASE DE DATOS ORIG'!#REF!</definedName>
    <definedName name="LMO">[255]MO!$A$2:$A$188</definedName>
    <definedName name="Ln">#REF!</definedName>
    <definedName name="lng">#REF!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CA">[256]!absc</definedName>
    <definedName name="LOCA1">[257]!absc</definedName>
    <definedName name="LOCALIZACION">#REF!</definedName>
    <definedName name="LOCALIZACION_Y_REPLANTEO">#REF!</definedName>
    <definedName name="LOCALIZACIÓN_Y_REPLANTEO._ESTRUCTURAS">[258]INDICE!#REF!</definedName>
    <definedName name="location">'[243]REF - Listas'!$B$41:$B$47</definedName>
    <definedName name="location1">#REF!</definedName>
    <definedName name="logLiquida">#REF!</definedName>
    <definedName name="LOGO" localSheetId="0">'GUADUALITO-VDG'!ERR</definedName>
    <definedName name="LOGO">[0]!ERR</definedName>
    <definedName name="LOI">#REF!</definedName>
    <definedName name="LOK">[259]PRESUPUESTO!#REF!</definedName>
    <definedName name="LOLA">#REF!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mo">#REF!</definedName>
    <definedName name="Longitud">#REF!</definedName>
    <definedName name="Longitud1">#REF!</definedName>
    <definedName name="Longitud2">#REF!</definedName>
    <definedName name="LOPE">#REF!</definedName>
    <definedName name="lora">#REF!</definedName>
    <definedName name="lp">#REF!</definedName>
    <definedName name="lplpl" localSheetId="0"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beCostOutput">#REF!</definedName>
    <definedName name="luchs">#REF!</definedName>
    <definedName name="LUCY">#N/A</definedName>
    <definedName name="luis">#REF!</definedName>
    <definedName name="lun">'[204]Res-Accide-10'!#REF!</definedName>
    <definedName name="lv">#REF!</definedName>
    <definedName name="Lw">[26]Cálculo!$B$130</definedName>
    <definedName name="Lz">#REF!</definedName>
    <definedName name="m">#REF!</definedName>
    <definedName name="MA">'[204]Res-Accide-10'!#REF!</definedName>
    <definedName name="mac">#REF!</definedName>
    <definedName name="MACR">#REF!</definedName>
    <definedName name="MACRDEL">'[4]7422CW00'!#REF!</definedName>
    <definedName name="Macroactividad">#REF!</definedName>
    <definedName name="MACROMEDIDOR__3__B_x_B">#REF!</definedName>
    <definedName name="MACROMEDIDOR_4__B_x_B">#REF!</definedName>
    <definedName name="MACROMEDIDORES">#REF!</definedName>
    <definedName name="Maestro">[57]M.O.!$F$16</definedName>
    <definedName name="mafdsf" localSheetId="0" hidden="1">{"via1",#N/A,TRUE,"general";"via2",#N/A,TRUE,"general";"via3",#N/A,TRUE,"general"}</definedName>
    <definedName name="mafdsf" hidden="1">{"via1",#N/A,TRUE,"general";"via2",#N/A,TRUE,"general";"via3",#N/A,TRUE,"general"}</definedName>
    <definedName name="Maint_Labour_Factor">[260]Index!$U$62</definedName>
    <definedName name="MaintManHours">[103]Parameters!$R$19</definedName>
    <definedName name="MAL">'[261]Estado Resumen'!#REF!&lt;2.5</definedName>
    <definedName name="MALLA">#REF!</definedName>
    <definedName name="Malla_redoblon">#REF!</definedName>
    <definedName name="MALLAS">#REF!</definedName>
    <definedName name="MALLLLLL">#REF!</definedName>
    <definedName name="MALO">#REF!</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NGLE">#REF!</definedName>
    <definedName name="Manguera_Hidr._1_2">#REF!</definedName>
    <definedName name="MANO">#REF!</definedName>
    <definedName name="MANTO">'[113]BASE DE DATOS ORIG'!#REF!</definedName>
    <definedName name="MANUAL">#REF!</definedName>
    <definedName name="manufactures_lead_time">#REF!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P">'[262]PU (2)'!#REF!</definedName>
    <definedName name="MAQ">[47]PRECIOS!$G$2:$J$54</definedName>
    <definedName name="MAQUINA">#REF!</definedName>
    <definedName name="MAQUINAR">[136]Insum!$A$68:$H$98</definedName>
    <definedName name="Maquinaria">[263]Insum!$A$76:$E$99</definedName>
    <definedName name="MAQUINARIATOTAL">[96]MAQUINARIA!$A$2:$L$18</definedName>
    <definedName name="mar">'[204]Res-Accide-10'!#REF!</definedName>
    <definedName name="mar00">[32]Dólar!#REF!</definedName>
    <definedName name="marc06">[32]Gastos!#REF!</definedName>
    <definedName name="MARCO_H">#REF!</definedName>
    <definedName name="Marco_madera_puerta__2_05x0_7">#REF!</definedName>
    <definedName name="Marco_madera_puerta__2_05x0_9">#REF!</definedName>
    <definedName name="Marco_madera_puerta__2_05x1_4">#REF!</definedName>
    <definedName name="Marco_metal_puerta__0_80x2_20">#REF!</definedName>
    <definedName name="marga">[264]Gastos!#REF!</definedName>
    <definedName name="MargenComercial">#REF!</definedName>
    <definedName name="MargenFinanciero">#REF!</definedName>
    <definedName name="MARIA">#REF!</definedName>
    <definedName name="marina">'[265]Informe Semanal 1'!#REF!</definedName>
    <definedName name="MARINOCDMB1">#REF!</definedName>
    <definedName name="MARINOCDMB2">#REF!</definedName>
    <definedName name="MARINOCDMB3">#REF!</definedName>
    <definedName name="MARINOMT1">#REF!</definedName>
    <definedName name="MARINOMT2">#REF!</definedName>
    <definedName name="marol">#REF!</definedName>
    <definedName name="marol1">#REF!</definedName>
    <definedName name="MARTA" localSheetId="0">IF([0]!Loan_Amount*[0]!Interest_Rate*[0]!Loan_Years*[0]!Loan_Start&gt;0,1,0)</definedName>
    <definedName name="MARTA">IF([0]!Loan_Amount*[0]!Interest_Rate*[0]!Loan_Years*[0]!Loan_Start&gt;0,1,0)</definedName>
    <definedName name="MARTHA">[126]DATOS!$A$9</definedName>
    <definedName name="masor" localSheetId="0" hidden="1">{"via1",#N/A,TRUE,"general";"via2",#N/A,TRUE,"general";"via3",#N/A,TRUE,"general"}</definedName>
    <definedName name="masor" hidden="1">{"via1",#N/A,TRUE,"general";"via2",#N/A,TRUE,"general";"via3",#N/A,TRUE,"general"}</definedName>
    <definedName name="MAT">#REF!</definedName>
    <definedName name="MAT_ELEC">#REF!</definedName>
    <definedName name="MATE">[258]Materiales!$A:$IV</definedName>
    <definedName name="MATER">[185]MATERIAL!$B$3:$B$580</definedName>
    <definedName name="MATERIAL">'[266]TABLA MATERIALES'!$A$3:$D$654</definedName>
    <definedName name="MATERIAL_FILTRANTE">#REF!</definedName>
    <definedName name="Material_seleccionado">'[57]LISTADO '!$F$11</definedName>
    <definedName name="Materiales">#REF!</definedName>
    <definedName name="materiales1">#REF!</definedName>
    <definedName name="MaterialTub">#REF!</definedName>
    <definedName name="matgranular">[69]lisprecios!#REF!</definedName>
    <definedName name="MATRIZ">#REF!</definedName>
    <definedName name="MATRIZ_DE_DATOS">#REF!</definedName>
    <definedName name="MATRIZRICS">'[267]RICS NUEVA HOJA DIARIA'!$A$1:$AB$42</definedName>
    <definedName name="maxcosto">[86]ctb!$D$1</definedName>
    <definedName name="maxdeficit">#REF!</definedName>
    <definedName name="may00">[32]Dólar!#REF!</definedName>
    <definedName name="MAYORES">#REF!</definedName>
    <definedName name="Mb">#REF!</definedName>
    <definedName name="MCCs">#REF!</definedName>
    <definedName name="mdd" localSheetId="0" hidden="1">{"via1",#N/A,TRUE,"general";"via2",#N/A,TRUE,"general";"via3",#N/A,TRUE,"general"}</definedName>
    <definedName name="mdd" hidden="1">{"via1",#N/A,TRUE,"general";"via2",#N/A,TRUE,"general";"via3",#N/A,TRUE,"general"}</definedName>
    <definedName name="MDEO">#N/A</definedName>
    <definedName name="mdo">'[126]precios-básicos2002'!$C$131:$C$140</definedName>
    <definedName name="ME">#REF!</definedName>
    <definedName name="mediah_reposo_comida">'[268]CCP,LEYES, Y DEC.'!#REF!</definedName>
    <definedName name="medios">'[269]ESTRATEGIA DE COMUNICACIONES'!$A$2:$A$8</definedName>
    <definedName name="MEDIOSRECEPCION">[169]PARAMETROS!$E$2:$E$10</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joramientosubrasante">#REF!</definedName>
    <definedName name="MEMO">'[270]L PRECIOS'!$A$5:$D$267</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rchandCostos">#REF!</definedName>
    <definedName name="Merchandisig">#REF!</definedName>
    <definedName name="MES">[54]PRESUPUESTO!$C$13</definedName>
    <definedName name="MesCotiz">'[16]LIQ-NOM'!$H$3</definedName>
    <definedName name="MesCotizacion">'[94]LIQUIDA-NOMINA'!$H$3</definedName>
    <definedName name="MESES">#REF!</definedName>
    <definedName name="MesesMora">'[16]LIQ-NOM'!$I$3</definedName>
    <definedName name="Meson_acero_inox.con_bandeja">#REF!</definedName>
    <definedName name="MESONGRANITO">#REF!</definedName>
    <definedName name="Meta1">#REF!</definedName>
    <definedName name="Meta2">#REF!</definedName>
    <definedName name="Meta3">#REF!</definedName>
    <definedName name="METROAGUA">#REF!</definedName>
    <definedName name="MEZCLA">#REF!</definedName>
    <definedName name="Mezcladora">'[57]LISTADO '!$L$4</definedName>
    <definedName name="Mezcladora_Apolo_1__bulto">#REF!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_1">#REF!</definedName>
    <definedName name="MH_2">#REF!</definedName>
    <definedName name="MH_3">#REF!</definedName>
    <definedName name="MH_4">#REF!</definedName>
    <definedName name="MH_5">#REF!</definedName>
    <definedName name="mhg">#REF!</definedName>
    <definedName name="mht">#REF!</definedName>
    <definedName name="mhy">#REF!</definedName>
    <definedName name="MI">#REF!,#REF!,#REF!,#REF!,#REF!,#REF!,#REF!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#REF!</definedName>
    <definedName name="MIN_MAX_sma">#REF!</definedName>
    <definedName name="Mine_Equip_Hrs">'[143]Mine Hours'!$A$11:$BX$30</definedName>
    <definedName name="Mine_Equip_Hrs_MARC">'[143]Mine Hours'!$A$94:$BX$112</definedName>
    <definedName name="Mine_Equip_Hrs_Remaining">'[271]Equipment Hours TODOS'!#REF!</definedName>
    <definedName name="MineUsed">[188]Sheet1!$M$18:$M$977</definedName>
    <definedName name="minos">#REF!</definedName>
    <definedName name="Minutos">#REF!</definedName>
    <definedName name="mios">#REF!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L">#REF!,#REF!,#REF!,#REF!,#REF!,#REF!,#REF!</definedName>
    <definedName name="mm">#REF!</definedName>
    <definedName name="mmdf">#REF!</definedName>
    <definedName name="MMH">'[272]MMH WORKINGS'!$A$1:$A$65536</definedName>
    <definedName name="MMHBS">#REF!</definedName>
    <definedName name="mmhcosts">'[273]Cost Ledger 30-6-99'!$A$1:$C$84</definedName>
    <definedName name="MMHJUN02">#REF!</definedName>
    <definedName name="mmhmarch2000">#REF!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JV">#REF!</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mto">#REF!</definedName>
    <definedName name="MN" localSheetId="0" hidden="1">{"via1",#N/A,TRUE,"general";"via2",#N/A,TRUE,"general";"via3",#N/A,TRUE,"general"}</definedName>
    <definedName name="MN" hidden="1">{"via1",#N/A,TRUE,"general";"via2",#N/A,TRUE,"general";"via3",#N/A,TRUE,"general"}</definedName>
    <definedName name="mnbvc">#REF!</definedName>
    <definedName name="MNJH">#REF!</definedName>
    <definedName name="MNO">#REF!</definedName>
    <definedName name="MO">[221]MATERIALES!$A$10:$A$12</definedName>
    <definedName name="MOA" localSheetId="0" hidden="1">{#N/A,#N/A,FALSE,"Hoja1";#N/A,#N/A,FALSE,"Hoja2"}</definedName>
    <definedName name="MOA" hidden="1">{#N/A,#N/A,FALSE,"Hoja1";#N/A,#N/A,FALSE,"Hoja2"}</definedName>
    <definedName name="mobil06">[32]Gastos!#REF!</definedName>
    <definedName name="mobra">'[126]precios-básicos2002'!$C$131:$E$140</definedName>
    <definedName name="MOD">#REF!</definedName>
    <definedName name="MODIF">[86]dts!$B$20</definedName>
    <definedName name="MODIVejec" localSheetId="0" hidden="1">{#N/A,#N/A,FALSE,"Hoja1";#N/A,#N/A,FALSE,"Hoja2"}</definedName>
    <definedName name="MODIVejec" hidden="1">{#N/A,#N/A,FALSE,"Hoja1";#N/A,#N/A,FALSE,"Hoja2"}</definedName>
    <definedName name="Módulo3.anexo1">[15]!Módulo3.anexo1</definedName>
    <definedName name="Módulo3.anexo10">[15]!Módulo3.anexo10</definedName>
    <definedName name="Módulo3.anexo11">[15]!Módulo3.anexo11</definedName>
    <definedName name="Módulo3.anexo12">[15]!Módulo3.anexo12</definedName>
    <definedName name="Módulo3.anexo3">[15]!Módulo3.anexo3</definedName>
    <definedName name="Módulo3.anexo4">[15]!Módulo3.anexo4</definedName>
    <definedName name="Módulo3.anexo5">[15]!Módulo3.anexo5</definedName>
    <definedName name="Módulo3.anexo6">[15]!Módulo3.anexo6</definedName>
    <definedName name="Módulo8.anexo16">[15]!Módulo8.anexo16</definedName>
    <definedName name="MOE" localSheetId="0" hidden="1">{#N/A,#N/A,FALSE,"Hoja1";#N/A,#N/A,FALSE,"Hoja2"}</definedName>
    <definedName name="MOE" hidden="1">{#N/A,#N/A,FALSE,"Hoja1";#N/A,#N/A,FALSE,"Hoja2"}</definedName>
    <definedName name="MOMATECA">#REF!</definedName>
    <definedName name="MONEDA">[274]Tablas!$AO$6:$AO$7</definedName>
    <definedName name="MONEDAS">#REF!</definedName>
    <definedName name="MONETARY">#REF!</definedName>
    <definedName name="MONI">#REF!</definedName>
    <definedName name="MONJE">#REF!</definedName>
    <definedName name="mono">#REF!</definedName>
    <definedName name="MONTAJE">#REF!</definedName>
    <definedName name="MontoVigenciasA1">#REF!</definedName>
    <definedName name="MontoVigenciasA2">#REF!</definedName>
    <definedName name="MontoVigenciasA3">#REF!</definedName>
    <definedName name="MontoVigenciasA4">#REF!</definedName>
    <definedName name="MontoVigenciasA5">#REF!</definedName>
    <definedName name="MOR1_4">#REF!</definedName>
    <definedName name="Mora">[16]EMPRESA!$I$29</definedName>
    <definedName name="MORON">#REF!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_3">'[57]Apu Basicos'!$F$74</definedName>
    <definedName name="MORTERO_1_4">#REF!</definedName>
    <definedName name="MORTERO_1_5">#REF!</definedName>
    <definedName name="MORTERO_1_8">#REF!</definedName>
    <definedName name="mortero14">'[146]APU''s'!#REF!</definedName>
    <definedName name="mortero15">'[146]APU''s'!#REF!</definedName>
    <definedName name="MORTERO4">#REF!</definedName>
    <definedName name="MORTERO5">#REF!</definedName>
    <definedName name="motobomba">'[69]PRESTACIONES SOCIALES'!#REF!</definedName>
    <definedName name="Motobomba_0_5_HP">#REF!</definedName>
    <definedName name="Motoniveladora_Baukema_SHM_5">#REF!</definedName>
    <definedName name="Motoniveladora_Champion_710A">#REF!</definedName>
    <definedName name="mr">#REF!</definedName>
    <definedName name="MR_DESCRIPTION">#REF!</definedName>
    <definedName name="MRLART">[2]STRSUMM0!#REF!</definedName>
    <definedName name="MRNumber">#REF!</definedName>
    <definedName name="MRSUPDET">[115]steel!#REF!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z_Avance">#REF!</definedName>
    <definedName name="MUEBLEINFTOT">#REF!</definedName>
    <definedName name="Municipio">'[83]Datos de entrada'!$C$2</definedName>
    <definedName name="murcia">#REF!</definedName>
    <definedName name="muro">#REF!</definedName>
    <definedName name="murocontencion">#REF!</definedName>
    <definedName name="Mv">#REF!</definedName>
    <definedName name="MXSMAR">#REF!</definedName>
    <definedName name="N" localSheetId="0">IF(ISERROR(NA),"",NA)</definedName>
    <definedName name="N">IF(ISERROR(NA),"",NA)</definedName>
    <definedName name="N_VISITA">#REF!</definedName>
    <definedName name="N_VISITA_1">#REF!</definedName>
    <definedName name="N_VISITA_2">#REF!</definedName>
    <definedName name="NA">#REF!</definedName>
    <definedName name="Nada">[133]!Nada</definedName>
    <definedName name="Nafta_2">'[275] ASR+Nafta'!$K$19:$AS$19</definedName>
    <definedName name="Nafta2">'[275] ASR+Nafta'!$K$19:$AS$19</definedName>
    <definedName name="Nafta3">'[275]Todos+Nafta'!$K$19:$AS$19</definedName>
    <definedName name="nana">#REF!</definedName>
    <definedName name="NATURALEZA">[169]PARAMETROS!$A$2:$A$31</definedName>
    <definedName name="nb">#REF!</definedName>
    <definedName name="nbnbv">#REF!</definedName>
    <definedName name="nbv">#REF!</definedName>
    <definedName name="nbvmh">#REF!</definedName>
    <definedName name="nbvnv" localSheetId="0" hidden="1">{"via1",#N/A,TRUE,"general";"via2",#N/A,TRUE,"general";"via3",#N/A,TRUE,"general"}</definedName>
    <definedName name="nbvnv" hidden="1">{"via1",#N/A,TRUE,"general";"via2",#N/A,TRUE,"general";"via3",#N/A,TRUE,"general"}</definedName>
    <definedName name="Nc">#REF!</definedName>
    <definedName name="Nd">#REF!</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cab">#REF!</definedName>
    <definedName name="Necesidad_entorchado_Zonas">#REF!</definedName>
    <definedName name="NEOLAI">#REF!</definedName>
    <definedName name="Nett_Rev_COL_Nom">[144]W_REV!$H$115:$AP$115</definedName>
    <definedName name="new">#REF!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HUUGGFSESESR">#REF!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HNH">#REF!</definedName>
    <definedName name="NHWHWHDW">#REF!</definedName>
    <definedName name="nic_nis">[276]Hoja1!$A$1:$IV$65536</definedName>
    <definedName name="nicho">#REF!</definedName>
    <definedName name="NIPLE_DE_1_2__ROSCADO_DE_HG_x_L__3_PULGADAS">#REF!</definedName>
    <definedName name="NIPLE_DE_3__B_x_EL_L__0.25_MTS">#REF!</definedName>
    <definedName name="NIPLE_DE_4__B_x_EL_L__0.25_MTS">#REF!</definedName>
    <definedName name="NIPLE_L__0.25">#REF!</definedName>
    <definedName name="Nit">[94]EMPRESA!$F$8</definedName>
    <definedName name="NIVEL">'[113]BASE DE DATOS ORIG'!#REF!</definedName>
    <definedName name="NIVELES">'[277]ANALISIS RESULTADOS'!$A$2:$A$6</definedName>
    <definedName name="NJH">#REF!</definedName>
    <definedName name="NM">#REF!</definedName>
    <definedName name="Nmax">#REF!</definedName>
    <definedName name="nmdlf">#REF!</definedName>
    <definedName name="NMJHGL">#REF!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[44]!absc</definedName>
    <definedName name="nnnhd" localSheetId="0" hidden="1">{"via1",#N/A,TRUE,"general";"via2",#N/A,TRUE,"general";"via3",#N/A,TRUE,"general"}</definedName>
    <definedName name="nnnhd" hidden="1">{"via1",#N/A,TRUE,"general";"via2",#N/A,TRUE,"general";"via3",#N/A,TRUE,"general"}</definedName>
    <definedName name="NNNN">[11]!absc</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'GUADUALITO-VDG'!ERR</definedName>
    <definedName name="NO">[0]!ERR</definedName>
    <definedName name="No_desarrolladas">'[61]Reservas de Petróleo'!$A$2,'[61]Reservas de Petróleo'!$A$1,'[61]Reservas de Petróleo'!$D$4,'[61]Reservas de Petróleo'!$G$1:$G$65536</definedName>
    <definedName name="NOA_4">#REF!</definedName>
    <definedName name="NOA_7">#REF!</definedName>
    <definedName name="nom">#REF!</definedName>
    <definedName name="Nom.hoja">'[109]PRESUPUESTO GENERAL'!$L$1</definedName>
    <definedName name="NOMB5">#REF!</definedName>
    <definedName name="NOMBRE">#REF!</definedName>
    <definedName name="NombreCoordinador">#REF!</definedName>
    <definedName name="NombreDependencia">#REF!</definedName>
    <definedName name="NombreProyecto">#REF!</definedName>
    <definedName name="NombreVicepresidencia">#REF!</definedName>
    <definedName name="NOMINA">#REF!</definedName>
    <definedName name="Nomina06">[32]Gastos!#REF!</definedName>
    <definedName name="NomProy">'[83]Datos de entrada'!$C$1</definedName>
    <definedName name="NoRepAtEnd">#REF!</definedName>
    <definedName name="Norte">#REF!</definedName>
    <definedName name="NORTECDMB1">#REF!</definedName>
    <definedName name="NORTECDMB2">#REF!</definedName>
    <definedName name="NORTEMT1">#REF!</definedName>
    <definedName name="NORTEMT2">#REF!</definedName>
    <definedName name="North_sales">[130]Royalties!#REF!</definedName>
    <definedName name="NOTARIA">#REF!</definedName>
    <definedName name="nov00">[32]Dólar!#REF!</definedName>
    <definedName name="NPAGE">[2]STRSUMM0!#REF!</definedName>
    <definedName name="nr">#REF!</definedName>
    <definedName name="NroCODIGO">[224]DATOS!$A$4:$A$53</definedName>
    <definedName name="NSEM">[86]dts!$B$16</definedName>
    <definedName name="nt">#REF!</definedName>
    <definedName name="NUEBA">#REF!</definedName>
    <definedName name="NUEVA">[278]PRESUPUESTO!#REF!,[278]PRESUPUESTO!#REF!,[278]PRESUPUESTO!#REF!,[278]PRESUPUESTO!#REF!,[278]PRESUPUESTO!$D$172,[278]PRESUPUESTO!$D$30,[278]PRESUPUESTO!#REF!</definedName>
    <definedName name="NUEVO">#REF!</definedName>
    <definedName name="num">#REF!</definedName>
    <definedName name="Num_Pmt_Per_Year">#REF!</definedName>
    <definedName name="Number_of_Payments" localSheetId="0">MATCH(0.01,End_Bal,-1)+1</definedName>
    <definedName name="Number_of_Payments">MATCH(0.01,End_Bal,-1)+1</definedName>
    <definedName name="Number_of_Payments_1">#N/A</definedName>
    <definedName name="Number_of_Payments_2">#N/A</definedName>
    <definedName name="NVOCD">[99]INSUMOS!$P$6</definedName>
    <definedName name="nxn" localSheetId="0" hidden="1">{"via1",#N/A,TRUE,"general";"via2",#N/A,TRUE,"general";"via3",#N/A,TRUE,"general"}</definedName>
    <definedName name="nxn" hidden="1">{"via1",#N/A,TRUE,"general";"via2",#N/A,TRUE,"general";"via3",#N/A,TRUE,"general"}</definedName>
    <definedName name="ñl">#REF!</definedName>
    <definedName name="ÑLOOP">#REF!</definedName>
    <definedName name="ÑLPO">#REF!</definedName>
    <definedName name="ÑÑ">#REF!</definedName>
    <definedName name="ÑÑL">[278]PRESUPUESTO!#REF!,[278]PRESUPUESTO!#REF!,[278]PRESUPUESTO!#REF!,[278]PRESUPUESTO!#REF!,[278]PRESUPUESTO!$D$172,[278]PRESUPUESTO!$D$30,[278]PRESUPUESTO!#REF!</definedName>
    <definedName name="ÑÑLKJU">#REF!</definedName>
    <definedName name="ÑÑÑ">#REF!</definedName>
    <definedName name="ÑÑÑOOOOOOOO">#REF!</definedName>
    <definedName name="ñok">#REF!</definedName>
    <definedName name="ñoño">#REF!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'[279]APU Expo Terrestre'!$J$10</definedName>
    <definedName name="º1">#REF!</definedName>
    <definedName name="o9o9" localSheetId="0" hidden="1">{"via1",#N/A,TRUE,"general";"via2",#N/A,TRUE,"general";"via3",#N/A,TRUE,"general"}</definedName>
    <definedName name="o9o9" hidden="1">{"via1",#N/A,TRUE,"general";"via2",#N/A,TRUE,"general";"via3",#N/A,TRUE,"general"}</definedName>
    <definedName name="OBJ">[54]PRESUPUESTO!$C$10</definedName>
    <definedName name="OBJETIVO">#REF!</definedName>
    <definedName name="OBJETIVO_1">#REF!</definedName>
    <definedName name="OBJETIVO_2">#REF!</definedName>
    <definedName name="OBJETIVO_4">#REF!</definedName>
    <definedName name="ObjetivoProyecto">#REF!</definedName>
    <definedName name="OBJETO">[86]dts!$B$2</definedName>
    <definedName name="Obra">#REF!</definedName>
    <definedName name="obras" hidden="1">#REF!</definedName>
    <definedName name="obras1" localSheetId="0">DATE(YEAR([280]!Loan_Start),MONTH([280]!Loan_Start)+Payment_Number,DAY([280]!Loan_Start))</definedName>
    <definedName name="obras1">DATE(YEAR([280]!Loan_Start),MONTH([280]!Loan_Start)+Payment_Number,DAY([280]!Loan_Start))</definedName>
    <definedName name="obras11" hidden="1">#REF!</definedName>
    <definedName name="obras111" localSheetId="0">DATE(YEAR([281]!Loan_Start),MONTH([281]!Loan_Start)+Payment_Number,DAY([281]!Loan_Start))</definedName>
    <definedName name="obras111">DATE(YEAR([281]!Loan_Start),MONTH([281]!Loan_Start)+Payment_Number,DAY([281]!Loan_Start))</definedName>
    <definedName name="OBS_Data_Col" hidden="1">#REF!</definedName>
    <definedName name="OCD">[20]Tablas!#REF!</definedName>
    <definedName name="OCD1_1">[20]Tablas!#REF!</definedName>
    <definedName name="OCD1_1_1">[20]Tablas!#REF!</definedName>
    <definedName name="OCEquipData">#REF!</definedName>
    <definedName name="OCI">[20]Tablas!#REF!</definedName>
    <definedName name="OCI1_1">[20]Tablas!#REF!</definedName>
    <definedName name="OCI1_1_1">[20]Tablas!#REF!</definedName>
    <definedName name="oct00">[32]Dólar!#REF!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[98]Hoja1!$F$5</definedName>
    <definedName name="OFFICE_ENTITY">#REF!</definedName>
    <definedName name="OFICIAL">[282]PRECIOS!$B$17</definedName>
    <definedName name="OficialHR">[99]F.Prestacional!$G$11</definedName>
    <definedName name="OHaulCostOutput">#REF!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IUYUGJ">'[7]Plan auditoría'!#REF!</definedName>
    <definedName name="ojuojoijojoijdlf">#REF!</definedName>
    <definedName name="ok">#N/A</definedName>
    <definedName name="OKEY">#REF!</definedName>
    <definedName name="OKIS">#REF!</definedName>
    <definedName name="OLE_LINK1">#REF!</definedName>
    <definedName name="om">'[14]CALCULO POI'!$B$120:$C$154</definedName>
    <definedName name="OMAR">#REF!</definedName>
    <definedName name="OnceThru">0</definedName>
    <definedName name="OÑ">#REF!</definedName>
    <definedName name="OO">[248]SALARIOS!#REF!</definedName>
    <definedName name="ooo">#REF!</definedName>
    <definedName name="oooiiiiiiiiiiiiiyyyyyyyyyyyyyy">#REF!</definedName>
    <definedName name="OOOOALLALLAIIIIA">#REF!</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os" localSheetId="0" hidden="1">{"via1",#N/A,TRUE,"general";"via2",#N/A,TRUE,"general";"via3",#N/A,TRUE,"general"}</definedName>
    <definedName name="oooos" hidden="1">{"via1",#N/A,TRUE,"general";"via2",#N/A,TRUE,"general";"via3",#N/A,TRUE,"general"}</definedName>
    <definedName name="ooouuuygfrdefrg658">#REF!</definedName>
    <definedName name="OP" localSheetId="0">Scheduled_Payment+Extra_Payment</definedName>
    <definedName name="OP">Scheduled_Payment+Extra_Payment</definedName>
    <definedName name="opcion">#REF!</definedName>
    <definedName name="Openingpb" hidden="1">#REF!</definedName>
    <definedName name="OpEquip">#REF!</definedName>
    <definedName name="Operario">#REF!</definedName>
    <definedName name="OpexFac">[103]Sensitivities!$I$12</definedName>
    <definedName name="OPRTUNIDADES">#REF!</definedName>
    <definedName name="OPRTUNIDADES_1">#REF!</definedName>
    <definedName name="OPRTUNIDADES_2">#REF!</definedName>
    <definedName name="Option">[130]Title!$L$28</definedName>
    <definedName name="OR">#REF!</definedName>
    <definedName name="ORDEN">'[7]Plan auditoría'!#REF!</definedName>
    <definedName name="OreToStorage.Check_tonne_error">#REF!</definedName>
    <definedName name="OreToStorage.Check_Tonnes">#REF!</definedName>
    <definedName name="OreToStorage.Check_Volume">#REF!</definedName>
    <definedName name="OreToStorage.Pulp_Density">#REF!</definedName>
    <definedName name="orga">[264]Gastos!#REF!</definedName>
    <definedName name="organo">[264]Gastos!#REF!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[10]INST!#REF!</definedName>
    <definedName name="os">#REF!</definedName>
    <definedName name="OSL">#REF!</definedName>
    <definedName name="OtherCosts">#REF!</definedName>
    <definedName name="OTR">[283]Otros!$A:$IV</definedName>
    <definedName name="OTRO">[258]Otros!$A:$IV</definedName>
    <definedName name="otro2">[186]Otros!$A:$IV</definedName>
    <definedName name="otros">[284]otros!$A$6:$A$1235</definedName>
    <definedName name="OTROS1">#REF!</definedName>
    <definedName name="OtrosServicios">#REF!</definedName>
    <definedName name="OtrosServiciosCostos">#REF!</definedName>
    <definedName name="OU_1">#REF!</definedName>
    <definedName name="OU_2">#REF!</definedName>
    <definedName name="OU_3">#REF!</definedName>
    <definedName name="OU_4">#REF!</definedName>
    <definedName name="OU_5">#REF!</definedName>
    <definedName name="ØuRn1v">[285]Cálculo!#REF!</definedName>
    <definedName name="ØuRn2v">[285]Cálculo!#REF!</definedName>
    <definedName name="OUT">#REF!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1">#N/A</definedName>
    <definedName name="P_2">'[97]CUAD-DIURNA'!#REF!</definedName>
    <definedName name="P_Yacimiento">#REF!</definedName>
    <definedName name="p0p0" localSheetId="0" hidden="1">{"via1",#N/A,TRUE,"general";"via2",#N/A,TRUE,"general";"via3",#N/A,TRUE,"general"}</definedName>
    <definedName name="p0p0" hidden="1">{"via1",#N/A,TRUE,"general";"via2",#N/A,TRUE,"general";"via3",#N/A,TRUE,"general"}</definedName>
    <definedName name="Pa">#REF!</definedName>
    <definedName name="PAG">#N/A</definedName>
    <definedName name="Page">#REF!</definedName>
    <definedName name="Page____1____of____2">#REF!</definedName>
    <definedName name="PAGINA_1_DE_1">#REF!</definedName>
    <definedName name="PagoFinanciero">#REF!</definedName>
    <definedName name="pagos">#REF!</definedName>
    <definedName name="PANEL">'[113]BASE DE DATOS ORIG'!#REF!</definedName>
    <definedName name="pañet">#REF!</definedName>
    <definedName name="PAÑETE">#REF!</definedName>
    <definedName name="papa">#REF!</definedName>
    <definedName name="paralelo">#REF!</definedName>
    <definedName name="Parametro_Peso">[153]Tablas!$A$1:$A$65536</definedName>
    <definedName name="PARAMETROS">#REF!</definedName>
    <definedName name="PARETOV">#REF!</definedName>
    <definedName name="pasamuro">[69]lisprecios!#REF!</definedName>
    <definedName name="PASAMURO_B_x_EL_L_0.25_Z_0.125_M">#REF!</definedName>
    <definedName name="PAVIMENTO">#REF!</definedName>
    <definedName name="Pay_Date">#REF!</definedName>
    <definedName name="Pay_Num">#REF!</definedName>
    <definedName name="Payment_Date" localSheetId="0">DATE(YEAR(Loan_Start),MONTH(Loan_Start)+Payment_Number,DAY(Loan_Start))</definedName>
    <definedName name="Payment_Date">DATE(YEAR(Loan_Start),MONTH(Loan_Start)+Payment_Number,DAY(Loan_Start))</definedName>
    <definedName name="Payment_Date_1">#N/A</definedName>
    <definedName name="Payment_Date_2">#N/A</definedName>
    <definedName name="Payment_Date1" localSheetId="0">DATE(YEAR([281]!Loan_Start),MONTH([281]!Loan_Start)+Payment_Number,DAY([281]!Loan_Start))</definedName>
    <definedName name="Payment_Date1">DATE(YEAR([281]!Loan_Start),MONTH([281]!Loan_Start)+Payment_Number,DAY([281]!Loan_Start))</definedName>
    <definedName name="Payment_Needed">"Pago necesario"</definedName>
    <definedName name="payment_terms">#REF!</definedName>
    <definedName name="PAZ">#REF!</definedName>
    <definedName name="Pb">#REF!</definedName>
    <definedName name="Pc">#REF!</definedName>
    <definedName name="Pd">#REF!</definedName>
    <definedName name="Pe">#REF!</definedName>
    <definedName name="pedro">#REF!</definedName>
    <definedName name="Pega_plus">'[62]LISTADO '!$F$27</definedName>
    <definedName name="PEGANTE">#REF!</definedName>
    <definedName name="PEGANTE_P.V.C">#REF!</definedName>
    <definedName name="Pegante_PVC">'[79]L. MAT.'!#REF!</definedName>
    <definedName name="pelo">#REF!</definedName>
    <definedName name="pelos">#REF!</definedName>
    <definedName name="pelota">#REF!</definedName>
    <definedName name="peluca">#REF!</definedName>
    <definedName name="pepa">#REF!</definedName>
    <definedName name="PEPE" localSheetId="0">'GUADUALITO-VDG'!ERR</definedName>
    <definedName name="PEPE">[0]!ERR</definedName>
    <definedName name="PER">#REF!</definedName>
    <definedName name="pera">#REF!</definedName>
    <definedName name="PERALTA">#REF!</definedName>
    <definedName name="perDate">[210]Parameters!$E$9:$E$38</definedName>
    <definedName name="perez">#REF!</definedName>
    <definedName name="Perfil">'[57]LISTADO '!$F$28</definedName>
    <definedName name="Perfil_16_6">'[62]LISTADO '!$F$105</definedName>
    <definedName name="PERFIL_DEL_TRAMO">#REF!</definedName>
    <definedName name="PERGOLA">#REF!</definedName>
    <definedName name="PeriodInc">[130]Index!$L$57</definedName>
    <definedName name="Periodo">[104]Hoja1!$C$1</definedName>
    <definedName name="PeriodoD">#REF!</definedName>
    <definedName name="PeriodoPago">'[94]LIQUIDA-NOMINA'!$C$4</definedName>
    <definedName name="PeriodoRepago">#REF!</definedName>
    <definedName name="PeriodoRepagoCCP">#REF!</definedName>
    <definedName name="perLabel">[210]Parameters!$C$9:$C$38</definedName>
    <definedName name="perro">#REF!</definedName>
    <definedName name="PERSONALTABLA1.1.1">'[14]CALCULO COSTOS DE OPERACIÓN'!$B$50:$AJ$85</definedName>
    <definedName name="PERSONALTABLA1.2">'[14]INFORMACIÓN REFERENCIA'!$B$477:$F$489</definedName>
    <definedName name="PERSONALTABLA1.3">'[14]INFORMACIÓN REFERENCIA'!$B$494:$F$506</definedName>
    <definedName name="PERT">'[96]MANO DE OBRA'!$G$8:$G$20</definedName>
    <definedName name="PESO14.2">#REF!</definedName>
    <definedName name="PESO14.3">#REF!</definedName>
    <definedName name="PESO14.4">#REF!</definedName>
    <definedName name="phed">[142]Hoja1!$C$4</definedName>
    <definedName name="phen">[142]Hoja1!$C$5</definedName>
    <definedName name="PIA" hidden="1">#REF!</definedName>
    <definedName name="Piedra">#REF!</definedName>
    <definedName name="PILOTE">#REF!</definedName>
    <definedName name="Pindis">#REF!</definedName>
    <definedName name="pint">'[206]7422CW00'!#REF!</definedName>
    <definedName name="Pintor">[57]M.O.!$F$17</definedName>
    <definedName name="pintura">'[206]7422CW00'!#REF!</definedName>
    <definedName name="Pintura_base_aceite">#REF!</definedName>
    <definedName name="Pintura_exteriores">'[62]LISTADO '!$F$95</definedName>
    <definedName name="pinturavinilo">#REF!</definedName>
    <definedName name="pintyura">[286]STRSUMM0!#REF!</definedName>
    <definedName name="pio">#REF!</definedName>
    <definedName name="PIP">#REF!</definedName>
    <definedName name="PIPE_1">#REF!</definedName>
    <definedName name="PIPE_2">#REF!</definedName>
    <definedName name="PIPE_3">#REF!</definedName>
    <definedName name="PIPE_4">#REF!</definedName>
    <definedName name="PIPE_5">#REF!</definedName>
    <definedName name="PIPI">#REF!</definedName>
    <definedName name="pira">#REF!</definedName>
    <definedName name="pirads">#REF!</definedName>
    <definedName name="PIRAMIDE">#REF!</definedName>
    <definedName name="Piscinas">#REF!</definedName>
    <definedName name="PISOTABLON">#REF!</definedName>
    <definedName name="pita">#REF!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[172]PRESUPUESTO!#REF!</definedName>
    <definedName name="PLACAENTREPISO">#REF!</definedName>
    <definedName name="PLACAMESON">#REF!</definedName>
    <definedName name="Placas_.9x.9_Azul_labrador">'[79]L. MAT.'!#REF!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fon">#REF!</definedName>
    <definedName name="PLAN">'[96]ITEMS RESUMIDOS'!$A$2:$D$34</definedName>
    <definedName name="Plan_Vallejo_Sens">'[138]Inputs-SUMMARY'!$H$279:$BR$279</definedName>
    <definedName name="PLANEACION">[96]MAQUINARIA!$A$2:$A$18</definedName>
    <definedName name="PLANT7">#REF!</definedName>
    <definedName name="PLANTASALCANTARILLADO1.1">'[14]INFORMACIÓN REFERENCIA'!$B$313:$I$324</definedName>
    <definedName name="PLANTASALCANTARILLADOTABLA1.7">'[14]INFORMACIÓN REFERENCIA'!$B$393:$C$404</definedName>
    <definedName name="PLANTASTRATAMIENTOTABLA5.1">'[14]INFORMACIÓN REFERENCIA'!$B$216:$F$220</definedName>
    <definedName name="PLANTASTRATAMIENTOTABLA5.2">#REF!</definedName>
    <definedName name="PlanVallejo">#REF!</definedName>
    <definedName name="plastocrete">[69]lisprecios!#REF!</definedName>
    <definedName name="Plastocreto_DM__concreto">#REF!</definedName>
    <definedName name="PLASTROCRETE_DM">#REF!</definedName>
    <definedName name="Platinas">#REF!</definedName>
    <definedName name="Plazo">[81]BASES!$E$27</definedName>
    <definedName name="PlazoAIU">#REF!</definedName>
    <definedName name="PLOMERO">[58]PRECIOS!$B$15</definedName>
    <definedName name="ploter">#REF!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luma_de_250_Kg.">#REF!</definedName>
    <definedName name="pmjhgfdiet">#REF!</definedName>
    <definedName name="PMP">#REF!</definedName>
    <definedName name="pmrt">#REF!</definedName>
    <definedName name="PMT">#REF!</definedName>
    <definedName name="pñ">#REF!</definedName>
    <definedName name="po">#REF!</definedName>
    <definedName name="Poblacion">#REF!</definedName>
    <definedName name="poblado">#REF!</definedName>
    <definedName name="POBRE">#REF!</definedName>
    <definedName name="Poceta_acero_inox.">#REF!</definedName>
    <definedName name="POCETAS">#REF!</definedName>
    <definedName name="POG">#REF!</definedName>
    <definedName name="poi">#REF!</definedName>
    <definedName name="POIPOZOS">'[14]CALCULO POI'!$B$118:$I$154</definedName>
    <definedName name="POIUP" localSheetId="0" hidden="1">{"via1",#N/A,TRUE,"general";"via2",#N/A,TRUE,"general";"via3",#N/A,TRUE,"general"}</definedName>
    <definedName name="POIUP" hidden="1">{"via1",#N/A,TRUE,"general";"via2",#N/A,TRUE,"general";"via3",#N/A,TRUE,"general"}</definedName>
    <definedName name="pok">[242]PRESUPUESTO!#REF!</definedName>
    <definedName name="POKKK">#REF!</definedName>
    <definedName name="POL">#REF!</definedName>
    <definedName name="POLII">#REF!</definedName>
    <definedName name="pollo">#REF!</definedName>
    <definedName name="Polynomial">#REF!</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AdicCostoLlantasCliente">#REF!</definedName>
    <definedName name="PorcAdicCostoMtto">#REF!</definedName>
    <definedName name="PorcCostosOcultos">#REF!</definedName>
    <definedName name="PORCE">[82]BASES!$E$26</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DA2">'[287]Hoja 1 '!#REF!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SICION_PRESUP">[17]Tablas!#REF!</definedName>
    <definedName name="POSICIONES">#REF!</definedName>
    <definedName name="pouig" localSheetId="0" hidden="1">{"via1",#N/A,TRUE,"general";"via2",#N/A,TRUE,"general";"via3",#N/A,TRUE,"general"}</definedName>
    <definedName name="pouig" hidden="1">{"via1",#N/A,TRUE,"general";"via2",#N/A,TRUE,"general";"via3",#N/A,TRUE,"general"}</definedName>
    <definedName name="POYOS">#REF!</definedName>
    <definedName name="POZO">[153]Tablas!$C$1:$C$65536</definedName>
    <definedName name="POZOSACTUAL">'[14]INFORMACIÓN REFERENCIA'!$B$23:$M$34</definedName>
    <definedName name="pozosconduccion">'[14]INFORMACIÓN REFERENCIA'!$B$122:$F$133</definedName>
    <definedName name="pp">#REF!</definedName>
    <definedName name="PPAPAPPALALALAKKSJDJ">#REF!</definedName>
    <definedName name="ppl">#REF!</definedName>
    <definedName name="PPNM">#REF!</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pppppppppp">#REF!</definedName>
    <definedName name="PPPPPPPPPPPPEE">#REF!</definedName>
    <definedName name="PPTO">[288]ANALISIS!#REF!</definedName>
    <definedName name="PPtoNorte">#REF!</definedName>
    <definedName name="pqroj" localSheetId="0" hidden="1">{"via1",#N/A,TRUE,"general";"via2",#N/A,TRUE,"general";"via3",#N/A,TRUE,"general"}</definedName>
    <definedName name="pqroj" hidden="1">{"via1",#N/A,TRUE,"general";"via2",#N/A,TRUE,"general";"via3",#N/A,TRUE,"general"}</definedName>
    <definedName name="Pr">[116]medelo!$D$46</definedName>
    <definedName name="PRE">#REF!</definedName>
    <definedName name="PREACTA">#REF!</definedName>
    <definedName name="Precio">#REF!</definedName>
    <definedName name="precio2">#REF!</definedName>
    <definedName name="PrecioS">#REF!</definedName>
    <definedName name="PreciosMP">'[289]PRECIOS ACTUALIZADOS FERRASA'!$A$2:$D$1316</definedName>
    <definedName name="Prefabricado_de_concreto._Culata">#REF!</definedName>
    <definedName name="PRELIMINARES">#REF!</definedName>
    <definedName name="PRES">#REF!</definedName>
    <definedName name="presentacion">#REF!</definedName>
    <definedName name="PREST">#REF!</definedName>
    <definedName name="prestaciones">[126]DATOS!$B$14</definedName>
    <definedName name="Prestaciones_sociales">[79]P.S.!$C$33</definedName>
    <definedName name="Presu">'[14]CALCULO POI'!#REF!</definedName>
    <definedName name="PRESUP">#REF!</definedName>
    <definedName name="Presupuest">#REF!</definedName>
    <definedName name="PRESUPUESTO">#REF!</definedName>
    <definedName name="PResupuestos">'[290]CtaGeneral-A'!$F$12:$AH$131</definedName>
    <definedName name="PrevFleet">#REF!</definedName>
    <definedName name="PRICES_FIRM">#REF!</definedName>
    <definedName name="PRIMER" localSheetId="0" hidden="1">{"via1",#N/A,TRUE,"general";"via2",#N/A,TRUE,"general";"via3",#N/A,TRUE,"general"}</definedName>
    <definedName name="PRIMER" hidden="1">{"via1",#N/A,TRUE,"general";"via2",#N/A,TRUE,"general";"via3",#N/A,TRUE,"general"}</definedName>
    <definedName name="PRIMERO">'[265]Informe Semanal 1'!$V$43:$W$43</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0">OFFSET(Full_Print,0,0,Last_Row)</definedName>
    <definedName name="Print_Area_Reset">OFFSET(Full_Print,0,0,Last_Row)</definedName>
    <definedName name="Print_Area_Reset_1">#N/A</definedName>
    <definedName name="Print_Area_Reset_2">#N/A</definedName>
    <definedName name="PRINT_TITLES">#N/A</definedName>
    <definedName name="Print_Titles_MI">#REF!</definedName>
    <definedName name="PRINT1">'[4]7422CW00'!#REF!</definedName>
    <definedName name="PRINT2">'[4]7422CW00'!#REF!</definedName>
    <definedName name="PrintEnd" hidden="1">#REF!</definedName>
    <definedName name="PrintStart" hidden="1">#REF!</definedName>
    <definedName name="PrintTitle">#REF!</definedName>
    <definedName name="Prioridad">[291]Sheet1!$D$2:$D$4</definedName>
    <definedName name="PRIVADO">#REF!</definedName>
    <definedName name="prn">[142]Hoja1!$C$3</definedName>
    <definedName name="prnf">[142]Hoja1!$C$6</definedName>
    <definedName name="ProbRange">0</definedName>
    <definedName name="ProbRangeMit">0</definedName>
    <definedName name="PROC">#REF!</definedName>
    <definedName name="PROCEDIM_SELECC">#REF!</definedName>
    <definedName name="PROCESO">#REF!</definedName>
    <definedName name="prod">[32]Gastos!#REF!</definedName>
    <definedName name="prod1">[32]Gastos!#REF!</definedName>
    <definedName name="prod98">[32]Gastos!#REF!</definedName>
    <definedName name="prodcal">[32]Gastos!#REF!</definedName>
    <definedName name="prodeco">[292]LISTAS!#REF!</definedName>
    <definedName name="prodhati">[32]Gastos!#REF!</definedName>
    <definedName name="PRODUCCIONACTUAL">'[14]INFORMACIÓN REFERENCIA'!$B$8:$C$19</definedName>
    <definedName name="PRODUCTCARB">#REF!</definedName>
    <definedName name="PRODUCTEST">#REF!</definedName>
    <definedName name="PRODUCTO">#REF!</definedName>
    <definedName name="Producto1">#REF!</definedName>
    <definedName name="producto801">#REF!</definedName>
    <definedName name="PROF">#REF!</definedName>
    <definedName name="PrOfic">[81]BASES!$B$31</definedName>
    <definedName name="profit_margin">#REF!</definedName>
    <definedName name="Profundidad">#REF!</definedName>
    <definedName name="PROGDES">#REF!</definedName>
    <definedName name="Programa">#REF!</definedName>
    <definedName name="PROGRAMACION" localSheetId="0">DATE(YEAR([0]!Loan_Start),MONTH([0]!Loan_Start)+Payment_Number,DAY([0]!Loan_Start))</definedName>
    <definedName name="PROGRAMACION">DATE(YEAR([0]!Loan_Start),MONTH([0]!Loan_Start)+Payment_Number,DAY([0]!Loan_Start))</definedName>
    <definedName name="programainv" localSheetId="0">'GUADUALITO-VDG'!ERR</definedName>
    <definedName name="programainv">[0]!ERR</definedName>
    <definedName name="Project">#REF!</definedName>
    <definedName name="PROJECT_CURRENCY">#REF!</definedName>
    <definedName name="Project_Name">#REF!</definedName>
    <definedName name="Project_name_1">#REF!</definedName>
    <definedName name="Project_name_2">#REF!</definedName>
    <definedName name="Proponente">#REF!</definedName>
    <definedName name="PROYECCION">#REF!</definedName>
    <definedName name="PROYECCIONDEMANDATABLA1">[14]DEMANDABASEAND!$B$7:$F$19</definedName>
    <definedName name="PROYECTO">[293]PROGRAMACIÓN!$D$3</definedName>
    <definedName name="PROYECTO__OBRAS_VARIAS_EN_LA_ESCUELA_CONTRAINCENDIO">#REF!</definedName>
    <definedName name="PROYECTOS">[14]REFERENCIAS!$A$3:$F$25</definedName>
    <definedName name="PRUEBA">[294]!absc</definedName>
    <definedName name="prueba1">[294]!absc</definedName>
    <definedName name="PRUEBA2">#REF!</definedName>
    <definedName name="PRUEBAS">#REF!</definedName>
    <definedName name="ps">#REF!</definedName>
    <definedName name="PST">#REF!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erca">[264]Gastos!#REF!</definedName>
    <definedName name="Puerta_2_05x0_90m._alma_de_plomo">#REF!</definedName>
    <definedName name="Puerta_entamborada_2_05x0_7">#REF!</definedName>
    <definedName name="Puerta_entamborada_2_05x0_8">#REF!</definedName>
    <definedName name="Puerta_entamborada_2_05x1_4">#REF!</definedName>
    <definedName name="Puerta_entamborada_2_20x0_8">#REF!</definedName>
    <definedName name="Puerta_entamborada_2_20x0_9">#REF!</definedName>
    <definedName name="Puerta_ventana_ppal_alumin._anodis.">#REF!</definedName>
    <definedName name="PUERTA2">#REF!</definedName>
    <definedName name="PUERTALUMTOT">#REF!</definedName>
    <definedName name="PUERTAMADETOT">#REF!</definedName>
    <definedName name="PUERTMADECERRAT">#REF!</definedName>
    <definedName name="Pulidora">'[79]L. MAT.'!#REF!</definedName>
    <definedName name="Pulsador_para_timbre_P_C">#REF!</definedName>
    <definedName name="PUNTILLA">#REF!</definedName>
    <definedName name="Punto">#REF!</definedName>
    <definedName name="PUNTOHIDRA">#REF!</definedName>
    <definedName name="PUNTOSANIT">#REF!</definedName>
    <definedName name="PuntosRentabilidad">#REF!</definedName>
    <definedName name="Purchase">#REF!</definedName>
    <definedName name="PUTA">#REF!</definedName>
    <definedName name="PW">#REF!</definedName>
    <definedName name="Pwf">'[295]ORITO 02 '!$A$12</definedName>
    <definedName name="Pwf_actual">'[295]ORITO 02 '!$E$6</definedName>
    <definedName name="Pwf_i">[116]medelo!$A$66:$A$83</definedName>
    <definedName name="Pwf_min">'[295]ORITO 02 '!$E$8</definedName>
    <definedName name="Pwfd">#REF!</definedName>
    <definedName name="Q">#REF!</definedName>
    <definedName name="Q_actual">'[295]ORITO 02 '!$E$7</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aw">[296]glvc!#REF!</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[189]TARIF2002!#REF!</definedName>
    <definedName name="QE_TE">[189]TARIF2002!#REF!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I">[189]TARIF2002!#REF!</definedName>
    <definedName name="QI_TI">[189]TARIF2002!#REF!</definedName>
    <definedName name="qm">#REF!</definedName>
    <definedName name="Qmax">[116]medelo!$B$63</definedName>
    <definedName name="QMAXDIARIO">'[14]CALCULO POI'!$B$118:$C$154</definedName>
    <definedName name="QN">[189]TARIF2002!#REF!</definedName>
    <definedName name="QN_QI">[189]TARIF2002!#REF!</definedName>
    <definedName name="QNS">[297]TARIF2002!#REF!</definedName>
    <definedName name="QPROM">[14]TARIFAS!$C$570</definedName>
    <definedName name="QQ">#REF!</definedName>
    <definedName name="qqq">#REF!</definedName>
    <definedName name="qqqq">#REF!</definedName>
    <definedName name="qqqqq">#REF!</definedName>
    <definedName name="qqqqqq">#REF!</definedName>
    <definedName name="qqqqqqq">#REF!</definedName>
    <definedName name="qqqqqqqqq">#REF!</definedName>
    <definedName name="QQQQQQQQQQQQQQ">#REF!</definedName>
    <definedName name="qqqqqqqqqqqqqqqq">#REF!</definedName>
    <definedName name="qqqqqw" localSheetId="0" hidden="1">{"via1",#N/A,TRUE,"general";"via2",#N/A,TRUE,"general";"via3",#N/A,TRUE,"general"}</definedName>
    <definedName name="qqqqqw" hidden="1">{"via1",#N/A,TRUE,"general";"via2",#N/A,TRUE,"general";"via3",#N/A,TRUE,"general"}</definedName>
    <definedName name="QRS">#REF!</definedName>
    <definedName name="QS">#REF!</definedName>
    <definedName name="qsqw">#REF!</definedName>
    <definedName name="Qt">'[295]ORITO 02 '!$E$9</definedName>
    <definedName name="QTIES">#REF!</definedName>
    <definedName name="QTY">#REF!</definedName>
    <definedName name="Quality_PvT">#REF!</definedName>
    <definedName name="QualityF">#REF!</definedName>
    <definedName name="quantity">#REF!</definedName>
    <definedName name="QUIMICOSTABLA1.3.1">'[14]CALCULO COSTOS DE OPERACIÓN'!$B$176:$J$211</definedName>
    <definedName name="Quincenas" localSheetId="0">{"";"diez";"once";"doce";"trece";"catorce";"quince"}&amp;" "</definedName>
    <definedName name="Quincenas">{"";"diez";"once";"doce";"trece";"catorce";"quince"}&amp;" "</definedName>
    <definedName name="qulo">#REF!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dqeweqe">#N/A</definedName>
    <definedName name="QWE">#REF!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0">'GUADUALITO-VDG'!ERR</definedName>
    <definedName name="QWERTY">[0]!ERR</definedName>
    <definedName name="qwewertet" localSheetId="0" hidden="1">{#N/A,#N/A,TRUE,"1842CWN0"}</definedName>
    <definedName name="qwewertet" hidden="1">{#N/A,#N/A,TRUE,"1842CWN0"}</definedName>
    <definedName name="qwqw">#REF!</definedName>
    <definedName name="qwqwas">#REF!</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#REF!</definedName>
    <definedName name="Rajón">#REF!</definedName>
    <definedName name="rango">#REF!</definedName>
    <definedName name="RANGO_FECHA">#REF!</definedName>
    <definedName name="rasta">#REF!</definedName>
    <definedName name="rata">#REF!</definedName>
    <definedName name="Rate1">[298]Summary!$D$6</definedName>
    <definedName name="rate2">[298]Summary!$D$7</definedName>
    <definedName name="Rates">#REF!</definedName>
    <definedName name="ratio">#REF!</definedName>
    <definedName name="RATON">#REF!</definedName>
    <definedName name="Rb">#REF!</definedName>
    <definedName name="RD">#REF!</definedName>
    <definedName name="RD_CP">'[299]Working Cap Movemts'!#REF!</definedName>
    <definedName name="RD_CP_VL">'[299]Working Cap Movemts'!#REF!</definedName>
    <definedName name="RDJ">#REF!</definedName>
    <definedName name="RDN">[98]Hoja1!$G$7</definedName>
    <definedName name="rdq">#REF!</definedName>
    <definedName name="rds">#REF!</definedName>
    <definedName name="Re">#REF!</definedName>
    <definedName name="RE_1" localSheetId="0">#NAME?+Extra_Payment</definedName>
    <definedName name="RE_1">#NAME?+Extra_Payment</definedName>
    <definedName name="RE_2" localSheetId="0">#NAME?+Extra_Payment</definedName>
    <definedName name="RE_2">#NAME?+Extra_Payment</definedName>
    <definedName name="RE4NTA">[105]EQUIPOS!$D$8</definedName>
    <definedName name="Reactores">#REF!</definedName>
    <definedName name="REAJUSTE">#REF!</definedName>
    <definedName name="REAJUSTES">#REF!</definedName>
    <definedName name="rec">[300]Propuesta!#REF!</definedName>
    <definedName name="Recall_2">'[275] ASR+Nafta'!$E$9:$E$21</definedName>
    <definedName name="Recall_3">'[275]Todos+Nafta'!$E$9:$E$21</definedName>
    <definedName name="Recorder">#REF!</definedName>
    <definedName name="recta">#REF!</definedName>
    <definedName name="Recurso">[291]Sheet1!$B$2:$B$3</definedName>
    <definedName name="RECURSOS">'[301]REC-COD,'!$A$1:$D$962</definedName>
    <definedName name="REDESALCANTARILLADOTABLA1.2">'[14]INFORMACIÓN REFERENCIA'!$B$330:$F$341</definedName>
    <definedName name="REDESALCANTARILLADOTABLA1.4">'[14]INFORMACIÓN REFERENCIA'!$B$352:$F$364</definedName>
    <definedName name="REDESALCANTARILLADOTABLA1.5">#REF!</definedName>
    <definedName name="REDESTABLA6.1">'[14]INFORMACIÓN REFERENCIA'!$B$245:$E$256</definedName>
    <definedName name="REDESTABLA6.2">'[14]INFORMACIÓN REFERENCIA'!$B$260:$K$272</definedName>
    <definedName name="REDESTABLA6.3">'[14]INFORMACIÓN REFERENCIA'!$B$276:$C$287</definedName>
    <definedName name="REDOBLON">#REF!</definedName>
    <definedName name="REDUCCION_3__x_2">#REF!</definedName>
    <definedName name="REDUCCION_4__x_3">#REF!</definedName>
    <definedName name="REF">#REF!</definedName>
    <definedName name="REFERENCIAPROYECTOS">[14]REFERENCIAS!$A$3:$F$24</definedName>
    <definedName name="RefHiper">[109]DATOS!$A$2:$D$7</definedName>
    <definedName name="REFMAR">#REF!</definedName>
    <definedName name="REG">'[261]Estado Resumen'!XFC1&gt;2.5</definedName>
    <definedName name="REGBT">#N/A</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[274]Tablas!$M$6:$M$8</definedName>
    <definedName name="REGIONAL">[274]Tablas!$I$6:$I$10</definedName>
    <definedName name="regiones">#REF!</definedName>
    <definedName name="REGISTRO">#REF!</definedName>
    <definedName name="RegistroCoordinador">#REF!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'[302]ESTADO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0">'GUADUALITO-VDG'!ERR</definedName>
    <definedName name="REICIO">[0]!ERR</definedName>
    <definedName name="Reimbursement">"Reembolso"</definedName>
    <definedName name="reinicio" localSheetId="0">'GUADUALITO-VDG'!ERR</definedName>
    <definedName name="reinicio">[0]!ERR</definedName>
    <definedName name="REJHE" localSheetId="0" hidden="1">{"via1",#N/A,TRUE,"general";"via2",#N/A,TRUE,"general";"via3",#N/A,TRUE,"general"}</definedName>
    <definedName name="REJHE" hidden="1">{"via1",#N/A,TRUE,"general";"via2",#N/A,TRUE,"general";"via3",#N/A,TRUE,"general"}</definedName>
    <definedName name="Rejilla_Piso_2">#REF!</definedName>
    <definedName name="Rejilla_Piso_3">#REF!</definedName>
    <definedName name="REJISOS2TOT">#REF!</definedName>
    <definedName name="rell">#REF!</definedName>
    <definedName name="relle">#REF!</definedName>
    <definedName name="RELLENO">#REF!</definedName>
    <definedName name="RELLENOALUV">#REF!</definedName>
    <definedName name="RELLG">#REF!</definedName>
    <definedName name="remanentes">'[61]Reservas de Petróleo'!$A$2,'[61]Reservas de Petróleo'!$A$1,'[61]Reservas de Petróleo'!$D$4,'[61]Reservas de Petróleo'!$H$1:$H$65536</definedName>
    <definedName name="REMATE">#REF!</definedName>
    <definedName name="rendimiento">#REF!</definedName>
    <definedName name="RENDIMIENTO____CARGA">#REF!</definedName>
    <definedName name="reparacion4">'[69]PRESTACIONES SOCIALES'!#REF!</definedName>
    <definedName name="repe">#REF!</definedName>
    <definedName name="repello">#REF!</definedName>
    <definedName name="replanteo">#REF!</definedName>
    <definedName name="REPOSICIONACU">'[14]INFORMACIÓN REFERENCIA'!$B$674:$H$685</definedName>
    <definedName name="REPOSICIONACUREDES">'[14]INFORMACIÓN REFERENCIA'!$B$688:$D$699</definedName>
    <definedName name="REPOSICIONALC">'[14]INFORMACIÓN REFERENCIA'!$B$704:$D$715</definedName>
    <definedName name="REPOSICIONALCREDES">'[14]INFORMACIÓN REFERENCIA'!$B$718:$O$729</definedName>
    <definedName name="REPRESENTANTE">#REF!</definedName>
    <definedName name="REPRESENTANTE_1">#REF!</definedName>
    <definedName name="REPRESENTANTE_2">#REF!</definedName>
    <definedName name="REPXXX">#REF!</definedName>
    <definedName name="req">#REF!</definedName>
    <definedName name="Requerimiento">#REF!</definedName>
    <definedName name="Requerimientos">#REF!</definedName>
    <definedName name="Required_Delivery">#REF!</definedName>
    <definedName name="REQUISITOS">#REF!</definedName>
    <definedName name="REQUISITOS_1">#REF!</definedName>
    <definedName name="REQUISITOS_2">#REF!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ERWE">[119]Estruc.ICEL!#REF!</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erva">[32]Gastos!#REF!</definedName>
    <definedName name="residente">'[111]GENERALIDADES '!$E$9</definedName>
    <definedName name="Resistividad">#REF!</definedName>
    <definedName name="RESP">[86]dts!$B$6</definedName>
    <definedName name="Responsible">'[67]2009 Jagua'!$G$2:$G$27</definedName>
    <definedName name="RESU">#REF!</definedName>
    <definedName name="resu8">[15]!resu8</definedName>
    <definedName name="resufi">#REF!</definedName>
    <definedName name="resufi1">#REF!</definedName>
    <definedName name="RESUM">'[238]1'!#REF!</definedName>
    <definedName name="resum2">'[52]PU (2)'!#REF!</definedName>
    <definedName name="resumen">#REF!</definedName>
    <definedName name="resumen_final">#REF!</definedName>
    <definedName name="resumen_final1">#REF!</definedName>
    <definedName name="RESUMENALCANTARILLADO">#REF!</definedName>
    <definedName name="ResumenAPU">[195]ResumenMaterial!$A$12:$AB$169</definedName>
    <definedName name="RESUMENCOSTOSOPERACIÓN">'[14]CALCULO COSTOS DE OPERACIÓN'!$B$6:$Q$41</definedName>
    <definedName name="RESUMENINVERSIONESACU">'[14]CALCULO POI'!$A$6:$M$41</definedName>
    <definedName name="RESUMENINVERSIONESACUEDUCTO">'[14]CALCULO POI'!$A$6:$M$41</definedName>
    <definedName name="RESUMENINVERSIONESALC">'[14]CALCULO POI'!$A$202:$K$237</definedName>
    <definedName name="RESUMENMODELODEMANDA">#REF!</definedName>
    <definedName name="RESUMENOPTIMIZACIONACU">'[14]CALCULO POI'!$A$46:$L$81</definedName>
    <definedName name="RESUMENOPTIMIZACIONALC">'[14]CALCULO POI'!$A$242:$I$277</definedName>
    <definedName name="RET">#REF!</definedName>
    <definedName name="reten">[32]Gastos!#REF!</definedName>
    <definedName name="Retenc">[81]BASES!$E$31</definedName>
    <definedName name="retiroarbol">#REF!</definedName>
    <definedName name="retirocorte">#REF!</definedName>
    <definedName name="RETIROTOT">#REF!</definedName>
    <definedName name="retr">#REF!</definedName>
    <definedName name="Retro_Komatzu_PC200_5_y__6">#REF!</definedName>
    <definedName name="Retro_Masey_Ferguson_HD_86">#REF!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#REF!</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O" localSheetId="0">IF([0]!Loan_Amount*[0]!Interest_Rate*[0]!Loan_Years*[0]!Loan_Start&gt;0,1,0)</definedName>
    <definedName name="RICO">IF([0]!Loan_Amount*[0]!Interest_Rate*[0]!Loan_Years*[0]!Loan_Start&gt;0,1,0)</definedName>
    <definedName name="RID">[303]Ingenieria!#REF!</definedName>
    <definedName name="RIEL">#REF!</definedName>
    <definedName name="Rieles_para_pavimento_0_15x0_20">#REF!</definedName>
    <definedName name="Ripio">#REF!</definedName>
    <definedName name="RiskInd">[304]RefTables!$K$2:$K$26</definedName>
    <definedName name="RiskRanking">[304]RefTables!$L$2:$L$26</definedName>
    <definedName name="RISP">'[4]7422CW00'!#REF!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#REF!</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CostOutput">#REF!</definedName>
    <definedName name="Rmm">#REF!</definedName>
    <definedName name="Rn">#REF!</definedName>
    <definedName name="rnf">[142]Datos!$D$12</definedName>
    <definedName name="rñ">#REF!</definedName>
    <definedName name="Ro">#REF!,#REF!,#REF!</definedName>
    <definedName name="RoA_N">[144]ASSUMPTIONS!#REF!</definedName>
    <definedName name="ROCIO">#REF!</definedName>
    <definedName name="rodaje">[69]lisprecios!#REF!</definedName>
    <definedName name="rolando">#REF!</definedName>
    <definedName name="rollo">#REF!</definedName>
    <definedName name="Roster1">[103]Parameters!$O$30</definedName>
    <definedName name="Roster2">[103]Parameters!$P$30</definedName>
    <definedName name="Roster3">[103]Parameters!$Q$30</definedName>
    <definedName name="Roster4">[103]Parameters!$R$30</definedName>
    <definedName name="Rosters">[103]Parameters!$O$26:$R$29</definedName>
    <definedName name="Rows2Unhide" hidden="1">#REF!</definedName>
    <definedName name="Roy_price_sens">'[138]Inputs-SUMMARY'!$H$266:$BR$266</definedName>
    <definedName name="Royal_Col_Nom">[144]W_OPEX!$H$220:$AP$220</definedName>
    <definedName name="royalphalumi">[305]datosluminariasRoyAlPHa!$A$1:$A$65536</definedName>
    <definedName name="Royalty_CDC_LLC">[130]Royalties!#REF!</definedName>
    <definedName name="Royalty_CZN_SA">[130]Royalties!#REF!</definedName>
    <definedName name="Royalty_total">[130]Royalties!#REF!</definedName>
    <definedName name="Rp">#REF!</definedName>
    <definedName name="Rq">#REF!</definedName>
    <definedName name="rr" localSheetId="0">'GUADUALITO-VDG'!ERR</definedName>
    <definedName name="rr">[0]!ERR</definedName>
    <definedName name="rrr" localSheetId="0" hidden="1">{"via1",#N/A,TRUE,"general";"via2",#N/A,TRUE,"general";"via3",#N/A,TRUE,"general"}</definedName>
    <definedName name="rrr" hidden="1">{"via1",#N/A,TRUE,"general";"via2",#N/A,TRUE,"general";"via3",#N/A,TRUE,"general"}</definedName>
    <definedName name="rrrr">'[306]Form5 _Pág_ 1'!#REF!</definedName>
    <definedName name="RRRRR">#REF!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rrrr">#REF!</definedName>
    <definedName name="rrrrrrrrrr">#REF!</definedName>
    <definedName name="rrrrrrrrrrrrrr">#REF!</definedName>
    <definedName name="rrrrt" localSheetId="0"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FYUDWEDKJF">#REF!</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RR">IF('[307]APU 8,1'!Loan_Amount*'[307]APU 8,1'!Interest_Rate*'[307]APU 8,1'!Loan_Years*'[307]APU 8,1'!Loan_Start&gt;0,1,0)</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JHERTH">#REF!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eda">#REF!</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'[96]MANO DE OBRA'!$G$8:$M$20</definedName>
    <definedName name="rutu" localSheetId="0" hidden="1">{"via1",#N/A,TRUE,"general";"via2",#N/A,TRUE,"general";"via3",#N/A,TRUE,"general"}</definedName>
    <definedName name="rutu" hidden="1">{"via1",#N/A,TRUE,"general";"via2",#N/A,TRUE,"general";"via3",#N/A,TRUE,"general"}</definedName>
    <definedName name="Rv">#REF!</definedName>
    <definedName name="RVS">[86]dts!$B$23</definedName>
    <definedName name="RW">[308]items!$C$4:$J$248</definedName>
    <definedName name="rwt" localSheetId="0" hidden="1">{"via1",#N/A,TRUE,"general";"via2",#N/A,TRUE,"general";"via3",#N/A,TRUE,"general"}</definedName>
    <definedName name="rwt" hidden="1">{"via1",#N/A,TRUE,"general";"via2",#N/A,TRUE,"general";"via3",#N/A,TRUE,"general"}</definedName>
    <definedName name="Rx">#REF!</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RYUKEDKYSTJR">#REF!</definedName>
    <definedName name="RYUKIRETYKIRTYU">#REF!</definedName>
    <definedName name="Rz">#REF!</definedName>
    <definedName name="s" localSheetId="0">'GUADUALITO-VDG'!ERR</definedName>
    <definedName name="s">[0]!ERR</definedName>
    <definedName name="Sa">#REF!</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ASDFSDF">#REF!</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'GUADUALITO-VDG'!ERR</definedName>
    <definedName name="salarios">[0]!ERR</definedName>
    <definedName name="SalConv">'[16]DATOS CONTRATO'!$G$14</definedName>
    <definedName name="Saldo_Capital">#REF!</definedName>
    <definedName name="SALID1">#REF!</definedName>
    <definedName name="SalMinimo">[81]BASES!$E$41</definedName>
    <definedName name="SANIB">#REF!</definedName>
    <definedName name="SANIBLA">#REF!</definedName>
    <definedName name="Sanitario">#REF!</definedName>
    <definedName name="SANITNOVATOT">#REF!</definedName>
    <definedName name="sapa">#REF!</definedName>
    <definedName name="sasa">'[14]CALCULO POI'!#REF!</definedName>
    <definedName name="Sb">#REF!</definedName>
    <definedName name="sbe">#REF!</definedName>
    <definedName name="Sbf">[37]CALCULO!$E$61</definedName>
    <definedName name="sbgfbgdr" localSheetId="0" hidden="1">{"via1",#N/A,TRUE,"general";"via2",#N/A,TRUE,"general";"via3",#N/A,TRUE,"general"}</definedName>
    <definedName name="sbgfbgdr" hidden="1">{"via1",#N/A,TRUE,"general";"via2",#N/A,TRUE,"general";"via3",#N/A,TRUE,"general"}</definedName>
    <definedName name="SBS">#REF!</definedName>
    <definedName name="SbtPpto">[99]PRESUPUESTO!$G$106</definedName>
    <definedName name="sc">#REF!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'[100]REF - Listas'!$D$32:$D$38</definedName>
    <definedName name="scsaas">#REF!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E">#REF!</definedName>
    <definedName name="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#REF!</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#REF!</definedName>
    <definedName name="SECTOR">#REF!</definedName>
    <definedName name="sed">[309]PRESUPUESTO!#REF!</definedName>
    <definedName name="SEG">#REF!</definedName>
    <definedName name="segundo">'[60]ESTADO RED'!#REF!</definedName>
    <definedName name="Segundos">#REF!</definedName>
    <definedName name="Seguro">#REF!</definedName>
    <definedName name="SeguroCostos">#REF!</definedName>
    <definedName name="selalternativas">#REF!</definedName>
    <definedName name="Selector_voltimetro_7_posiciones">#REF!</definedName>
    <definedName name="Sellador_piso_granito">#REF!</definedName>
    <definedName name="SEM_DEL_MES">#REF!</definedName>
    <definedName name="SEMANA">[86]dts!$B$8</definedName>
    <definedName name="SEMANA_C3">#REF!</definedName>
    <definedName name="Semanas_mes">#REF!</definedName>
    <definedName name="Semestre">'[83]Datos de entrada'!$C$4</definedName>
    <definedName name="sena">[142]Hoja1!$C$14</definedName>
    <definedName name="sencount" hidden="1">1</definedName>
    <definedName name="sep00">[32]Dólar!#REF!</definedName>
    <definedName name="Sepjv2">#REF!</definedName>
    <definedName name="septdetail">#REF!</definedName>
    <definedName name="septtb">#REF!</definedName>
    <definedName name="SequenceF">#REF!</definedName>
    <definedName name="SERO" localSheetId="0">'GUADUALITO-VDG'!ERR</definedName>
    <definedName name="SERO">[0]!ERR</definedName>
    <definedName name="servicioingreso">#REF!</definedName>
    <definedName name="ServicioSurentingExpress">#REF!</definedName>
    <definedName name="servicioutilidad">#REF!</definedName>
    <definedName name="ServicioVehSustituto">#REF!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EVER">#REF!</definedName>
    <definedName name="sf">[142]Hoja1!$C$12</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ET">#REF!</definedName>
    <definedName name="Sh">#REF!</definedName>
    <definedName name="Share">[178]Cover!#REF!</definedName>
    <definedName name="SHARED_FORMULA_21">#N/A</definedName>
    <definedName name="SHEE_INT">[115]steel!#REF!</definedName>
    <definedName name="SHEET">'[4]7422CW00'!#REF!</definedName>
    <definedName name="SHEET_KP">[115]steel!$C$7:$L$47</definedName>
    <definedName name="SHEET_MR">[115]steel!$C$7:$J$47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'[310]Mine variance - tree'!#REF!</definedName>
    <definedName name="SI" localSheetId="0">'GUADUALITO-VDG'!ERR</definedName>
    <definedName name="SI">[0]!ERR</definedName>
    <definedName name="Sifón__PVC_2">#REF!</definedName>
    <definedName name="Sifón__PVC_3">#REF!</definedName>
    <definedName name="SIFON_180_2">#REF!</definedName>
    <definedName name="SIKA">#REF!</definedName>
    <definedName name="SIKA_1">'[311]LISTA PRECIO'!$B$72</definedName>
    <definedName name="Sika_1__mortero">#REF!</definedName>
    <definedName name="SIKADUR">#REF!</definedName>
    <definedName name="Sim_Model_Input_1">[299]HL!#REF!</definedName>
    <definedName name="Sim_Model_Input_4">[299]HL!#REF!</definedName>
    <definedName name="Sim_Model_Output_1">[299]HL!#REF!</definedName>
    <definedName name="SINGOLO">'[4]7422CW00'!#REF!</definedName>
    <definedName name="SISISIS" localSheetId="0">'GUADUALITO-VDG'!ERR</definedName>
    <definedName name="SISISIS">[0]!ERR</definedName>
    <definedName name="Sitio">[291]Sheet1!$C$2:$C$4</definedName>
    <definedName name="sk">#REF!</definedName>
    <definedName name="SL">[172]PRESUPUESTO!#REF!</definedName>
    <definedName name="SLube">#REF!</definedName>
    <definedName name="sm">#REF!</definedName>
    <definedName name="Smlv">'[16]DATOS CONTRATO'!$I$9</definedName>
    <definedName name="smlv01">[94]CONTRATO!$I$9</definedName>
    <definedName name="smlv2001">[94]CONTRATO!$H$9</definedName>
    <definedName name="SMML">'[176]ASPECTOS TECNICOS'!$O$12:$P$32</definedName>
    <definedName name="SN">[16]EMPRESA!$G$29</definedName>
    <definedName name="snw">#REF!</definedName>
    <definedName name="sñ">#REF!</definedName>
    <definedName name="so">#REF!</definedName>
    <definedName name="Soat">#REF!</definedName>
    <definedName name="SoatCostos">#REF!</definedName>
    <definedName name="SOBRE2H">#REF!</definedName>
    <definedName name="SOBRECIMIEN20">#REF!</definedName>
    <definedName name="sobrecimiento">#REF!</definedName>
    <definedName name="SOCIAL">#REF!</definedName>
    <definedName name="SOCIO">#REF!</definedName>
    <definedName name="SOHaul">#REF!</definedName>
    <definedName name="SOL">#REF!</definedName>
    <definedName name="SOLADO">#REF!</definedName>
    <definedName name="SOLD._4_">#REF!</definedName>
    <definedName name="SOLD._6_">#REF!</definedName>
    <definedName name="SOLD._8_">#REF!</definedName>
    <definedName name="SOLDA">#REF!</definedName>
    <definedName name="Soldador">[57]M.O.!$F$10</definedName>
    <definedName name="Soldador_1A">[62]M.O.!$F$10</definedName>
    <definedName name="SOLDADURA">#REF!</definedName>
    <definedName name="Soldadura_cawell">'[62]LISTADO '!$F$94</definedName>
    <definedName name="Soldadura_electrica">'[62]LISTADO '!$F$9</definedName>
    <definedName name="Soldadura_y_limpiador_PVC">#REF!</definedName>
    <definedName name="Solids.SG">#REF!</definedName>
    <definedName name="solo">#REF!</definedName>
    <definedName name="SOSO" hidden="1">'[30]ETAPA 50 SMMLV'!#REF!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[142]Hoja1!$C$25</definedName>
    <definedName name="SSDSD">#REF!</definedName>
    <definedName name="ssh">[142]Hoja1!$C$24</definedName>
    <definedName name="sss" localSheetId="0">MODULO10.auto_abrir</definedName>
    <definedName name="sss">MODULO10.auto_abrir</definedName>
    <definedName name="sssasas">[119]Estruc.ICEL!#REF!</definedName>
    <definedName name="SSSS" localSheetId="0">'GUADUALITO-VDG'!ERR</definedName>
    <definedName name="SSSS">[0]!ERR</definedName>
    <definedName name="sssss">#REF!</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#REF!</definedName>
    <definedName name="SSSSSSS" localSheetId="0">IF([0]!Loan_Amount*[0]!Interest_Rate*[0]!Loan_Years*[0]!Loan_Start&gt;0,1,0)</definedName>
    <definedName name="SSSSSSS">IF([0]!Loan_Amount*[0]!Interest_Rate*[0]!Loan_Years*[0]!Loan_Start&gt;0,1,0)</definedName>
    <definedName name="ssssssssss">#REF!</definedName>
    <definedName name="sssssssssss">#REF!</definedName>
    <definedName name="ssssssssssssssssssss">#REF!</definedName>
    <definedName name="sssssy" localSheetId="0" hidden="1">{"via1",#N/A,TRUE,"general";"via2",#N/A,TRUE,"general";"via3",#N/A,TRUE,"general"}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dby">#REF!</definedName>
    <definedName name="StandbyCostos">#REF!</definedName>
    <definedName name="STANU">'[4]7422CW00'!#REF!</definedName>
    <definedName name="START">#REF!</definedName>
    <definedName name="START1">'[4]7422CW00'!#REF!</definedName>
    <definedName name="StartBid">#REF!</definedName>
    <definedName name="StartItems">#REF!</definedName>
    <definedName name="StartPeriod">[312]Index!$S$41</definedName>
    <definedName name="StartRates">#REF!</definedName>
    <definedName name="StartTags">#REF!</definedName>
    <definedName name="status">'[211]LISTS-FOR INTERNAL USE ONLY'!$B$8:$B$13</definedName>
    <definedName name="statusofexecution">#REF!</definedName>
    <definedName name="STENU">'[4]7422CW00'!#REF!</definedName>
    <definedName name="Stock">'[313]PxQ Cantidades'!#REF!</definedName>
    <definedName name="STOCK_CODE">#REF!</definedName>
    <definedName name="stock_oreganal">[144]INPUT_TEMP!#REF!</definedName>
    <definedName name="STONU">'[4]7422CW00'!#REF!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SUMM">'[4]7422CW00'!#REF!</definedName>
    <definedName name="stt" localSheetId="0"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Tyre">#REF!</definedName>
    <definedName name="SUBA">'[314]SUB APU'!$A:$D</definedName>
    <definedName name="SUBSUELO">#REF!</definedName>
    <definedName name="Subtotal">#REF!</definedName>
    <definedName name="SUBTOTALMAT">#REF!</definedName>
    <definedName name="SUELDO">#REF!</definedName>
    <definedName name="SUELDOS">'[315]Base Datos Sueldo'!$B$7:$C$26</definedName>
    <definedName name="suma">[135]Hoja1!$F$60</definedName>
    <definedName name="Summary">#REF!</definedName>
    <definedName name="sup">#REF!</definedName>
    <definedName name="SUP_ART">[115]steel!#REF!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[20]Tablas!#REF!</definedName>
    <definedName name="SUP_VPR_NA">#REF!</definedName>
    <definedName name="SUPER">[153]Tablas!$H$1:$H$65536</definedName>
    <definedName name="Super_T">'[57]LISTADO '!$F$23</definedName>
    <definedName name="SUPERCEL">#REF!</definedName>
    <definedName name="Supercel_Inc.Estruct.">#REF!</definedName>
    <definedName name="SUPERFICIE">#REF!</definedName>
    <definedName name="supert">'[62]LISTADO '!$F$110</definedName>
    <definedName name="Supervía" localSheetId="0"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w" localSheetId="0">'GUADUALITO-VDG'!ERR</definedName>
    <definedName name="sw">[0]!ERR</definedName>
    <definedName name="swssdecs">#REF!</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[44]!absc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0">Scheduled_Payment+Extra_Payment</definedName>
    <definedName name="t_1">Scheduled_Payment+Extra_Payment</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_Elec">[209]Inputs!$J$25</definedName>
    <definedName name="Tab_Expense">[209]Inputs!$P$127:$Q$161</definedName>
    <definedName name="TAB_FECHA">[153]Tablas!$B$1:$B$65536</definedName>
    <definedName name="Tab_Process">[209]Inputs!$N$127:$O$173</definedName>
    <definedName name="Tab_Respons">[209]Inputs!$L$127:$M$139</definedName>
    <definedName name="TABLA">#REF!</definedName>
    <definedName name="TABLA_CMI">[14]BS.DATOS!$Q$5:$X$17</definedName>
    <definedName name="TABLA_DE_CARACOLI">#REF!</definedName>
    <definedName name="TABLA_DE_CONTENIDO__A1">#REF!</definedName>
    <definedName name="Tabla_en_madera">'[62]LISTADO '!$F$13</definedName>
    <definedName name="TABLA_RN">[14]BS.DATOS!$AA$5:$AH$17</definedName>
    <definedName name="tabla1">[316]Hoja3!$B$4:$F$28</definedName>
    <definedName name="TABLA1.2.2">[53]A.P.U!#REF!</definedName>
    <definedName name="tabla2">#REF!</definedName>
    <definedName name="tablaDeDTFS">#REF!</definedName>
    <definedName name="TablaR">#REF!</definedName>
    <definedName name="TABLEKP">'[4]7422CW00'!#REF!</definedName>
    <definedName name="TABLEPRI">#REF!</definedName>
    <definedName name="TABLERO_4_CIRCUITOS">'[62]LISTADO '!$F$108</definedName>
    <definedName name="Tablero_de_12_circuitos">#REF!</definedName>
    <definedName name="Tablero_de_2_circuitos">#REF!</definedName>
    <definedName name="Tablero_trifásico_12_circuitos">'[79]L. MAT.'!#REF!</definedName>
    <definedName name="TABLETA">#REF!</definedName>
    <definedName name="tablilla">#REF!</definedName>
    <definedName name="TABLON">#REF!</definedName>
    <definedName name="Tablon_gres">'[62]LISTADO '!$F$28</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mbores">#REF!</definedName>
    <definedName name="Tanq">#REF!</definedName>
    <definedName name="Tanque_asbt_cemt_de_1.000_ltrs">#REF!</definedName>
    <definedName name="TANQUEELEVATOT">#REF!</definedName>
    <definedName name="Tanques">#REF!</definedName>
    <definedName name="TANQUES4.1">#REF!</definedName>
    <definedName name="TAPA">[282]PRECIOS!$B$43</definedName>
    <definedName name="TAPA_HF">#REF!</definedName>
    <definedName name="Tapa_tipo_intemperie">#REF!</definedName>
    <definedName name="TAPON_2__P.V.C">#REF!</definedName>
    <definedName name="Tapon_Pres._1">#REF!</definedName>
    <definedName name="Tapon_Pres._1_2">#REF!</definedName>
    <definedName name="Tapon_Pres._3_4">#REF!</definedName>
    <definedName name="TAREAS_INICIALES">#REF!</definedName>
    <definedName name="TARIFA">#REF!</definedName>
    <definedName name="TarifaPension">[94]EMPRESA!$F$24</definedName>
    <definedName name="TARIFAS">[317]TARIFAS!$A$1:$F$52</definedName>
    <definedName name="TARIFAS_SUBSIDIOS">#REF!</definedName>
    <definedName name="TARIFAS1">#REF!</definedName>
    <definedName name="tarifas2011">'[318]TARIFAS 2011'!$A$6:$G$102</definedName>
    <definedName name="TarifaSalud">[94]EMPRESA!$F$26</definedName>
    <definedName name="Tasa">#REF!</definedName>
    <definedName name="Tasa_Cambio">[319]PRESUPUESTO!#REF!</definedName>
    <definedName name="TASA_DE_CAMBIO">#REF!</definedName>
    <definedName name="Tasa_Efectiva_Mensual_Fondeo">#REF!</definedName>
    <definedName name="Tasa1">'[320]Bases 2A'!$C$20</definedName>
    <definedName name="TasaCCP">#REF!</definedName>
    <definedName name="Tax">#REF!</definedName>
    <definedName name="Tax_Rate_Col">'[138]Inputs-SUMMARY'!$H$466:$BR$466</definedName>
    <definedName name="Taxpb" hidden="1">#REF!</definedName>
    <definedName name="tb">#REF!</definedName>
    <definedName name="TB_EVENTOS_OTS_ANUAL">#REF!</definedName>
    <definedName name="TBCUR">[321]Sheet4!$A$2:$E$235</definedName>
    <definedName name="TBMAYINT">#REF!</definedName>
    <definedName name="tbres">#REF!</definedName>
    <definedName name="TBV1A">#REF!</definedName>
    <definedName name="tc">#REF!</definedName>
    <definedName name="TCN">#REF!</definedName>
    <definedName name="TCNRC">[322]TOTAL!$U$64</definedName>
    <definedName name="Td">#REF!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_Adesivo">'[79]L. MAT.'!#REF!</definedName>
    <definedName name="TechAccept">#REF!</definedName>
    <definedName name="TECN" localSheetId="0">DATE(YEAR([0]!Loan_Start),MONTH([0]!Loan_Start)+Payment_Number,DAY([0]!Loan_Start))</definedName>
    <definedName name="TECN">DATE(YEAR([0]!Loan_Start),MONTH([0]!Loan_Start)+Payment_Number,DAY([0]!Loan_Start))</definedName>
    <definedName name="tecpro06">[32]Gastos!#REF!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Pres._1">#REF!</definedName>
    <definedName name="Tee_Pres.1_2">#REF!</definedName>
    <definedName name="Tee_Pres.3_4">#REF!</definedName>
    <definedName name="Tee_Sanit._2">#REF!</definedName>
    <definedName name="Tee_Sanit._3">#REF!</definedName>
    <definedName name="Tee_Sanit._4">#REF!</definedName>
    <definedName name="Tee_Sanit._6">#REF!</definedName>
    <definedName name="TEFLON">#REF!</definedName>
    <definedName name="Teja_aluminio">'[57]LISTADO '!$F$27</definedName>
    <definedName name="Teja_asbt_cemt_N__10_Inc._Acces.">#REF!</definedName>
    <definedName name="Teja_asbt_cemt_N__4_Inc._Acces.">#REF!</definedName>
    <definedName name="Teja_asbt_cemt_N__5_Inc._Acces.">#REF!</definedName>
    <definedName name="Teja_asbt_cemt_N__6_Inc._Acces.">#REF!</definedName>
    <definedName name="Teja_asbt_cemt_N__8_Inc._Acces.">#REF!</definedName>
    <definedName name="Teja_thermoacustica">'[62]LISTADO '!$F$102</definedName>
    <definedName name="TEJA6">#REF!</definedName>
    <definedName name="telefono">[94]EMPRESA!$F$16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2">'[181]Cost Codes'!$B$4:$G$361</definedName>
    <definedName name="TER" localSheetId="0">'GUADUALITO-VDG'!ERR</definedName>
    <definedName name="TER">[0]!ERR</definedName>
    <definedName name="teresa">#REF!</definedName>
    <definedName name="TERM" localSheetId="0">'GUADUALITO-VDG'!ERR</definedName>
    <definedName name="TERM">[0]!ERR</definedName>
    <definedName name="TÉRMINOS" localSheetId="0">'GUADUALITO-VDG'!ERR</definedName>
    <definedName name="TÉRMINOS">[0]!ERR</definedName>
    <definedName name="TERR">[54]PRESUPUESTO!$I$7</definedName>
    <definedName name="test">#REF!</definedName>
    <definedName name="teta">#REF!</definedName>
    <definedName name="tetris">[264]Gastos!#REF!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f">#REF!</definedName>
    <definedName name="Tg">#REF!</definedName>
    <definedName name="TGB">#REF!</definedName>
    <definedName name="TGIRON">#REF!</definedName>
    <definedName name="tgtbtrbrtbtrv">#REF!</definedName>
    <definedName name="TGTGT" localSheetId="0">Scheduled_Payment+Extra_Payment</definedName>
    <definedName name="TGTGT">Scheduled_Payment+Extra_Payment</definedName>
    <definedName name="TGTT" localSheetId="0">Scheduled_Payment+Extra_Payment</definedName>
    <definedName name="TGTT">Scheduled_Payment+Extra_Payment</definedName>
    <definedName name="tgvsd">#REF!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0" hidden="1">{"via1",#N/A,TRUE,"general";"via2",#N/A,TRUE,"general";"via3",#N/A,TRUE,"general"}</definedName>
    <definedName name="thtj" hidden="1">{"via1",#N/A,TRUE,"general";"via2",#N/A,TRUE,"general";"via3",#N/A,TRUE,"general"}</definedName>
    <definedName name="Ti">#REF!</definedName>
    <definedName name="TIEMPO">[82]BASES!$E$27</definedName>
    <definedName name="Timbre_chicharra_120v">#REF!</definedName>
    <definedName name="TIPO">#REF!</definedName>
    <definedName name="TIPO_DE_TERRENO">#REF!</definedName>
    <definedName name="TIPO_GRUPO">#REF!</definedName>
    <definedName name="tipo_pintura">#REF!</definedName>
    <definedName name="TipoGC">[274]Tablas!$U$6:$U$15</definedName>
    <definedName name="TipoNeces">[274]Tablas!$Q$6:$Q$8</definedName>
    <definedName name="TipoPro">#REF!</definedName>
    <definedName name="Tipoproceso">#REF!</definedName>
    <definedName name="TIPOS">[323]CLASIFICACION!$B$2:$B$21</definedName>
    <definedName name="tipov">#REF!</definedName>
    <definedName name="TIR">#REF!</definedName>
    <definedName name="TIT">#REF!</definedName>
    <definedName name="TIT_APU">[109]DATOS!$F$2:$F$5</definedName>
    <definedName name="titi" localSheetId="0">IF([0]!Loan_Amount*[0]!Interest_Rate*[0]!Loan_Years*[0]!Loan_Start&gt;0,1,0)</definedName>
    <definedName name="titi">IF([0]!Loan_Amount*[0]!Interest_Rate*[0]!Loan_Years*[0]!Loan_Start&gt;0,1,0)</definedName>
    <definedName name="TITLE">#REF!</definedName>
    <definedName name="Titlepb" hidden="1">#REF!</definedName>
    <definedName name="TITO" localSheetId="0">IF('GUADUALITO-VDG'!RICO,[0]!Header_Row+'GUADUALITO-VDG'!TUPI,[0]!Header_Row)</definedName>
    <definedName name="TITO">IF(RICO,[0]!Header_Row+[0]!TUPI,[0]!Header_Row)</definedName>
    <definedName name="TITOF" localSheetId="0">IF('GUADUALITO-VDG'!RICO,[0]!Header_Row+'GUADUALITO-VDG'!TUPI,[0]!Header_Row)</definedName>
    <definedName name="TITOF">IF(RICO,[0]!Header_Row+[0]!TUPI,[0]!Header_Row)</definedName>
    <definedName name="titu">#REF!</definedName>
    <definedName name="titu2">#REF!</definedName>
    <definedName name="TITULO">#REF!</definedName>
    <definedName name="Titulos_a_imprimir">#REF!</definedName>
    <definedName name="_xlnm.Print_Titles" localSheetId="0">'GUADUALITO-VDG'!$1:$5</definedName>
    <definedName name="_xlnm.Print_Titles">#N/A</definedName>
    <definedName name="Títulos_a_imprimir_IM">#REF!</definedName>
    <definedName name="tj">#REF!</definedName>
    <definedName name="TJK">#REF!</definedName>
    <definedName name="tk">'[16]DATOS CONTRATO'!$E$18</definedName>
    <definedName name="TK_1" hidden="1">[45]INST!#REF!</definedName>
    <definedName name="TKSLCI07">[16]EMPRESA!$F$22</definedName>
    <definedName name="tl">#REF!</definedName>
    <definedName name="tld">[142]Datos!$D$14</definedName>
    <definedName name="Tll">#REF!</definedName>
    <definedName name="Tm">#REF!</definedName>
    <definedName name="tn">#REF!</definedName>
    <definedName name="Tñ">#REF!</definedName>
    <definedName name="To">#REF!</definedName>
    <definedName name="TODOANA">#REF!</definedName>
    <definedName name="TODOINSU">#REF!</definedName>
    <definedName name="TODOITEM">#REF!</definedName>
    <definedName name="Toma_Ambia_para_muro">#REF!</definedName>
    <definedName name="Toma_corriente_dobles_polo_tierra">'[62]LISTADO '!$F$76</definedName>
    <definedName name="Toma_doble_P_T_Levinton">#REF!</definedName>
    <definedName name="Toma_trifilar">#REF!</definedName>
    <definedName name="TOP">[324]PRECIOS!$J$63</definedName>
    <definedName name="TOPGENER">#REF!</definedName>
    <definedName name="TOPGENER1">#REF!</definedName>
    <definedName name="TOPMENU">#REF!</definedName>
    <definedName name="TORNILLO_3">#REF!</definedName>
    <definedName name="TORNILLOS_2.5">#REF!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_Con_Ins">[144]W_OPEX!#REF!</definedName>
    <definedName name="Tot_EA_CAPEX">[144]W_CAPEX!#REF!</definedName>
    <definedName name="Tot_Elect">'[325]5. ELECTRICO'!#REF!</definedName>
    <definedName name="Tot_Elect1">'[326]5. ELECTRICO'!#REF!</definedName>
    <definedName name="Tot_Ops_Ins">[144]W_OPEX!#REF!</definedName>
    <definedName name="TOTAL">#REF!</definedName>
    <definedName name="TOTAL_CIVIL">#REF!</definedName>
    <definedName name="TOTAL_ELECTRICO">'[325]5. ELECTRICO'!#REF!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_1" localSheetId="0">Scheduled_Payment+Extra_Payment</definedName>
    <definedName name="Total_Payment_1">Scheduled_Payment+Extra_Payment</definedName>
    <definedName name="Total_Payment_2" localSheetId="0">Scheduled_Payment+Extra_Payment</definedName>
    <definedName name="Total_Payment_2">Scheduled_Payment+Extra_Payment</definedName>
    <definedName name="Total_Payment1" localSheetId="0">Scheduled_Payment+Extra_Payment</definedName>
    <definedName name="Total_Payment1">Scheduled_Payment+Extra_Payment</definedName>
    <definedName name="TOTAL_SERVICIOS">#REF!</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[99]PRESUPUESTO!$F$113</definedName>
    <definedName name="TotalBidCost">#REF!</definedName>
    <definedName name="TotalCesantias">'[94]NOMINA 1'!$N$38</definedName>
    <definedName name="TotalCost">#REF!</definedName>
    <definedName name="TotalCostosDirectos">#REF!</definedName>
    <definedName name="totales">#REF!</definedName>
    <definedName name="TOTALHH">#REF!</definedName>
    <definedName name="TOTALHH1">#REF!</definedName>
    <definedName name="TOTALITEM1.1">[53]A.P.U!#REF!</definedName>
    <definedName name="TOTALITEM1.1.1">[53]A.P.U!#REF!</definedName>
    <definedName name="TOTALITEM1.1.2">[53]A.P.U!#REF!</definedName>
    <definedName name="TOTALITEM1.1.3">[53]A.P.U!#REF!</definedName>
    <definedName name="TOTALITEM1.1.4">[53]A.P.U!#REF!</definedName>
    <definedName name="TOTALITEM1.2.1">[53]A.P.U!#REF!</definedName>
    <definedName name="TOTALITEM1.2.2">[53]A.P.U!#REF!</definedName>
    <definedName name="TOTALITEM1.2.3">[53]A.P.U!#REF!</definedName>
    <definedName name="TOTALITEM1.2.4">[53]A.P.U!#REF!</definedName>
    <definedName name="TOTALITEM1.2.5">[53]A.P.U!#REF!</definedName>
    <definedName name="TOTALITEM1.2.6">[53]A.P.U!#REF!</definedName>
    <definedName name="TOTALITEM1.3.1">[53]A.P.U!#REF!</definedName>
    <definedName name="TOTALITEM1.4">[53]A.P.U!#REF!</definedName>
    <definedName name="TOTALITEM1.5">[53]A.P.U!#REF!</definedName>
    <definedName name="TOTALITEM1.6">[53]A.P.U!#REF!</definedName>
    <definedName name="TOTALITEM1.7">[53]A.P.U!#REF!</definedName>
    <definedName name="TOTALITEM1.8">[53]A.P.U!#REF!</definedName>
    <definedName name="TOTALITEM10.1">[53]A.P.U!#REF!</definedName>
    <definedName name="TOTALITEM11.1">[53]A.P.U!#REF!</definedName>
    <definedName name="TOTALITEM11.2">[53]A.P.U!#REF!</definedName>
    <definedName name="TOTALITEM11.3">[53]A.P.U!#REF!</definedName>
    <definedName name="TOTALITEM11.4">[53]A.P.U!#REF!</definedName>
    <definedName name="TOTALITEM11.5">[53]A.P.U!#REF!</definedName>
    <definedName name="TOTALITEM11.6">[53]A.P.U!#REF!</definedName>
    <definedName name="TOTALITEM12.1">[53]A.P.U!#REF!</definedName>
    <definedName name="TOTALITEM12.10">[53]A.P.U!#REF!</definedName>
    <definedName name="TOTALITEM12.2">[53]A.P.U!#REF!</definedName>
    <definedName name="TOTALITEM12.3">[53]A.P.U!#REF!</definedName>
    <definedName name="TOTALITEM12.4">[53]A.P.U!#REF!</definedName>
    <definedName name="TOTALITEM12.5">[53]A.P.U!#REF!</definedName>
    <definedName name="TOTALITEM12.6">[53]A.P.U!#REF!</definedName>
    <definedName name="TOTALITEM12.7">[53]A.P.U!#REF!</definedName>
    <definedName name="TOTALITEM12.8">[53]A.P.U!#REF!</definedName>
    <definedName name="TOTALITEM12.9">[53]A.P.U!#REF!</definedName>
    <definedName name="TOTALITEM13.1.1">[53]A.P.U!#REF!</definedName>
    <definedName name="TOTALITEM13.1.2">[53]A.P.U!#REF!</definedName>
    <definedName name="TOTALITEM13.1.3">[53]A.P.U!#REF!</definedName>
    <definedName name="TOTALITEM13.2.2">[53]A.P.U!#REF!</definedName>
    <definedName name="TOTALITEM14.2">[53]A.P.U!#REF!</definedName>
    <definedName name="TOTALITEM14.3">[53]A.P.U!#REF!</definedName>
    <definedName name="TOTALITEM14.4">[53]A.P.U!#REF!</definedName>
    <definedName name="TOTALITEM14.5">[53]A.P.U!#REF!</definedName>
    <definedName name="TOTALITEM14.6">[53]A.P.U!#REF!</definedName>
    <definedName name="TOTALITEM15">[53]A.P.U!#REF!</definedName>
    <definedName name="TOTALITEM16">[53]A.P.U!#REF!</definedName>
    <definedName name="TOTALITEM2.1">[53]A.P.U!#REF!</definedName>
    <definedName name="TOTALITEM2.10">[53]A.P.U!#REF!</definedName>
    <definedName name="TOTALITEM2.11.1">[53]A.P.U!#REF!</definedName>
    <definedName name="TOTALITEM2.11.2">[53]A.P.U!#REF!</definedName>
    <definedName name="TOTALITEM2.12.1">[53]A.P.U!#REF!</definedName>
    <definedName name="TOTALITEM2.2">[53]A.P.U!#REF!</definedName>
    <definedName name="TOTALITEM2.3">[53]A.P.U!#REF!</definedName>
    <definedName name="TOTALITEM2.4">[53]A.P.U!#REF!</definedName>
    <definedName name="TOTALITEM2.5">[53]A.P.U!#REF!</definedName>
    <definedName name="TOTALITEM2.6">[53]A.P.U!#REF!</definedName>
    <definedName name="TOTALITEM2.7">[53]A.P.U!#REF!</definedName>
    <definedName name="TOTALITEM3.1.1">[53]A.P.U!#REF!</definedName>
    <definedName name="TOTALITEM3.1.2">[53]A.P.U!#REF!</definedName>
    <definedName name="TOTALITEM3.2">[53]A.P.U!#REF!</definedName>
    <definedName name="TOTALITEM3.3">[53]A.P.U!#REF!</definedName>
    <definedName name="TOTALITEM3.4.1">[53]A.P.U!#REF!</definedName>
    <definedName name="TOTALITEM3.4.2">[53]A.P.U!#REF!</definedName>
    <definedName name="TOTALITEM3.4.3">[53]A.P.U!#REF!</definedName>
    <definedName name="TOTALITEM3.5.1">[53]A.P.U!#REF!</definedName>
    <definedName name="TOTALITEM3.5.2">[53]A.P.U!#REF!</definedName>
    <definedName name="TOTALITEM3.5.3">[53]A.P.U!#REF!</definedName>
    <definedName name="TOTALITEM4.1.2">[53]A.P.U!#REF!</definedName>
    <definedName name="TOTALITEM4.1.3">[53]A.P.U!#REF!</definedName>
    <definedName name="TOTALITEM4.1.4">[53]A.P.U!#REF!</definedName>
    <definedName name="TOTALITEM4.2">[53]A.P.U!#REF!</definedName>
    <definedName name="TOTALITEM4.3">[53]A.P.U!#REF!</definedName>
    <definedName name="TOTALITEM4.4">[53]A.P.U!#REF!</definedName>
    <definedName name="TOTALITEM4.5">[53]A.P.U!#REF!</definedName>
    <definedName name="TOTALITEM4.6">[53]A.P.U!#REF!</definedName>
    <definedName name="TOTALITEM5.1">[53]A.P.U!#REF!</definedName>
    <definedName name="TOTALITEM5.2">[53]A.P.U!#REF!</definedName>
    <definedName name="TOTALITEM5.3">[53]A.P.U!#REF!</definedName>
    <definedName name="TOTALITEM5.4">[53]A.P.U!#REF!</definedName>
    <definedName name="TOTALITEM6.1">[53]A.P.U!#REF!</definedName>
    <definedName name="TOTALITEM6.2">[53]A.P.U!#REF!</definedName>
    <definedName name="TOTALITEM6.3">[53]A.P.U!#REF!</definedName>
    <definedName name="TOTALITEM7.1">[53]A.P.U!#REF!</definedName>
    <definedName name="TOTALITEM7.2">[53]A.P.U!#REF!</definedName>
    <definedName name="TOTALITEM7.3">[53]A.P.U!#REF!</definedName>
    <definedName name="TOTALITEM7.4">[53]A.P.U!#REF!</definedName>
    <definedName name="TOTALITEM7.5">[53]A.P.U!#REF!</definedName>
    <definedName name="TOTALITEM8.1">[53]A.P.U!#REF!</definedName>
    <definedName name="TOTALITEM8.2">[53]A.P.U!#REF!</definedName>
    <definedName name="TOTALITEM8.3">[53]A.P.U!#REF!</definedName>
    <definedName name="TOTALITEM8.4">[53]A.P.U!#REF!</definedName>
    <definedName name="TOTALITEM8.5">[53]A.P.U!#REF!</definedName>
    <definedName name="TOTALITEM8.6">[53]A.P.U!#REF!</definedName>
    <definedName name="TOTALITEM8.7">[53]A.P.U!#REF!</definedName>
    <definedName name="TOTALITEM8.8">[53]A.P.U!#REF!</definedName>
    <definedName name="TOTALITEM9.1">[53]A.P.U!#REF!</definedName>
    <definedName name="TOTALITEM9.2">[53]A.P.U!#REF!</definedName>
    <definedName name="TOTALITEM9.3">[53]A.P.U!#REF!</definedName>
    <definedName name="TOTALITEM9.4">[53]A.P.U!#REF!</definedName>
    <definedName name="TOTALITEM9.5">[53]A.P.U!#REF!</definedName>
    <definedName name="TOTALITEM9.6">[53]A.P.U!#REF!</definedName>
    <definedName name="TOTALITEM9.7">[53]A.P.U!#REF!</definedName>
    <definedName name="TOTALITEM9.8">[53]A.P.U!#REF!</definedName>
    <definedName name="TotalItemsCost">#REF!</definedName>
    <definedName name="TOTALITEN1.2.4">[53]A.P.U!#REF!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ickedCost">#REF!</definedName>
    <definedName name="TotalVacaciones">'[94]NOMINA 1'!$N$37</definedName>
    <definedName name="TotAuxAlim">'[16]NOMINA-1'!$E$37</definedName>
    <definedName name="TotAuxAlimentacion">'[94]NOMINA 1'!$E$38</definedName>
    <definedName name="TotAuxCom">'[16]NOMINA-1'!$E$39</definedName>
    <definedName name="TotAuxComi">'[94]NOMINA 1'!$E$40</definedName>
    <definedName name="TotAuxDotacion">'[94]NOMINA 1'!$E$41</definedName>
    <definedName name="TotAuxHab">'[94]NOMINA 1'!$E$37</definedName>
    <definedName name="TotAuxTransporte">'[94]NOMINA 1'!$E$39</definedName>
    <definedName name="TotBasico">'[94]NOMINA 1'!$E$35</definedName>
    <definedName name="TotCom">'[16]NOMINA-1'!$E$41</definedName>
    <definedName name="TotComision">'[94]NOMINA 1'!$E$42</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'[94]NOMINA 1'!$E$36</definedName>
    <definedName name="TotIntercesantias">'[94]NOMINA 1'!$N$39</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MTPAV">[327]FINANC!$C$6</definedName>
    <definedName name="toto">#REF!</definedName>
    <definedName name="TotPrimaServicios">'[94]NOMINA 1'!$N$36</definedName>
    <definedName name="TotPrimaServicos">'[94]NOMINA 1'!$N$36</definedName>
    <definedName name="TotPrimaVacaciones">'[94]NOMINA 1'!$N$41</definedName>
    <definedName name="TotPrimConv">'[16]NOMINA-1'!$N$39</definedName>
    <definedName name="TotPrimConvencional">'[94]NOMINA 1'!$N$40</definedName>
    <definedName name="TotPrimVac">'[16]NOMINA-1'!$N$40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'[16]NOMINA-1'!$N$36</definedName>
    <definedName name="Tp">#REF!</definedName>
    <definedName name="tpte">#REF!</definedName>
    <definedName name="tptee">#REF!</definedName>
    <definedName name="Tq">#REF!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BAJO">[96]MAQUINARIA!$A$2:$L$18</definedName>
    <definedName name="TRAFO">#N/A</definedName>
    <definedName name="TrainSpec">#REF!</definedName>
    <definedName name="Tramites">#REF!</definedName>
    <definedName name="TramitesCostos">#REF!</definedName>
    <definedName name="TRAMO">#REF!</definedName>
    <definedName name="TRAMPAGRASA">#REF!</definedName>
    <definedName name="Transfer_Price">'[138]Inputs-SUMMARY'!$H$464:$BR$464</definedName>
    <definedName name="Transformador_intensidad_400_5A">#REF!</definedName>
    <definedName name="Transmisores">#REF!</definedName>
    <definedName name="Transporte">'[16]DATOS CONTRATO'!$E$16</definedName>
    <definedName name="transtub">[328]MATERIALES!$A$66:$D$114</definedName>
    <definedName name="TRAT">[329]desmonte!$E$48</definedName>
    <definedName name="TREM">#REF!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angulo">#REF!</definedName>
    <definedName name="Trimestre1">#REF!</definedName>
    <definedName name="Trimestre2">#REF!</definedName>
    <definedName name="Trimestre3">#REF!</definedName>
    <definedName name="Trimestre4">#REF!</definedName>
    <definedName name="TRIPLEX">#REF!</definedName>
    <definedName name="Triplex_lamina_4mm">#REF!</definedName>
    <definedName name="TRITURADO">#REF!</definedName>
    <definedName name="trjfgjh" localSheetId="0" hidden="1">{"via1",#N/A,TRUE,"general";"via2",#N/A,TRUE,"general";"via3",#N/A,TRUE,"general"}</definedName>
    <definedName name="trjfgjh" hidden="1">{"via1",#N/A,TRUE,"general";"via2",#N/A,TRUE,"general";"via3",#N/A,TRUE,"general"}</definedName>
    <definedName name="TRM">[330]Tablas!$B$2</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#REF!</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[172]PRESUPUESTO!#REF!</definedName>
    <definedName name="TTB">[172]PRESUPUESTO!#REF!</definedName>
    <definedName name="TTC">[172]PRESUPUESTO!#REF!</definedName>
    <definedName name="TtCD">#REF!</definedName>
    <definedName name="TTCostOutput">#REF!</definedName>
    <definedName name="TTE">[172]PRESUPUESTO!#REF!</definedName>
    <definedName name="TTL">[172]PRESUPUESTO!#REF!</definedName>
    <definedName name="TtlCD">[99]PRESUPUESTO!$G$109</definedName>
    <definedName name="TtlCDCronog">[99]CRONOGRAMA!$G$206</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RC">[322]TOTAL!$U$64</definedName>
    <definedName name="TTTT">#REF!</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[296]glvc!#REF!</definedName>
    <definedName name="TTTTTTTT">#REF!</definedName>
    <definedName name="tu" localSheetId="0" hidden="1">{"via1",#N/A,TRUE,"general";"via2",#N/A,TRUE,"general";"via3",#N/A,TRUE,"general"}</definedName>
    <definedName name="tu" hidden="1">{"via1",#N/A,TRUE,"general";"via2",#N/A,TRUE,"general";"via3",#N/A,TRUE,"general"}</definedName>
    <definedName name="TUB._ACC_3__Bx_B_SCH_40">#REF!</definedName>
    <definedName name="TUBERIA" hidden="1">#REF!</definedName>
    <definedName name="Tubería">#REF!</definedName>
    <definedName name="Tuberia_1_2_pvc">'[62]LISTADO '!$F$21</definedName>
    <definedName name="Tuberia_conduit_PVC_1_2">#REF!</definedName>
    <definedName name="Tuberia_conduit_PVC_3_4">#REF!</definedName>
    <definedName name="TUBERIA_P.V.C_RDE_9">#REF!</definedName>
    <definedName name="TUBERIA_P.V.C_UM_RDE_41____2">#REF!</definedName>
    <definedName name="TUBERIA_P.V.C_UM_RDE_41____3">#REF!</definedName>
    <definedName name="Tubería_Pres._1">#REF!</definedName>
    <definedName name="Tubería_Pres._1_2">#REF!</definedName>
    <definedName name="Tubería_Pres._3_4">#REF!</definedName>
    <definedName name="Tuberia_sanit._PVC_2">#REF!</definedName>
    <definedName name="Tuberia_sanit._PVC_3">#REF!</definedName>
    <definedName name="Tuberia_sanit._PVC_4">#REF!</definedName>
    <definedName name="Tuberia_sanit._PVC_6">#REF!</definedName>
    <definedName name="Tuberia_ventilacion_4">#REF!</definedName>
    <definedName name="TUBERIA1" hidden="1">#REF!</definedName>
    <definedName name="tuberia3">#REF!</definedName>
    <definedName name="TUBERIAS">#REF!</definedName>
    <definedName name="TUBLLUV4">#REF!</definedName>
    <definedName name="TUBLLUVIA1.5TOT">#REF!</definedName>
    <definedName name="TUBLLUVIA4TOTAL">#REF!</definedName>
    <definedName name="TUBO_1_2">#REF!</definedName>
    <definedName name="TUBO_1_2__HG">#REF!</definedName>
    <definedName name="Tubo_galvanizado_2">'[62]LISTADO '!$F$47</definedName>
    <definedName name="Tubo_pvc_1">'[62]LISTADO '!$F$51</definedName>
    <definedName name="Tubo_pvc_2">'[62]LISTADO '!$F$50</definedName>
    <definedName name="TUBO6">[282]PRECIOS!$B$40</definedName>
    <definedName name="TUBO8">[282]PRECIOS!$B$41</definedName>
    <definedName name="tubohg2">[69]lisprecios!#REF!</definedName>
    <definedName name="TUBPRE1_2TOT">#REF!</definedName>
    <definedName name="TUBPRE3_4TOT">#REF!</definedName>
    <definedName name="TUBSANIT2">#REF!</definedName>
    <definedName name="TUBSANIT2TOTAL">#REF!</definedName>
    <definedName name="TUBSANIT4">#REF!</definedName>
    <definedName name="TUBSANIT4TOTAL">#REF!</definedName>
    <definedName name="TUKYRLTU.IR">#REF!</definedName>
    <definedName name="TUPI" localSheetId="0">MATCH(0.01,[0]!End_Bal,-1)+1</definedName>
    <definedName name="TUPI">MATCH(0.01,[0]!End_Bal,-1)+1</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'[268]CCP,LEYES, Y DEC.'!#REF!</definedName>
    <definedName name="Tw">#REF!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PE">#REF!</definedName>
    <definedName name="typeofcommittment">#REF!</definedName>
    <definedName name="tyr" localSheetId="0" hidden="1">{"via1",#N/A,TRUE,"general";"via2",#N/A,TRUE,"general";"via3",#N/A,TRUE,"general"}</definedName>
    <definedName name="tyr" hidden="1">{"via1",#N/A,TRUE,"general";"via2",#N/A,TRUE,"general";"via3",#N/A,TRUE,"general"}</definedName>
    <definedName name="tytfy">#REF!</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tyy">[70]!absc</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z">#REF!</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_Listas" comment="Entrega la celda de ubicación del Material, formula solo valida para la hoja APU, en el campo del hipervinculo." localSheetId="0">CONCATENATE(VLOOKUP([109]APUS!XEU1,RefHiper,4,FALSE),"!",VLOOKUP([109]APUS!XEU1,RefHiper,2,FALSE),MATCH([109]APUS!XEV1,Listados,0)+VLOOKUP([109]APUS!XEU1,RefHiper,3,FALSE))</definedName>
    <definedName name="Ubica_Listas" comment="Entrega la celda de ubicación del Material, formula solo valida para la hoja APU, en el campo del hipervinculo.">CONCATENATE(VLOOKUP([109]APUS!XEU1,RefHiper,4,FALSE),"!",VLOOKUP([109]APUS!XEU1,RefHiper,2,FALSE),MATCH([109]APUS!XEV1,Listados,0)+VLOOKUP([109]APUS!XEU1,RefHiper,3,FALSE))</definedName>
    <definedName name="Ubicación">#REF!</definedName>
    <definedName name="Uc">#REF!</definedName>
    <definedName name="Ud">#REF!</definedName>
    <definedName name="Ue">#REF!</definedName>
    <definedName name="Uf">#REF!</definedName>
    <definedName name="UFInanzas">[290]Cuentas!$P$11:$P$111</definedName>
    <definedName name="UFrm2InUse">1</definedName>
    <definedName name="Ug">#REF!</definedName>
    <definedName name="UGEquipData">#REF!</definedName>
    <definedName name="Uh">#REF!</definedName>
    <definedName name="UI" localSheetId="0" hidden="1">{"via1",#N/A,TRUE,"general";"via2",#N/A,TRUE,"general";"via3",#N/A,TRUE,"general"}</definedName>
    <definedName name="UI" hidden="1">{"via1",#N/A,TRUE,"general";"via2",#N/A,TRUE,"general";"via3",#N/A,TRUE,"general"}</definedName>
    <definedName name="UIC">[20]Tablas!#REF!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yyu">#REF!</definedName>
    <definedName name="UK">#REF!</definedName>
    <definedName name="Ull">#REF!</definedName>
    <definedName name="Um">#REF!</definedName>
    <definedName name="UMina">[143]Cuentas!$Q$11:$Q$46</definedName>
    <definedName name="Un">#REF!</definedName>
    <definedName name="UN_APU">IF(LEN([139]apu!XFB1)=2,"",IF([139]apu!XFB1="","",IF(ISERROR(SEARCH("-",[139]apu!$B1,3)),VLOOKUP([139]apu!$B1,[139]Insumos!XFD:B,3,0),VLOOKUP([139]apu!XFB1,'[139]Ppto completo'!$D:$F,3,FALSE))))</definedName>
    <definedName name="UN_AUX">IF([139]Auxiliares!$B1="","",VLOOKUP([139]Auxiliares!$B1,[139]Insumos!$D:$F,3,FALSE))</definedName>
    <definedName name="UN_PRI">#REF!</definedName>
    <definedName name="UNDS">[124]UNDS!$A:$B</definedName>
    <definedName name="UNICO">'[80]Plan auditoría'!$C$6</definedName>
    <definedName name="UNIDAD521">[171]ITEMS!$C$522</definedName>
    <definedName name="Unidades">[331]Presup_Cancha!$J$13:$J$17</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Pres.._1">#REF!</definedName>
    <definedName name="Union_Pres._1_2">#REF!</definedName>
    <definedName name="Union_Pres._3_4">#REF!</definedName>
    <definedName name="Union_Sanit._2">#REF!</definedName>
    <definedName name="Union_Sanit._3">#REF!</definedName>
    <definedName name="Union_Sanit._4">#REF!</definedName>
    <definedName name="Union_Sanit._6">#REF!</definedName>
    <definedName name="UNIT">'[332]Lista APU'!$A$3:$D$479</definedName>
    <definedName name="UNITARIO">[333]Unitarios!$A$3:$D$13</definedName>
    <definedName name="Unitarios">#REF!</definedName>
    <definedName name="units">'[243]REF - Listas'!$G$10:$G$18</definedName>
    <definedName name="unj" hidden="1">[34]INST!#REF!</definedName>
    <definedName name="uno" localSheetId="0">'GUADUALITO-VDG'!ERR</definedName>
    <definedName name="uno">[0]!ERR</definedName>
    <definedName name="UNO_1">#REF!</definedName>
    <definedName name="UNO_2">#REF!</definedName>
    <definedName name="Uñ">#REF!</definedName>
    <definedName name="Uo">#REF!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Planta">[143]Cuentas!$T$11:$T$56</definedName>
    <definedName name="Uq">#REF!</definedName>
    <definedName name="Ur">#REF!</definedName>
    <definedName name="uriel" localSheetId="0">'GUADUALITO-VDG'!ERR</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r">#REF!</definedName>
    <definedName name="USxCOL">#REF!</definedName>
    <definedName name="ut">'[226]1'!$N$42</definedName>
    <definedName name="Ut_Un">#REF!</definedName>
    <definedName name="UTIL">8%</definedName>
    <definedName name="UTILIDAD">'[91]Formulario N° 4'!$F$131</definedName>
    <definedName name="UTILIDADES">#REF!</definedName>
    <definedName name="UtilidadMensual">#REF!</definedName>
    <definedName name="Utilidadrev">#REF!</definedName>
    <definedName name="UTL">[54]otros!$C$4</definedName>
    <definedName name="UTMAR">#REF!</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arrrrarrarrararar">[334]PRESUPUESTO!#REF!</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AJJAJAJAJAJ">#REF!</definedName>
    <definedName name="uuuu" hidden="1">#REF!</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TTTTTTTAAA">#REF!</definedName>
    <definedName name="UUUUUAUATATTATA">#REF!</definedName>
    <definedName name="uuuuuj" localSheetId="0" hidden="1">{"via1",#N/A,TRUE,"general";"via2",#N/A,TRUE,"general";"via3",#N/A,TRUE,"general"}</definedName>
    <definedName name="uuuuuj" hidden="1">{"via1",#N/A,TRUE,"general";"via2",#N/A,TRUE,"general";"via3",#N/A,TRUE,"general"}</definedName>
    <definedName name="uuuuutiyt">#REF!</definedName>
    <definedName name="uuuuuu">#REF!</definedName>
    <definedName name="UUUUUUUUUTTTTTTTTTTTTTDDDDDDDDDDDD">#REF!</definedName>
    <definedName name="uuuuuuuuuu">#REF!</definedName>
    <definedName name="uuuuuuuuuuuuuuuu">#REF!</definedName>
    <definedName name="uv">375000</definedName>
    <definedName name="Uw">#REF!</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#REF!</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#REF!</definedName>
    <definedName name="uyur" localSheetId="0" hidden="1">{"via1",#N/A,TRUE,"general";"via2",#N/A,TRUE,"general";"via3",#N/A,TRUE,"general"}</definedName>
    <definedName name="uyur" hidden="1">{"via1",#N/A,TRUE,"general";"via2",#N/A,TRUE,"general";"via3",#N/A,TRUE,"general"}</definedName>
    <definedName name="Uz">#REF!</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[335]Dólar!#REF!</definedName>
    <definedName name="VALDES">#REF!</definedName>
    <definedName name="valen">#REF!</definedName>
    <definedName name="valhati">[32]Gastos!#REF!</definedName>
    <definedName name="VALLA_2_3_MTS_CON_3_CERCHAS">#REF!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_Total">#REF!</definedName>
    <definedName name="valor1">#REF!</definedName>
    <definedName name="valor2">#REF!</definedName>
    <definedName name="VALOR3">#REF!</definedName>
    <definedName name="valorcal">[32]Gastos!#REF!</definedName>
    <definedName name="ValorCto">[336]CONTRATO!$E$9</definedName>
    <definedName name="ValorEjecutado">#REF!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ues_Entered" localSheetId="0">IF(Loan_Amount*Interest_Rate*Loan_Years*Loan_Start&gt;0,1,0)</definedName>
    <definedName name="Values_Entered">IF(Loan_Amount*Interest_Rate*Loan_Years*Loan_Start&gt;0,1,0)</definedName>
    <definedName name="Values_Entered_1">#N/A</definedName>
    <definedName name="Values_Entered_2">#N/A</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álvulas">#REF!</definedName>
    <definedName name="Var">[38]Varios.!$E$1:$E$65536</definedName>
    <definedName name="VarEquip">'[130]Equip Data'!#REF!</definedName>
    <definedName name="variables">#REF!</definedName>
    <definedName name="VARIACION1">#REF!</definedName>
    <definedName name="Varilla_cooperwell_24">'[62]LISTADO '!$F$42</definedName>
    <definedName name="Varilla_de_couperwell">#REF!</definedName>
    <definedName name="VARILLA1">#REF!</definedName>
    <definedName name="Varios">#REF!</definedName>
    <definedName name="Varios2">#REF!</definedName>
    <definedName name="VarRange">'[130]Equip Data'!#REF!</definedName>
    <definedName name="VAT">#REF!</definedName>
    <definedName name="vaton">[32]Gastos!#REF!</definedName>
    <definedName name="vb">#REF!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TOT">#REF!</definedName>
    <definedName name="Ventanería_en_aluminio">#REF!</definedName>
    <definedName name="Ventilador_de_muro">#REF!</definedName>
    <definedName name="Ventilador_de_techo">'[62]LISTADO '!$F$106</definedName>
    <definedName name="VENTOSAS_PARA_INSTALACION_EN_TUBERIA_DE_3">#REF!</definedName>
    <definedName name="venven">#REF!</definedName>
    <definedName name="Verifier">#REF!</definedName>
    <definedName name="VERSION">#REF!</definedName>
    <definedName name="Version4OK" localSheetId="0" hidden="1">{"Datos de las Curvas",#N/A,TRUE,"TABLA-CALCULOS"}</definedName>
    <definedName name="Version4OK" hidden="1">{"Datos de las Curvas",#N/A,TRUE,"TABLA-CALCULOS"}</definedName>
    <definedName name="VEX">[20]Tablas!#REF!</definedName>
    <definedName name="VEX_ON">#REF!</definedName>
    <definedName name="VEX1_1">[20]Tablas!#REF!</definedName>
    <definedName name="VEX1_1_1">[20]Tablas!#REF!</definedName>
    <definedName name="VEX1_1_2">[20]Tablas!#REF!</definedName>
    <definedName name="VEX1_1_3">[20]Tablas!#REF!</definedName>
    <definedName name="VEX1_1_4">[20]Tablas!#REF!</definedName>
    <definedName name="VEX1_2">[20]Tablas!#REF!</definedName>
    <definedName name="VEX1_3">[20]Tablas!#REF!</definedName>
    <definedName name="Vf">#REF!</definedName>
    <definedName name="VFA">[20]Tablas!#REF!</definedName>
    <definedName name="VFA1_1">[20]Tablas!#REF!</definedName>
    <definedName name="VFA1_1_1">[20]Tablas!#REF!</definedName>
    <definedName name="VFA1_1_2">[20]Tablas!#REF!</definedName>
    <definedName name="VFA1_1_3">[20]Tablas!#REF!</definedName>
    <definedName name="VFA1_1_4">[20]Tablas!#REF!</definedName>
    <definedName name="VFA1_1_5">[20]Tablas!#REF!</definedName>
    <definedName name="VFA1_1_6">[20]Tablas!#REF!</definedName>
    <definedName name="VFA1_2">[20]Tablas!#REF!</definedName>
    <definedName name="VFA1_3">[20]Tablas!#REF!</definedName>
    <definedName name="vfbgnhyt" localSheetId="0" hidden="1">{"via1",#N/A,TRUE,"general";"via2",#N/A,TRUE,"general";"via3",#N/A,TRUE,"general"}</definedName>
    <definedName name="vfbgnhyt" hidden="1">{"via1",#N/A,TRUE,"general";"via2",#N/A,TRUE,"general";"via3",#N/A,TRUE,"general"}</definedName>
    <definedName name="VFFVFV">#REF!</definedName>
    <definedName name="vfggchbh">#REF!</definedName>
    <definedName name="vfgtfgvfgv">#REF!</definedName>
    <definedName name="vfh">'[206]7422CW00'!#REF!</definedName>
    <definedName name="vfn">#REF!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a">#REF!</definedName>
    <definedName name="vias">[337]Datos!$H$2:$H$6</definedName>
    <definedName name="VIBRA">#REF!</definedName>
    <definedName name="VIBRADOR">[91]EQUIPO!$D$27</definedName>
    <definedName name="Vibrador_para_concreto_Semco">#REF!</definedName>
    <definedName name="Vibrocompactador_IngersollRandSD70D">#REF!</definedName>
    <definedName name="Vibrocompactador_IngersollRandSX17">#REF!</definedName>
    <definedName name="VICEP_DIRECC">[274]Tablas!$A$6:$A$26</definedName>
    <definedName name="Vidrio_5mm">#REF!</definedName>
    <definedName name="VIDRIO4">#REF!</definedName>
    <definedName name="viejo">#REF!</definedName>
    <definedName name="VIGACI">#REF!</definedName>
    <definedName name="VIGASUPERIOR">#REF!</definedName>
    <definedName name="VIGAT30X30">#REF!</definedName>
    <definedName name="VIGAT45X30">#REF!</definedName>
    <definedName name="VigenciaDolares">#REF!</definedName>
    <definedName name="VigenciaPesos">#REF!</definedName>
    <definedName name="VIGFUTURA">[274]Tablas!$J$6:$J$8</definedName>
    <definedName name="VINILO">#REF!</definedName>
    <definedName name="Vinilo_tipo_1">#REF!</definedName>
    <definedName name="VINILOTOT">#REF!</definedName>
    <definedName name="viscosidad">#REF!</definedName>
    <definedName name="visión">#REF!</definedName>
    <definedName name="visión_1">#REF!</definedName>
    <definedName name="visión_2">#REF!</definedName>
    <definedName name="Visor_de_puerta">#REF!</definedName>
    <definedName name="VIT">[20]Tablas!#REF!</definedName>
    <definedName name="VIT1_1">[20]Tablas!#REF!</definedName>
    <definedName name="VIT1_1_1">[20]Tablas!#REF!</definedName>
    <definedName name="VIT1_1_10">[20]Tablas!#REF!</definedName>
    <definedName name="VIT1_1_11">[20]Tablas!#REF!</definedName>
    <definedName name="VIT1_1_12">[20]Tablas!#REF!</definedName>
    <definedName name="VIT1_1_13">[20]Tablas!#REF!</definedName>
    <definedName name="VIT1_1_14">[20]Tablas!#REF!</definedName>
    <definedName name="VIT1_1_15">[20]Tablas!#REF!</definedName>
    <definedName name="VIT1_1_16">[20]Tablas!#REF!</definedName>
    <definedName name="VIt1_1_17">[20]Tablas!#REF!</definedName>
    <definedName name="VIT1_1_18">[20]Tablas!#REF!</definedName>
    <definedName name="VIt1_1_19">[20]Tablas!#REF!</definedName>
    <definedName name="VIT1_1_2">[20]Tablas!#REF!</definedName>
    <definedName name="VIT1_1_20">[20]Tablas!#REF!</definedName>
    <definedName name="VIT1_1_3">[20]Tablas!#REF!</definedName>
    <definedName name="VIT1_1_4">[20]Tablas!#REF!</definedName>
    <definedName name="VIT1_1_5">[20]Tablas!#REF!</definedName>
    <definedName name="VIT1_1_6">[20]Tablas!#REF!</definedName>
    <definedName name="VIT1_1_7">[20]Tablas!#REF!</definedName>
    <definedName name="VIT1_1_8">[20]Tablas!#REF!</definedName>
    <definedName name="VIT1_1_9">[20]Tablas!#REF!</definedName>
    <definedName name="VIT1_2">[20]Tablas!#REF!</definedName>
    <definedName name="VIT1_3">[20]Tablas!#REF!</definedName>
    <definedName name="VIT1_4">[20]Tablas!#REF!</definedName>
    <definedName name="VIT1_5">[20]Tablas!#REF!</definedName>
    <definedName name="VIT1_6">[20]Tablas!#REF!</definedName>
    <definedName name="vital5">[133]Personalizar!$E$15</definedName>
    <definedName name="VJ">#REF!,#REF!,#REF!,#REF!,#REF!,#REF!,#REF!</definedName>
    <definedName name="vk" localSheetId="0"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hidden="1">{"via1",#N/A,TRUE,"general";"via2",#N/A,TRUE,"general";"via3",#N/A,TRUE,"general"}</definedName>
    <definedName name="vndfñgo">#REF!</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QUETA">#REF!</definedName>
    <definedName name="Volqueta_C70_6M3">#REF!</definedName>
    <definedName name="Volqueta_Kamaz_10M3">#REF!</definedName>
    <definedName name="VolTanqu">#REF!</definedName>
    <definedName name="Voltimetro_de_0_250v">#REF!</definedName>
    <definedName name="vp">#REF!</definedName>
    <definedName name="VPD">[14]TARIFAS!$C$569</definedName>
    <definedName name="VPDACUE">#REF!</definedName>
    <definedName name="VPI">[14]TARIFAS!$C$567</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[20]Tablas!#REF!</definedName>
    <definedName name="VPR1_1_1">[20]Tablas!#REF!</definedName>
    <definedName name="VPR1_1_10">[20]Tablas!#REF!</definedName>
    <definedName name="VPR1_1_11">[20]Tablas!#REF!</definedName>
    <definedName name="VPR1_1_12">[20]Tablas!#REF!</definedName>
    <definedName name="VPR1_1_13">[20]Tablas!#REF!</definedName>
    <definedName name="VPR1_1_14">[20]Tablas!#REF!</definedName>
    <definedName name="VPR1_1_15">[20]Tablas!#REF!</definedName>
    <definedName name="VPR1_1_16">[20]Tablas!#REF!</definedName>
    <definedName name="VPR1_1_17">[20]Tablas!#REF!</definedName>
    <definedName name="VPR1_1_18">[20]Tablas!#REF!</definedName>
    <definedName name="VPR1_1_19">[20]Tablas!#REF!</definedName>
    <definedName name="VPR1_1_2">[20]Tablas!#REF!</definedName>
    <definedName name="VPR1_1_20">[20]Tablas!#REF!</definedName>
    <definedName name="VPR1_1_21">[20]Tablas!#REF!</definedName>
    <definedName name="VPR1_1_22">[20]Tablas!#REF!</definedName>
    <definedName name="VPR1_1_23">[20]Tablas!#REF!</definedName>
    <definedName name="VPR1_1_24">[20]Tablas!#REF!</definedName>
    <definedName name="VPR1_1_25">[20]Tablas!#REF!</definedName>
    <definedName name="VPR1_1_26">[20]Tablas!#REF!</definedName>
    <definedName name="VPR1_1_27">[20]Tablas!#REF!</definedName>
    <definedName name="VPR1_1_28">[20]Tablas!#REF!</definedName>
    <definedName name="VPR1_1_29">[20]Tablas!#REF!</definedName>
    <definedName name="VPR1_1_3">[20]Tablas!#REF!</definedName>
    <definedName name="VPR1_1_30">[20]Tablas!#REF!</definedName>
    <definedName name="VPR1_1_31">[20]Tablas!#REF!</definedName>
    <definedName name="VPR1_1_32">[20]Tablas!#REF!</definedName>
    <definedName name="VPR1_1_4">[20]Tablas!#REF!</definedName>
    <definedName name="VPR1_1_5">[20]Tablas!#REF!</definedName>
    <definedName name="VPR1_1_6">[20]Tablas!#REF!</definedName>
    <definedName name="VPR1_1_7">[20]Tablas!#REF!</definedName>
    <definedName name="VPR1_1_8">[20]Tablas!#REF!</definedName>
    <definedName name="VPR1_1_9">[20]Tablas!#REF!</definedName>
    <definedName name="VPR1_2">[20]Tablas!#REF!</definedName>
    <definedName name="VPR1_3">[20]Tablas!#REF!</definedName>
    <definedName name="VPR1_4">[20]Tablas!#REF!</definedName>
    <definedName name="VPR1_5">[20]Tablas!#REF!</definedName>
    <definedName name="VPR1_6">[20]Tablas!#REF!</definedName>
    <definedName name="vpt">#REF!</definedName>
    <definedName name="VR_CON_IVA">[139]Insumos!$I1*(1+[139]Insumos!$H1)</definedName>
    <definedName name="vr_equipos">#REF!</definedName>
    <definedName name="VR_SIN_IVA">VLOOKUP([139]Insumos!$D1,[139]Auxiliares!$B:$G,6,FALSE)</definedName>
    <definedName name="VR_TOT" localSheetId="0">IF(LG=2,IF(SCQ=0,"",SCQ/2),"")</definedName>
    <definedName name="VR_TOT">IF(LG=2,IF(SCQ=0,"",SCQ/2),"")</definedName>
    <definedName name="VR_TOT_APU">IF([139]apu!$E1="","",IF([139]apu!$B1=[139]apu!$A1,SUMIF([139]apu!XEY2:XEY10001,[139]apu!XEY1,[139]apu!A2:A10001),ROUNDUP([139]apu!$D1*[139]apu!$F1,0)))</definedName>
    <definedName name="VR_TOT_AUX">IF([139]Auxiliares!XFC1="","",IF([139]Auxiliares!$B1=[139]Auxiliares!$A1,SUMIF([139]Auxiliares!XEY2:XEY9997,[139]Auxiliares!XEY1,[139]Auxiliares!A2:A9997),ROUNDUP([139]Auxiliares!$D1*[139]Auxiliares!$F1,0)))</definedName>
    <definedName name="VR_UN" localSheetId="0">IF(ISERROR(V_U),"",V_U)</definedName>
    <definedName name="VR_UN">IF(ISERROR(V_U),"",V_U)</definedName>
    <definedName name="VR_UN_APU">IF(LEN([139]apu!$B1)=2,"",IF([139]apu!$B1="","",IF(ISERROR(SEARCH("-",[139]apu!$B1,3)),VLOOKUP([139]apu!$B1,[139]Insumos!$D:$I,4,FALSE),"")))</definedName>
    <definedName name="VR_UN_AUX">IF([139]Auxiliares!$D1="","",VLOOKUP([139]Auxiliares!$B1,[139]Insumos!$D:$J,4,0))</definedName>
    <definedName name="VR_UN_PPTO">IF(LEN('[139]Ppto completo'!$D1)=9,VLOOKUP('[139]Ppto completo'!$D1,[139]apu!$B:$G,6,FALSE),"")</definedName>
    <definedName name="VRA">[14]TARIFAS!$C$566</definedName>
    <definedName name="VRP">[20]Tablas!#REF!</definedName>
    <definedName name="VRP_PETROQ">#REF!</definedName>
    <definedName name="VRP1_1">[20]Tablas!#REF!</definedName>
    <definedName name="VRP1_1_1">[20]Tablas!#REF!</definedName>
    <definedName name="VRP1_1_10">[20]Tablas!#REF!</definedName>
    <definedName name="VRP1_1_11">[20]Tablas!#REF!</definedName>
    <definedName name="VRP1_1_12">[20]Tablas!#REF!</definedName>
    <definedName name="VRP1_1_13">[20]Tablas!#REF!</definedName>
    <definedName name="VRP1_1_14">[20]Tablas!#REF!</definedName>
    <definedName name="VRP1_1_15">[20]Tablas!#REF!</definedName>
    <definedName name="VRP1_1_16">[20]Tablas!#REF!</definedName>
    <definedName name="VRP1_1_17">[20]Tablas!#REF!</definedName>
    <definedName name="VRP1_1_18">[20]Tablas!#REF!</definedName>
    <definedName name="VRP1_1_19">[20]Tablas!#REF!</definedName>
    <definedName name="VRP1_1_2">[20]Tablas!#REF!</definedName>
    <definedName name="VRP1_1_20">[20]Tablas!#REF!</definedName>
    <definedName name="VRP1_1_21">[20]Tablas!#REF!</definedName>
    <definedName name="VRP1_1_22">[20]Tablas!#REF!</definedName>
    <definedName name="VRP1_1_23">[20]Tablas!#REF!</definedName>
    <definedName name="VRP1_1_3">[20]Tablas!#REF!</definedName>
    <definedName name="VRP1_1_4">[20]Tablas!#REF!</definedName>
    <definedName name="VRP1_1_5">[20]Tablas!#REF!</definedName>
    <definedName name="VRP1_1_6">[20]Tablas!#REF!</definedName>
    <definedName name="VRP1_1_7">[20]Tablas!#REF!</definedName>
    <definedName name="VRP1_1_8">[20]Tablas!#REF!</definedName>
    <definedName name="VRP1_1_9">[20]Tablas!#REF!</definedName>
    <definedName name="VRP1_2">[20]Tablas!#REF!</definedName>
    <definedName name="VRP1_3">[20]Tablas!#REF!</definedName>
    <definedName name="VRP1_4">[20]Tablas!#REF!</definedName>
    <definedName name="VRTTLPPTO">[338]PRESUPUESTO!$G$62</definedName>
    <definedName name="VRTTLUNDS">[99]PRESUPUESTO!#REF!</definedName>
    <definedName name="VSCanonTotal">#REF!</definedName>
    <definedName name="vsdfj" localSheetId="0" hidden="1">{"via1",#N/A,TRUE,"general";"via2",#N/A,TRUE,"general";"via3",#N/A,TRUE,"general"}</definedName>
    <definedName name="vsdfj" hidden="1">{"via1",#N/A,TRUE,"general";"via2",#N/A,TRUE,"general";"via3",#N/A,TRUE,"general"}</definedName>
    <definedName name="VSM">[20]Tablas!#REF!</definedName>
    <definedName name="VSM1_1">[20]Tablas!#REF!</definedName>
    <definedName name="VSM1_1_1">[20]Tablas!#REF!</definedName>
    <definedName name="VSM1_1_2">[20]Tablas!#REF!</definedName>
    <definedName name="VSM1_1_3">[20]Tablas!#REF!</definedName>
    <definedName name="VSM1_1_4">[20]Tablas!#REF!</definedName>
    <definedName name="VSM1_1_5">[20]Tablas!#REF!</definedName>
    <definedName name="VSM1_2">[20]Tablas!#REF!</definedName>
    <definedName name="VSM1_3">[20]Tablas!#REF!</definedName>
    <definedName name="VSM1_4">[20]Tablas!#REF!</definedName>
    <definedName name="VSM1_5">[20]Tablas!#REF!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0" hidden="1">{"via1",#N/A,TRUE,"general";"via2",#N/A,TRUE,"general";"via3",#N/A,TRUE,"general"}</definedName>
    <definedName name="vt" hidden="1">{"via1",#N/A,TRUE,"general";"via2",#N/A,TRUE,"general";"via3",#N/A,TRUE,"general"}</definedName>
    <definedName name="vutil">#REF!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0" hidden="1">{"via1",#N/A,TRUE,"general";"via2",#N/A,TRUE,"general";"via3",#N/A,TRUE,"general"}</definedName>
    <definedName name="w2w2w" hidden="1">{"via1",#N/A,TRUE,"general";"via2",#N/A,TRUE,"general";"via3",#N/A,TRUE,"general"}</definedName>
    <definedName name="WAER4YTSDTGFYWUETYJ">#REF!</definedName>
    <definedName name="WAGE_RATE">#REF!</definedName>
    <definedName name="Wage0100">#REF!</definedName>
    <definedName name="Wage0200">#REF!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BS">'[339]2004'!#REF!</definedName>
    <definedName name="WContLab">#REF!</definedName>
    <definedName name="WContParts">#REF!</definedName>
    <definedName name="Wcut">#REF!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'[204]Res-Accide-10'!#REF!</definedName>
    <definedName name="we">#REF!</definedName>
    <definedName name="wedw">#REF!</definedName>
    <definedName name="WEE">#REF!</definedName>
    <definedName name="WEFWE">'[204]Res-Accide-10'!#REF!</definedName>
    <definedName name="weight">#REF!</definedName>
    <definedName name="WEIGHT_UNIT">#REF!</definedName>
    <definedName name="weq">#REF!</definedName>
    <definedName name="WER">'[85]Res-Accide-10'!$S$2:$S$7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ty">#REF!</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GET">#REF!</definedName>
    <definedName name="WILSON">'[85]Res-Accide-10'!#REF!</definedName>
    <definedName name="wj">#REF!</definedName>
    <definedName name="wl">#REF!</definedName>
    <definedName name="WLube">#REF!</definedName>
    <definedName name="wod">#REF!</definedName>
    <definedName name="WOHaul">#REF!</definedName>
    <definedName name="WorksheetSubTotal">#REF!</definedName>
    <definedName name="WorksheetTotal">#REF!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andM">#REF!</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0"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localSheetId="0"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GP." localSheetId="0" hidden="1">{#N/A,#N/A,FALSE,"GP01";#N/A,#N/A,FALSE,"GP02";#N/A,#N/A,FALSE,"GP03";#N/A,#N/A,FALSE,"GP04";#N/A,#N/A,FALSE,"GP05";#N/A,#N/A,FALSE,"GP06";#N/A,#N/A,FALSE,"GP07";#N/A,#N/A,FALSE,"GP08";#N/A,#N/A,FALSE,"GP09";#N/A,#N/A,FALSE,"GP10";#N/A,#N/A,FALSE,"GP11";#N/A,#N/A,FALSE,"GP12"}</definedName>
    <definedName name="wrn.GP." hidden="1">{#N/A,#N/A,FALSE,"GP01";#N/A,#N/A,FALSE,"GP02";#N/A,#N/A,FALSE,"GP03";#N/A,#N/A,FALSE,"GP04";#N/A,#N/A,FALSE,"GP05";#N/A,#N/A,FALSE,"GP06";#N/A,#N/A,FALSE,"GP07";#N/A,#N/A,FALSE,"GP08";#N/A,#N/A,FALSE,"GP09";#N/A,#N/A,FALSE,"GP10";#N/A,#N/A,FALSE,"GP11";#N/A,#N/A,FALSE,"GP12"}</definedName>
    <definedName name="wrn.Impresion._.Datos._.de._.las._.Curvas." localSheetId="0" hidden="1">{"Datos de las Curvas",#N/A,TRUE,"TABLA-CALCULOS"}</definedName>
    <definedName name="wrn.Impresion._.Datos._.de._.las._.Curvas." hidden="1">{"Datos de las Curvas",#N/A,TRUE,"TABLA-CALCULOS"}</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tructuring._.Summaries." localSheetId="0"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RTY">#REF!</definedName>
    <definedName name="ws">#REF!</definedName>
    <definedName name="WSERWEER">'[340]COSTOS OFICINA'!#REF!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Tyre">#REF!</definedName>
    <definedName name="WW">[1]LIQUIDACION!#REF!</definedName>
    <definedName name="wwded3" localSheetId="0" hidden="1">{"via1",#N/A,TRUE,"general";"via2",#N/A,TRUE,"general";"via3",#N/A,TRUE,"general"}</definedName>
    <definedName name="wwded3" hidden="1">{"via1",#N/A,TRUE,"general";"via2",#N/A,TRUE,"general";"via3",#N/A,TRUE,"general"}</definedName>
    <definedName name="www">#REF!</definedName>
    <definedName name="wwww">[140]Materiales!$C$25</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WWQQQQQAAAAAAAAA">#REF!</definedName>
    <definedName name="wwwwwwwwww">#REF!</definedName>
    <definedName name="wwwwwwwwwwww">#REF!</definedName>
    <definedName name="wwwwwwwwwwwwwwww">#REF!</definedName>
    <definedName name="wyty" localSheetId="0" hidden="1">{"via1",#N/A,TRUE,"general";"via2",#N/A,TRUE,"general";"via3",#N/A,TRUE,"general"}</definedName>
    <definedName name="wyty" hidden="1">{"via1",#N/A,TRUE,"general";"via2",#N/A,TRUE,"general";"via3",#N/A,TRUE,"general"}</definedName>
    <definedName name="x">#REF!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ilofono">#REF!</definedName>
    <definedName name="xo">#REF!</definedName>
    <definedName name="XON">[341]CUADRILLAS!$D$17</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vrcsdrasxz">#REF!</definedName>
    <definedName name="XX">#REF!</definedName>
    <definedName name="xxfg" localSheetId="0" hidden="1">{"via1",#N/A,TRUE,"general";"via2",#N/A,TRUE,"general";"via3",#N/A,TRUE,"general"}</definedName>
    <definedName name="xxfg" hidden="1">{"via1",#N/A,TRUE,"general";"via2",#N/A,TRUE,"general";"via3",#N/A,TRUE,"general"}</definedName>
    <definedName name="xxx">#REF!</definedName>
    <definedName name="XXXX" hidden="1">#REF!</definedName>
    <definedName name="xxxxx">[342]!absc</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yz" hidden="1">#REF!</definedName>
    <definedName name="xzczxczxc">#REF!</definedName>
    <definedName name="XZS" hidden="1">#REF!</definedName>
    <definedName name="XZXZV" localSheetId="0" hidden="1">{"via1",#N/A,TRUE,"general";"via2",#N/A,TRUE,"general";"via3",#N/A,TRUE,"general"}</definedName>
    <definedName name="XZXZV" hidden="1">{"via1",#N/A,TRUE,"general";"via2",#N/A,TRUE,"general";"via3",#N/A,TRUE,"general"}</definedName>
    <definedName name="Y">[56]!absc</definedName>
    <definedName name="y6y6" localSheetId="0" hidden="1">{"via1",#N/A,TRUE,"general";"via2",#N/A,TRUE,"general";"via3",#N/A,TRUE,"general"}</definedName>
    <definedName name="y6y6" hidden="1">{"via1",#N/A,TRUE,"general";"via2",#N/A,TRUE,"general";"via3",#N/A,TRUE,"general"}</definedName>
    <definedName name="YA">#REF!</definedName>
    <definedName name="yaneth">#REF!</definedName>
    <definedName name="Year">#REF!</definedName>
    <definedName name="years">[144]ASSUMPTIONS!$H$7:$AP$7</definedName>
    <definedName name="Yee_Sanit._2">#REF!</definedName>
    <definedName name="Yee_Sanit._3">#REF!</definedName>
    <definedName name="Yee_Sanit._4_x2">#REF!</definedName>
    <definedName name="Yee_Sanit._6_X4">#REF!</definedName>
    <definedName name="yery" localSheetId="0" hidden="1">{"via1",#N/A,TRUE,"general";"via2",#N/A,TRUE,"general";"via3",#N/A,TRUE,"general"}</definedName>
    <definedName name="yery" hidden="1">{"via1",#N/A,TRUE,"general";"via2",#N/A,TRUE,"general";"via3",#N/A,TRUE,"general"}</definedName>
    <definedName name="yesno">'[243]REF - Listas'!$B$26:$B$27</definedName>
    <definedName name="Yeso">#REF!</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HYH">#REF!</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lanys">#REF!</definedName>
    <definedName name="YOYO">'[343]AISLAMIENTO CATEGORIAS II Y III'!$G$1:$I$65536</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ca">#REF!</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yyyyyy" hidden="1">[92]MI!#REF!</definedName>
    <definedName name="YYYYYYYYEWAZXCCCCCCCCC">#REF!</definedName>
    <definedName name="YYYYYYYYYYY" hidden="1">#REF!</definedName>
    <definedName name="yyyyyyyyyyyyyrrrrrrrrrrrrrrrrrrrrr">#REF!</definedName>
    <definedName name="z">#N/A</definedName>
    <definedName name="ZAPATA">#REF!</definedName>
    <definedName name="zapato">#REF!</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F">#REF!</definedName>
    <definedName name="ZDGHS">'[7]Plan auditoría'!#REF!</definedName>
    <definedName name="zdr">#REF!</definedName>
    <definedName name="ZONA1">#REF!</definedName>
    <definedName name="ZONA3">#REF!</definedName>
    <definedName name="ZONA4">#REF!</definedName>
    <definedName name="zx" localSheetId="0">'GUADUALITO-VDG'!ERR</definedName>
    <definedName name="zx">[0]!ERR</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#REF!</definedName>
    <definedName name="ZZZZZZZZZZZ">'[134]A.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8" i="1" l="1"/>
  <c r="G49" i="1"/>
  <c r="G50" i="1"/>
  <c r="G7" i="1"/>
  <c r="G8" i="1"/>
  <c r="G9" i="1"/>
  <c r="G10" i="1"/>
  <c r="G11" i="1"/>
  <c r="G12" i="1"/>
  <c r="G13" i="1"/>
  <c r="G15" i="1"/>
  <c r="G16" i="1"/>
  <c r="G17" i="1"/>
  <c r="G18" i="1"/>
  <c r="G19" i="1"/>
  <c r="G20" i="1"/>
  <c r="G22" i="1"/>
  <c r="G23" i="1"/>
  <c r="G24" i="1"/>
  <c r="G25" i="1"/>
  <c r="G26" i="1"/>
  <c r="G27" i="1"/>
  <c r="G29" i="1"/>
  <c r="G30" i="1"/>
  <c r="G31" i="1"/>
  <c r="G33" i="1"/>
  <c r="G35" i="1"/>
  <c r="G36" i="1"/>
  <c r="G37" i="1"/>
  <c r="G38" i="1"/>
  <c r="G39" i="1"/>
  <c r="G40" i="1"/>
  <c r="G41" i="1"/>
  <c r="G42" i="1"/>
  <c r="G44" i="1"/>
  <c r="G45" i="1"/>
  <c r="G46" i="1"/>
  <c r="G47" i="1"/>
  <c r="G51" i="1"/>
  <c r="G52" i="1"/>
  <c r="G54" i="1"/>
  <c r="D61" i="1"/>
  <c r="G56" i="1" l="1"/>
  <c r="G3" i="1" s="1"/>
  <c r="G60" i="1" l="1"/>
  <c r="G59" i="1"/>
  <c r="G58" i="1"/>
  <c r="G61" i="1" l="1"/>
  <c r="G62" i="1" s="1"/>
</calcChain>
</file>

<file path=xl/sharedStrings.xml><?xml version="1.0" encoding="utf-8"?>
<sst xmlns="http://schemas.openxmlformats.org/spreadsheetml/2006/main" count="109" uniqueCount="76">
  <si>
    <t>VALOR TOTAL DE LA OBRA (C. DIRECTOS + C. INDIRECTOS)</t>
  </si>
  <si>
    <t xml:space="preserve">TOTAL COSTOS INDIRECTOS </t>
  </si>
  <si>
    <t>UTILIDAD</t>
  </si>
  <si>
    <t xml:space="preserve">IMPREVISTOS </t>
  </si>
  <si>
    <t xml:space="preserve">ADMINISTRACION  </t>
  </si>
  <si>
    <t>COSTOS INDIRECTOS</t>
  </si>
  <si>
    <t>TOTAL COSTOS DIRECTOS</t>
  </si>
  <si>
    <t>GL</t>
  </si>
  <si>
    <t xml:space="preserve">LIMPIEZA GENERAL Y RETIRO DE MATERIAL SOBRANTE </t>
  </si>
  <si>
    <t>LIMPIEZA</t>
  </si>
  <si>
    <t>UND</t>
  </si>
  <si>
    <t>ml</t>
  </si>
  <si>
    <t>und</t>
  </si>
  <si>
    <t>Suministro e instalación de Ducha tipo regadera y teleducha independiente.</t>
  </si>
  <si>
    <t>Suministro e instalación de lavatraperos prefabricado.</t>
  </si>
  <si>
    <t>ML</t>
  </si>
  <si>
    <t>Suministro e Instalación de Tanque Plastico de 1000lts, incluye Fluidmaster, Tapa, y accesorios PVC para la correcta conexión a la red de distribución.</t>
  </si>
  <si>
    <t>SUMINISTRO E INSTALACIÓN DE ACCESORIOS DE BAÑO EN PORCELANA (TOALLERO, JABONERA Y PAPELERA).</t>
  </si>
  <si>
    <t>SUMINISTRO E INSTALACION DE LAVAMANOS DE COLGAR INCLUYE GRIFERIA Y ACCESORIOS DE INSTALACIÓN Y FUNCIONAMIENTO</t>
  </si>
  <si>
    <t>SUMINISTRO Y COLOCACION DE SANITARIO BLANCO DE PUSH INCLUYE GRIFERIA</t>
  </si>
  <si>
    <t>SUMINISTRO E INSTALACION DE MESON EN ACERO INOXIDABLE DE SOBRE PONER EN MUEBLE  CON PUERTAS Y CAJONERAS EN RH. INCLUYE POCETAS Y ACCESORIOS DE GRIFERIA Y DESAGUES, HERRAJES EN ACERO INOXIDABLE. ALTURA: 0,90 m. ANCHO: 0,60 m.</t>
  </si>
  <si>
    <t>INSTALACIONES HIDROSANITARIAS Y APARATOS SANITARIOS</t>
  </si>
  <si>
    <t>SUMINISTRO E INSTALACIÓN DE LONCHERA DE POSTE PARA CONEXIÓN DE LA RED DE INTERCONEXIÓN DEL DEPARTAMENTO CON EL PUESTO DE SALUD. INCLUYE ACCESORIOS PARA SU CORRECTO FUNCIONAMIENTO.</t>
  </si>
  <si>
    <t>ACOMETIDA PARA CONEXIÓN PLANTA ELECTRICA, DESDE TABLERO DISTRIBUCIÓN HASTA TRANSFERENCIA MANUAL.</t>
  </si>
  <si>
    <t>Und</t>
  </si>
  <si>
    <t>SUMINISTRO E INSTALACIÓN DE TRANSFERENCIA MANUAL PARA PLANTA ELECTRICA.</t>
  </si>
  <si>
    <t>SUMINISTRO E INSTALACION DE PUNTO ELECTRICO DE TOMA CORRIENTE DOBLES DE 220V (INCLUYE ACCEOSRIOS, CABLEADO Y TUBERIA)</t>
  </si>
  <si>
    <t>Suministro e Instalación de Punto Electrico de iluminación. Incluye Luminaria Led de 18w. Redonda o Cuadrada o similar.</t>
  </si>
  <si>
    <t>SUMINISTRO E INSTALACION DE TABLERO DE CONTROL DE 12 CTOS (INCLUYE: CAJA DE BREAKERS BIFASICA DE 1X20 AMP Y 2X20 AMP)</t>
  </si>
  <si>
    <t>Suministro e instalación de Caja Medidor Bifasica, con pin de corte 2x63 amp, incluye instalación de Puesta a Tierra en Varilla de cobre 2,40m.</t>
  </si>
  <si>
    <t>Conexión Acometida Parcial del Poste a la Caja de Medidor, en Cable Trifasico Encauchetado No 8, Cable No 8, Tensores para Cable, Tubo EMT 3/4", Capasete 3/4".</t>
  </si>
  <si>
    <t>INSTALACIONES ELECTRICAS</t>
  </si>
  <si>
    <t>m2</t>
  </si>
  <si>
    <t>M2</t>
  </si>
  <si>
    <t>CARPINTERIA METALICA</t>
  </si>
  <si>
    <t>GUARDAESCOBA EN CERAMICA</t>
  </si>
  <si>
    <t xml:space="preserve">BALDOSA CERAMICA PARA PISOS </t>
  </si>
  <si>
    <t>MORTERO DE NIVELACION PARA PISO E=0,05 M</t>
  </si>
  <si>
    <t>PISOS Y ENCHAPES</t>
  </si>
  <si>
    <t>SUMINISTRO E INSTALACION DE BAJANTES DE AGUAS LLUVIAS EN 3"</t>
  </si>
  <si>
    <t>SUMINISTRO Y COLOCACION DE CANAL EN LAMINA GALVANIZADA CALIBRE 20 CON DESARROLLO DE 0,60 M INCLUYE GANCHO DE FIJACION, INCLUYE ANTICORROSIVO Y ACABADO EN ESMALTE</t>
  </si>
  <si>
    <t>CABALLETE EN LAMINA METALICA PINTADA, INCLUYE TODO LO NECESARIO PARA SU CORRECTA INSTALACIÓN Y FUNCIONAMIENTO.</t>
  </si>
  <si>
    <t>SUMINISTRO Y COLOCACION DE CUBIERTA EN LAMINA MASTER 1000 CALIBRE 28 PREPINTADA, INCLUYE ACCESORIOS Y ELEMENTOS DE FIJACIÓN.</t>
  </si>
  <si>
    <t>ESTRUCTURA PARA CUBIERTA EN PERFIL REF: (PAG_C 120X60_ 1,9 mm) CALIBRE 14, PINTADO CON ANTICORROSIVO O WASH PRIMER. INCLUYE TENSOR EN L/2 ENTRE APOYOS, EN VARILLA DE 3/8"</t>
  </si>
  <si>
    <t>CUBIERTAS Y CIELO RASOS</t>
  </si>
  <si>
    <t>ESTUCO Y PINTURA TIPO ESMALTE SOBRE MUROS</t>
  </si>
  <si>
    <t>ESCTUCO Y PINTURA DE ALTA ASEPSIA 3 MANOS</t>
  </si>
  <si>
    <t>ESTUCO Y PINTURA EXTERIORES TIPO KORAZA</t>
  </si>
  <si>
    <t xml:space="preserve">ESTUCO Y VINILO TRES MANOS EN MUROS TIPO I </t>
  </si>
  <si>
    <t>ENCHAPE MURO FORMATO MÍNIMO .25X.30</t>
  </si>
  <si>
    <t>MAMPOSTERÍA Y ACABADOS DE MUROS</t>
  </si>
  <si>
    <t>DEMOLICIÓN DE MESONES EN CONCRETO, INCLUYE RETIRO</t>
  </si>
  <si>
    <t>DEMOLICIÓN DE ENCHAPE DE MUROS</t>
  </si>
  <si>
    <t>DEMOLICIÓN DE PISO ESMALTADO, CERAMICA, BALDOSA CEMENTO O MORTERO NIVELACIÓN. INCLUYE RETIRO</t>
  </si>
  <si>
    <t>DESMONTE Y RETIRO DE CUBIIERTA EXISTENTE INCLUYE ESTRUCTURA.</t>
  </si>
  <si>
    <t>DESMONTE DE APARATOS SANITARIOS</t>
  </si>
  <si>
    <t>PRELIMINARES</t>
  </si>
  <si>
    <t xml:space="preserve"> VALOR TOTAL</t>
  </si>
  <si>
    <t>VR UNITARIO</t>
  </si>
  <si>
    <t>CANTIDAD</t>
  </si>
  <si>
    <t>UNIDAD</t>
  </si>
  <si>
    <t>ACTIVIDADES</t>
  </si>
  <si>
    <t>ÍTEM</t>
  </si>
  <si>
    <t>Valor mt2 Costo Directo:</t>
  </si>
  <si>
    <t>PUESTO SALUD GUADUALITO</t>
  </si>
  <si>
    <t>Sede:</t>
  </si>
  <si>
    <t>FECHA</t>
  </si>
  <si>
    <t xml:space="preserve">Nombre Entidad : E.S.E. HOSPITAL SAGRADO CORAZON DE JESUS
</t>
  </si>
  <si>
    <r>
      <t xml:space="preserve">PRESUPUESTO MODELO INTERVENCIONES PARA CENTROS Y PUESTOS DE SALUD 
</t>
    </r>
    <r>
      <rPr>
        <sz val="9"/>
        <rFont val="Arial"/>
        <family val="2"/>
      </rPr>
      <t xml:space="preserve">Ministerio de Salud y Protección Social
Subdirección de Infraestructura en Salud
</t>
    </r>
    <r>
      <rPr>
        <b/>
        <sz val="9"/>
        <rFont val="Arial"/>
        <family val="2"/>
      </rPr>
      <t>ADECUACIÓN MENOR DE INFRAESTRUCTURA FÍSICA DEL PUESTO DE SALUD 
GUADUALITO DE LA E.S.E HOSPITAL SAGRADO CORAZON DE JESUS LOCALIZADO 
EN EL MUNICIPIO DE VALLE DEL GUAMUEZ DEPARTAMENTO DEL PUTUMAYO.</t>
    </r>
  </si>
  <si>
    <t>DESMONTE Y RETIRO DE TANQUE EXISTENTE.</t>
  </si>
  <si>
    <t>ROCERIA Y RETIRO DE VEGETACIÓN PERIMETRAL DEL PUESTO DE SALUD</t>
  </si>
  <si>
    <t>HIDROFUGADO DE MUROS EN MAMPOSTERÍA</t>
  </si>
  <si>
    <t>SUMINISTRO E INSTALACION DE CIELO RASO EN PVC, INCLUYE RINCONERAS, ANGULOS, ELEMENTOS DE SUJECIÓN Y LO NECESARIO PARA LA CORRECTA INSTALACIÓN.</t>
  </si>
  <si>
    <t>Mantenimiendo de Puertas y Ventanas Metalicas, Incluye Cuand Aplique, cambio de vidrios, Cambio de cerraduras, cambio de bisagras, cambio de marcos. Incluye para todos lijada resane y aplicación de anticorrosivo y terminado en esmalte.</t>
  </si>
  <si>
    <t>Punto Hidraulico de 1/2"</t>
  </si>
  <si>
    <t>Punto Sanitario de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</si>
</sst>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_-[$$-240A]\ * #,##0.00_-;\-[$$-240A]\ * #,##0.00_-;_-[$$-240A]\ * &quot;-&quot;??_-;_-@_-"/>
    <numFmt numFmtId="165" formatCode="0.0%"/>
  </numFmts>
  <fonts count="7" x14ac:knownFonts="1">
    <font>
      <sz val="10"/>
      <name val="Arial"/>
      <family val="2"/>
    </font>
    <font>
      <sz val="11"/>
      <color theme="1"/>
      <name val="Calibri"/>
      <family val="2"/>
      <scheme val="minor"/>
    </font>
    <font>
      <sz val="10"/>
      <name val="Arial"/>
      <family val="2"/>
    </font>
    <font>
      <b/>
      <sz val="9"/>
      <name val="Arial"/>
      <family val="2"/>
    </font>
    <font>
      <sz val="9"/>
      <name val="Arial"/>
      <family val="2"/>
    </font>
    <font>
      <b/>
      <sz val="10"/>
      <name val="Arial"/>
      <family val="2"/>
    </font>
    <font>
      <sz val="10"/>
      <color rgb="FFFF0000"/>
      <name val="Arial"/>
      <family val="2"/>
    </font>
  </fonts>
  <fills count="3">
    <fill>
      <patternFill patternType="none"/>
    </fill>
    <fill>
      <patternFill patternType="gray125"/>
    </fill>
    <fill>
      <patternFill patternType="solid">
        <fgColor rgb="FFFFFF00"/>
        <bgColor indexed="64"/>
      </patternFill>
    </fill>
  </fills>
  <borders count="9">
    <border>
      <left/>
      <right/>
      <top/>
      <bottom/>
      <diagonal/>
    </border>
    <border>
      <left/>
      <right/>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9" fontId="2" fillId="0" borderId="0" applyFont="0" applyFill="0" applyBorder="0" applyAlignment="0" applyProtection="0"/>
    <xf numFmtId="43" fontId="1" fillId="0" borderId="0" applyFont="0" applyFill="0" applyBorder="0" applyAlignment="0" applyProtection="0"/>
  </cellStyleXfs>
  <cellXfs count="52">
    <xf numFmtId="0" fontId="0" fillId="0" borderId="0" xfId="0"/>
    <xf numFmtId="0" fontId="0" fillId="0" borderId="0" xfId="0" applyAlignment="1">
      <alignment wrapText="1"/>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top" wrapText="1"/>
    </xf>
    <xf numFmtId="0" fontId="0" fillId="0" borderId="0" xfId="0" applyAlignment="1">
      <alignment vertical="center"/>
    </xf>
    <xf numFmtId="0" fontId="3" fillId="0" borderId="0" xfId="0" applyFont="1" applyAlignment="1">
      <alignment wrapText="1"/>
    </xf>
    <xf numFmtId="0" fontId="4" fillId="0" borderId="0" xfId="0" applyFont="1" applyAlignment="1">
      <alignment horizontal="center" vertical="center" wrapText="1"/>
    </xf>
    <xf numFmtId="0" fontId="4" fillId="0" borderId="0" xfId="0" applyFont="1" applyAlignment="1">
      <alignment wrapText="1"/>
    </xf>
    <xf numFmtId="164" fontId="4" fillId="0" borderId="0" xfId="0" applyNumberFormat="1" applyFont="1" applyAlignment="1">
      <alignment wrapText="1"/>
    </xf>
    <xf numFmtId="164" fontId="4" fillId="0" borderId="0" xfId="0" applyNumberFormat="1" applyFont="1" applyAlignment="1">
      <alignment vertical="center" wrapText="1"/>
    </xf>
    <xf numFmtId="0" fontId="4" fillId="0" borderId="0" xfId="0" applyFont="1" applyAlignment="1">
      <alignment vertical="center" wrapText="1"/>
    </xf>
    <xf numFmtId="164" fontId="0" fillId="0" borderId="2" xfId="0" applyNumberFormat="1" applyBorder="1" applyAlignment="1">
      <alignment vertical="center" wrapText="1"/>
    </xf>
    <xf numFmtId="0" fontId="0" fillId="0" borderId="3" xfId="0" applyBorder="1" applyAlignment="1">
      <alignment vertical="center" wrapText="1"/>
    </xf>
    <xf numFmtId="0" fontId="5" fillId="0" borderId="4" xfId="0" applyFont="1" applyBorder="1" applyAlignment="1">
      <alignment wrapText="1"/>
    </xf>
    <xf numFmtId="164" fontId="0" fillId="0" borderId="0" xfId="0" applyNumberFormat="1" applyAlignment="1">
      <alignment vertical="center" wrapText="1"/>
    </xf>
    <xf numFmtId="165" fontId="0" fillId="0" borderId="0" xfId="1" applyNumberFormat="1" applyFont="1" applyBorder="1" applyAlignment="1">
      <alignment vertical="center" wrapText="1"/>
    </xf>
    <xf numFmtId="165" fontId="0" fillId="0" borderId="3" xfId="1" applyNumberFormat="1" applyFont="1" applyBorder="1" applyAlignment="1">
      <alignment vertical="center" wrapText="1"/>
    </xf>
    <xf numFmtId="43" fontId="4" fillId="0" borderId="0" xfId="0" applyNumberFormat="1" applyFont="1" applyAlignment="1">
      <alignment wrapText="1"/>
    </xf>
    <xf numFmtId="165" fontId="0" fillId="0" borderId="0" xfId="1" applyNumberFormat="1" applyFont="1" applyAlignment="1">
      <alignment vertical="center" wrapText="1"/>
    </xf>
    <xf numFmtId="43" fontId="4" fillId="0" borderId="0" xfId="2" applyFont="1" applyAlignment="1">
      <alignment wrapText="1"/>
    </xf>
    <xf numFmtId="10" fontId="0" fillId="0" borderId="0" xfId="1" applyNumberFormat="1" applyFont="1" applyAlignment="1">
      <alignment vertical="center" wrapText="1"/>
    </xf>
    <xf numFmtId="164" fontId="4" fillId="0" borderId="2" xfId="0" applyNumberFormat="1" applyFont="1" applyBorder="1" applyAlignment="1">
      <alignment vertical="center" wrapText="1"/>
    </xf>
    <xf numFmtId="164" fontId="0" fillId="0" borderId="0" xfId="0" applyNumberFormat="1" applyAlignment="1">
      <alignment horizontal="left" vertical="center" wrapText="1"/>
    </xf>
    <xf numFmtId="43" fontId="0" fillId="0" borderId="0" xfId="2" applyFont="1" applyAlignment="1">
      <alignment horizontal="center" vertical="center" wrapText="1"/>
    </xf>
    <xf numFmtId="0" fontId="0" fillId="0" borderId="0" xfId="0" applyAlignment="1">
      <alignment horizontal="left" vertical="top" wrapText="1"/>
    </xf>
    <xf numFmtId="0" fontId="5" fillId="0" borderId="0" xfId="0" applyFont="1" applyAlignment="1">
      <alignment horizontal="left" vertical="top" wrapText="1"/>
    </xf>
    <xf numFmtId="0" fontId="5" fillId="0" borderId="0" xfId="0" applyFont="1" applyAlignment="1">
      <alignment horizontal="center" vertical="center" wrapText="1"/>
    </xf>
    <xf numFmtId="43" fontId="0" fillId="0" borderId="0" xfId="2" applyFont="1" applyFill="1" applyAlignment="1">
      <alignment horizontal="center" vertical="center" wrapText="1"/>
    </xf>
    <xf numFmtId="0" fontId="0" fillId="0" borderId="0" xfId="0" applyAlignment="1">
      <alignment horizontal="center" vertical="top" wrapText="1"/>
    </xf>
    <xf numFmtId="0" fontId="4" fillId="0" borderId="0" xfId="0" applyFont="1" applyAlignment="1">
      <alignment horizontal="center" wrapText="1"/>
    </xf>
    <xf numFmtId="9" fontId="4" fillId="0" borderId="0" xfId="0" applyNumberFormat="1" applyFont="1" applyAlignment="1">
      <alignment horizontal="center" wrapText="1"/>
    </xf>
    <xf numFmtId="43" fontId="5" fillId="0" borderId="5" xfId="0" applyNumberFormat="1" applyFont="1" applyBorder="1" applyAlignment="1">
      <alignment vertical="center" wrapText="1"/>
    </xf>
    <xf numFmtId="0" fontId="3" fillId="0" borderId="6" xfId="0" applyFont="1" applyBorder="1" applyAlignment="1">
      <alignment vertical="center" wrapText="1"/>
    </xf>
    <xf numFmtId="0" fontId="5" fillId="0" borderId="8" xfId="0" applyFont="1" applyBorder="1" applyAlignment="1">
      <alignment horizontal="left" vertical="center" wrapText="1"/>
    </xf>
    <xf numFmtId="14" fontId="5" fillId="0" borderId="8" xfId="0" applyNumberFormat="1" applyFont="1" applyBorder="1" applyAlignment="1">
      <alignment horizontal="center" vertical="center" wrapText="1"/>
    </xf>
    <xf numFmtId="0" fontId="5" fillId="0" borderId="8" xfId="0" applyFont="1" applyBorder="1" applyAlignment="1">
      <alignment horizontal="center" vertical="center" wrapText="1"/>
    </xf>
    <xf numFmtId="2" fontId="0" fillId="0" borderId="0" xfId="0" applyNumberFormat="1" applyAlignment="1">
      <alignment horizontal="center" vertical="center" wrapText="1"/>
    </xf>
    <xf numFmtId="0" fontId="6" fillId="2" borderId="0" xfId="0" applyFont="1" applyFill="1" applyAlignment="1">
      <alignment vertical="center"/>
    </xf>
    <xf numFmtId="0" fontId="6" fillId="2" borderId="0" xfId="0" applyFont="1" applyFill="1" applyAlignment="1">
      <alignment vertical="center" wrapText="1"/>
    </xf>
    <xf numFmtId="0" fontId="6" fillId="2" borderId="0" xfId="0" applyFont="1" applyFill="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5" xfId="0" applyFont="1" applyBorder="1" applyAlignment="1">
      <alignment horizontal="left" vertical="top"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5" xfId="0" applyFont="1" applyBorder="1" applyAlignment="1">
      <alignment horizontal="left" vertical="center" wrapText="1"/>
    </xf>
    <xf numFmtId="0" fontId="6" fillId="2" borderId="0" xfId="0" applyFont="1" applyFill="1" applyAlignment="1">
      <alignment horizontal="center" vertical="center"/>
    </xf>
    <xf numFmtId="0" fontId="6" fillId="2" borderId="1" xfId="0" applyFont="1" applyFill="1" applyBorder="1" applyAlignment="1">
      <alignment horizontal="center" vertical="center" wrapText="1"/>
    </xf>
  </cellXfs>
  <cellStyles count="3">
    <cellStyle name="Millares 2" xfId="2"/>
    <cellStyle name="Normal" xfId="0" builtinId="0"/>
    <cellStyle name="Porcentaje" xfId="1" builtinId="5"/>
  </cellStyles>
  <dxfs count="8">
    <dxf>
      <font>
        <strike val="0"/>
        <outline val="0"/>
        <shadow val="0"/>
        <u val="none"/>
        <vertAlign val="baseline"/>
        <sz val="10"/>
        <color auto="1"/>
        <name val="Arial"/>
        <scheme val="none"/>
      </font>
      <numFmt numFmtId="164" formatCode="_-[$$-240A]\ * #,##0.00_-;\-[$$-240A]\ * #,##0.00_-;_-[$$-240A]\ * &quot;-&quot;??_-;_-@_-"/>
      <alignment horizontal="left" vertical="center" textRotation="0" wrapText="1" indent="0" justifyLastLine="0" shrinkToFit="0" readingOrder="0"/>
    </dxf>
    <dxf>
      <font>
        <strike val="0"/>
        <outline val="0"/>
        <shadow val="0"/>
        <u val="none"/>
        <vertAlign val="baseline"/>
        <sz val="10"/>
        <color auto="1"/>
        <name val="Arial"/>
        <scheme val="none"/>
      </font>
      <numFmt numFmtId="164" formatCode="_-[$$-240A]\ * #,##0.00_-;\-[$$-240A]\ * #,##0.00_-;_-[$$-240A]\ * &quot;-&quot;??_-;_-@_-"/>
      <alignment horizontal="left" vertical="center" textRotation="0" wrapText="1" indent="0" justifyLastLine="0" shrinkToFit="0" readingOrder="0"/>
    </dxf>
    <dxf>
      <font>
        <strike val="0"/>
        <outline val="0"/>
        <shadow val="0"/>
        <u val="none"/>
        <vertAlign val="baseline"/>
        <sz val="10"/>
        <color auto="1"/>
        <name val="Arial"/>
        <scheme val="none"/>
      </font>
      <alignment horizontal="center" vertical="center" textRotation="0" wrapText="1" indent="0" justifyLastLine="0" shrinkToFit="0" readingOrder="0"/>
    </dxf>
    <dxf>
      <font>
        <strike val="0"/>
        <outline val="0"/>
        <shadow val="0"/>
        <u val="none"/>
        <vertAlign val="baseline"/>
        <sz val="10"/>
        <color auto="1"/>
        <name val="Arial"/>
        <scheme val="none"/>
      </font>
      <alignment horizontal="center" vertical="center" textRotation="0" wrapText="1" indent="0" justifyLastLine="0" shrinkToFit="0" readingOrder="0"/>
    </dxf>
    <dxf>
      <font>
        <strike val="0"/>
        <outline val="0"/>
        <shadow val="0"/>
        <u val="none"/>
        <vertAlign val="baseline"/>
        <sz val="10"/>
        <color auto="1"/>
        <name val="Arial"/>
        <scheme val="none"/>
      </font>
      <alignment horizontal="left" vertical="top" textRotation="0" wrapText="1" indent="0" justifyLastLine="0" shrinkToFit="0" readingOrder="0"/>
    </dxf>
    <dxf>
      <font>
        <strike val="0"/>
        <outline val="0"/>
        <shadow val="0"/>
        <u val="none"/>
        <vertAlign val="baseline"/>
        <sz val="10"/>
        <color auto="1"/>
        <name val="Arial"/>
        <scheme val="none"/>
      </font>
      <alignment horizontal="center" vertical="center" textRotation="0" wrapText="1" indent="0" justifyLastLine="0" shrinkToFit="0" readingOrder="0"/>
    </dxf>
    <dxf>
      <font>
        <strike val="0"/>
        <outline val="0"/>
        <shadow val="0"/>
        <u val="none"/>
        <vertAlign val="baseline"/>
        <sz val="10"/>
        <color auto="1"/>
        <name val="Arial"/>
        <scheme val="none"/>
      </font>
      <alignment horizontal="left" vertical="top" textRotation="0" wrapText="1" indent="0" justifyLastLine="0" shrinkToFit="0" readingOrder="0"/>
    </dxf>
    <dxf>
      <font>
        <strike val="0"/>
        <outline val="0"/>
        <shadow val="0"/>
        <u val="none"/>
        <vertAlign val="baseline"/>
        <sz val="9"/>
        <color auto="1"/>
        <name val="Arial"/>
        <scheme val="none"/>
      </font>
      <alignment horizontal="center"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99" Type="http://schemas.openxmlformats.org/officeDocument/2006/relationships/externalLink" Target="externalLinks/externalLink298.xml"/><Relationship Id="rId21" Type="http://schemas.openxmlformats.org/officeDocument/2006/relationships/externalLink" Target="externalLinks/externalLink20.xml"/><Relationship Id="rId63" Type="http://schemas.openxmlformats.org/officeDocument/2006/relationships/externalLink" Target="externalLinks/externalLink62.xml"/><Relationship Id="rId159" Type="http://schemas.openxmlformats.org/officeDocument/2006/relationships/externalLink" Target="externalLinks/externalLink158.xml"/><Relationship Id="rId324" Type="http://schemas.openxmlformats.org/officeDocument/2006/relationships/externalLink" Target="externalLinks/externalLink323.xml"/><Relationship Id="rId170" Type="http://schemas.openxmlformats.org/officeDocument/2006/relationships/externalLink" Target="externalLinks/externalLink169.xml"/><Relationship Id="rId226" Type="http://schemas.openxmlformats.org/officeDocument/2006/relationships/externalLink" Target="externalLinks/externalLink225.xml"/><Relationship Id="rId268" Type="http://schemas.openxmlformats.org/officeDocument/2006/relationships/externalLink" Target="externalLinks/externalLink267.xml"/><Relationship Id="rId32" Type="http://schemas.openxmlformats.org/officeDocument/2006/relationships/externalLink" Target="externalLinks/externalLink31.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335" Type="http://schemas.openxmlformats.org/officeDocument/2006/relationships/externalLink" Target="externalLinks/externalLink334.xml"/><Relationship Id="rId5" Type="http://schemas.openxmlformats.org/officeDocument/2006/relationships/externalLink" Target="externalLinks/externalLink4.xml"/><Relationship Id="rId181" Type="http://schemas.openxmlformats.org/officeDocument/2006/relationships/externalLink" Target="externalLinks/externalLink180.xml"/><Relationship Id="rId237" Type="http://schemas.openxmlformats.org/officeDocument/2006/relationships/externalLink" Target="externalLinks/externalLink236.xml"/><Relationship Id="rId279" Type="http://schemas.openxmlformats.org/officeDocument/2006/relationships/externalLink" Target="externalLinks/externalLink278.xml"/><Relationship Id="rId43" Type="http://schemas.openxmlformats.org/officeDocument/2006/relationships/externalLink" Target="externalLinks/externalLink42.xml"/><Relationship Id="rId139" Type="http://schemas.openxmlformats.org/officeDocument/2006/relationships/externalLink" Target="externalLinks/externalLink138.xml"/><Relationship Id="rId290" Type="http://schemas.openxmlformats.org/officeDocument/2006/relationships/externalLink" Target="externalLinks/externalLink289.xml"/><Relationship Id="rId304" Type="http://schemas.openxmlformats.org/officeDocument/2006/relationships/externalLink" Target="externalLinks/externalLink303.xml"/><Relationship Id="rId346" Type="http://schemas.openxmlformats.org/officeDocument/2006/relationships/styles" Target="styles.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248" Type="http://schemas.openxmlformats.org/officeDocument/2006/relationships/externalLink" Target="externalLinks/externalLink247.xml"/><Relationship Id="rId12" Type="http://schemas.openxmlformats.org/officeDocument/2006/relationships/externalLink" Target="externalLinks/externalLink11.xml"/><Relationship Id="rId108" Type="http://schemas.openxmlformats.org/officeDocument/2006/relationships/externalLink" Target="externalLinks/externalLink107.xml"/><Relationship Id="rId315" Type="http://schemas.openxmlformats.org/officeDocument/2006/relationships/externalLink" Target="externalLinks/externalLink314.xml"/><Relationship Id="rId54" Type="http://schemas.openxmlformats.org/officeDocument/2006/relationships/externalLink" Target="externalLinks/externalLink53.xml"/><Relationship Id="rId96" Type="http://schemas.openxmlformats.org/officeDocument/2006/relationships/externalLink" Target="externalLinks/externalLink95.xml"/><Relationship Id="rId161" Type="http://schemas.openxmlformats.org/officeDocument/2006/relationships/externalLink" Target="externalLinks/externalLink160.xml"/><Relationship Id="rId217" Type="http://schemas.openxmlformats.org/officeDocument/2006/relationships/externalLink" Target="externalLinks/externalLink216.xml"/><Relationship Id="rId259" Type="http://schemas.openxmlformats.org/officeDocument/2006/relationships/externalLink" Target="externalLinks/externalLink258.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270" Type="http://schemas.openxmlformats.org/officeDocument/2006/relationships/externalLink" Target="externalLinks/externalLink269.xml"/><Relationship Id="rId326" Type="http://schemas.openxmlformats.org/officeDocument/2006/relationships/externalLink" Target="externalLinks/externalLink325.xml"/><Relationship Id="rId65" Type="http://schemas.openxmlformats.org/officeDocument/2006/relationships/externalLink" Target="externalLinks/externalLink64.xml"/><Relationship Id="rId130" Type="http://schemas.openxmlformats.org/officeDocument/2006/relationships/externalLink" Target="externalLinks/externalLink129.xml"/><Relationship Id="rId172" Type="http://schemas.openxmlformats.org/officeDocument/2006/relationships/externalLink" Target="externalLinks/externalLink171.xml"/><Relationship Id="rId228" Type="http://schemas.openxmlformats.org/officeDocument/2006/relationships/externalLink" Target="externalLinks/externalLink227.xml"/><Relationship Id="rId281" Type="http://schemas.openxmlformats.org/officeDocument/2006/relationships/externalLink" Target="externalLinks/externalLink280.xml"/><Relationship Id="rId337" Type="http://schemas.openxmlformats.org/officeDocument/2006/relationships/externalLink" Target="externalLinks/externalLink336.xml"/><Relationship Id="rId34" Type="http://schemas.openxmlformats.org/officeDocument/2006/relationships/externalLink" Target="externalLinks/externalLink33.xml"/><Relationship Id="rId76" Type="http://schemas.openxmlformats.org/officeDocument/2006/relationships/externalLink" Target="externalLinks/externalLink75.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83" Type="http://schemas.openxmlformats.org/officeDocument/2006/relationships/externalLink" Target="externalLinks/externalLink182.xml"/><Relationship Id="rId239" Type="http://schemas.openxmlformats.org/officeDocument/2006/relationships/externalLink" Target="externalLinks/externalLink238.xml"/><Relationship Id="rId250" Type="http://schemas.openxmlformats.org/officeDocument/2006/relationships/externalLink" Target="externalLinks/externalLink249.xml"/><Relationship Id="rId292" Type="http://schemas.openxmlformats.org/officeDocument/2006/relationships/externalLink" Target="externalLinks/externalLink291.xml"/><Relationship Id="rId306" Type="http://schemas.openxmlformats.org/officeDocument/2006/relationships/externalLink" Target="externalLinks/externalLink305.xml"/><Relationship Id="rId45" Type="http://schemas.openxmlformats.org/officeDocument/2006/relationships/externalLink" Target="externalLinks/externalLink44.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348" Type="http://schemas.openxmlformats.org/officeDocument/2006/relationships/calcChain" Target="calcChain.xml"/><Relationship Id="rId152" Type="http://schemas.openxmlformats.org/officeDocument/2006/relationships/externalLink" Target="externalLinks/externalLink151.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261" Type="http://schemas.openxmlformats.org/officeDocument/2006/relationships/externalLink" Target="externalLinks/externalLink260.xml"/><Relationship Id="rId14" Type="http://schemas.openxmlformats.org/officeDocument/2006/relationships/externalLink" Target="externalLinks/externalLink13.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282" Type="http://schemas.openxmlformats.org/officeDocument/2006/relationships/externalLink" Target="externalLinks/externalLink281.xml"/><Relationship Id="rId317" Type="http://schemas.openxmlformats.org/officeDocument/2006/relationships/externalLink" Target="externalLinks/externalLink316.xml"/><Relationship Id="rId338" Type="http://schemas.openxmlformats.org/officeDocument/2006/relationships/externalLink" Target="externalLinks/externalLink337.xml"/><Relationship Id="rId8" Type="http://schemas.openxmlformats.org/officeDocument/2006/relationships/externalLink" Target="externalLinks/externalLink7.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219" Type="http://schemas.openxmlformats.org/officeDocument/2006/relationships/externalLink" Target="externalLinks/externalLink218.xml"/><Relationship Id="rId230" Type="http://schemas.openxmlformats.org/officeDocument/2006/relationships/externalLink" Target="externalLinks/externalLink229.xml"/><Relationship Id="rId251" Type="http://schemas.openxmlformats.org/officeDocument/2006/relationships/externalLink" Target="externalLinks/externalLink250.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272" Type="http://schemas.openxmlformats.org/officeDocument/2006/relationships/externalLink" Target="externalLinks/externalLink271.xml"/><Relationship Id="rId293" Type="http://schemas.openxmlformats.org/officeDocument/2006/relationships/externalLink" Target="externalLinks/externalLink292.xml"/><Relationship Id="rId307" Type="http://schemas.openxmlformats.org/officeDocument/2006/relationships/externalLink" Target="externalLinks/externalLink306.xml"/><Relationship Id="rId328" Type="http://schemas.openxmlformats.org/officeDocument/2006/relationships/externalLink" Target="externalLinks/externalLink327.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220" Type="http://schemas.openxmlformats.org/officeDocument/2006/relationships/externalLink" Target="externalLinks/externalLink219.xml"/><Relationship Id="rId241" Type="http://schemas.openxmlformats.org/officeDocument/2006/relationships/externalLink" Target="externalLinks/externalLink24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262" Type="http://schemas.openxmlformats.org/officeDocument/2006/relationships/externalLink" Target="externalLinks/externalLink261.xml"/><Relationship Id="rId283" Type="http://schemas.openxmlformats.org/officeDocument/2006/relationships/externalLink" Target="externalLinks/externalLink282.xml"/><Relationship Id="rId318" Type="http://schemas.openxmlformats.org/officeDocument/2006/relationships/externalLink" Target="externalLinks/externalLink317.xml"/><Relationship Id="rId339" Type="http://schemas.openxmlformats.org/officeDocument/2006/relationships/externalLink" Target="externalLinks/externalLink338.xml"/><Relationship Id="rId78" Type="http://schemas.openxmlformats.org/officeDocument/2006/relationships/externalLink" Target="externalLinks/externalLink77.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64" Type="http://schemas.openxmlformats.org/officeDocument/2006/relationships/externalLink" Target="externalLinks/externalLink163.xml"/><Relationship Id="rId185" Type="http://schemas.openxmlformats.org/officeDocument/2006/relationships/externalLink" Target="externalLinks/externalLink184.xml"/><Relationship Id="rId9" Type="http://schemas.openxmlformats.org/officeDocument/2006/relationships/externalLink" Target="externalLinks/externalLink8.xml"/><Relationship Id="rId210" Type="http://schemas.openxmlformats.org/officeDocument/2006/relationships/externalLink" Target="externalLinks/externalLink209.xml"/><Relationship Id="rId26" Type="http://schemas.openxmlformats.org/officeDocument/2006/relationships/externalLink" Target="externalLinks/externalLink25.xml"/><Relationship Id="rId231" Type="http://schemas.openxmlformats.org/officeDocument/2006/relationships/externalLink" Target="externalLinks/externalLink230.xml"/><Relationship Id="rId252" Type="http://schemas.openxmlformats.org/officeDocument/2006/relationships/externalLink" Target="externalLinks/externalLink251.xml"/><Relationship Id="rId273" Type="http://schemas.openxmlformats.org/officeDocument/2006/relationships/externalLink" Target="externalLinks/externalLink272.xml"/><Relationship Id="rId294" Type="http://schemas.openxmlformats.org/officeDocument/2006/relationships/externalLink" Target="externalLinks/externalLink293.xml"/><Relationship Id="rId308" Type="http://schemas.openxmlformats.org/officeDocument/2006/relationships/externalLink" Target="externalLinks/externalLink307.xml"/><Relationship Id="rId329" Type="http://schemas.openxmlformats.org/officeDocument/2006/relationships/externalLink" Target="externalLinks/externalLink328.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340" Type="http://schemas.openxmlformats.org/officeDocument/2006/relationships/externalLink" Target="externalLinks/externalLink339.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221" Type="http://schemas.openxmlformats.org/officeDocument/2006/relationships/externalLink" Target="externalLinks/externalLink220.xml"/><Relationship Id="rId242" Type="http://schemas.openxmlformats.org/officeDocument/2006/relationships/externalLink" Target="externalLinks/externalLink241.xml"/><Relationship Id="rId263" Type="http://schemas.openxmlformats.org/officeDocument/2006/relationships/externalLink" Target="externalLinks/externalLink262.xml"/><Relationship Id="rId284" Type="http://schemas.openxmlformats.org/officeDocument/2006/relationships/externalLink" Target="externalLinks/externalLink283.xml"/><Relationship Id="rId319" Type="http://schemas.openxmlformats.org/officeDocument/2006/relationships/externalLink" Target="externalLinks/externalLink318.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330" Type="http://schemas.openxmlformats.org/officeDocument/2006/relationships/externalLink" Target="externalLinks/externalLink329.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externalLink" Target="externalLinks/externalLink210.xml"/><Relationship Id="rId232" Type="http://schemas.openxmlformats.org/officeDocument/2006/relationships/externalLink" Target="externalLinks/externalLink231.xml"/><Relationship Id="rId253" Type="http://schemas.openxmlformats.org/officeDocument/2006/relationships/externalLink" Target="externalLinks/externalLink252.xml"/><Relationship Id="rId274" Type="http://schemas.openxmlformats.org/officeDocument/2006/relationships/externalLink" Target="externalLinks/externalLink273.xml"/><Relationship Id="rId295" Type="http://schemas.openxmlformats.org/officeDocument/2006/relationships/externalLink" Target="externalLinks/externalLink294.xml"/><Relationship Id="rId309" Type="http://schemas.openxmlformats.org/officeDocument/2006/relationships/externalLink" Target="externalLinks/externalLink308.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320" Type="http://schemas.openxmlformats.org/officeDocument/2006/relationships/externalLink" Target="externalLinks/externalLink319.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341" Type="http://schemas.openxmlformats.org/officeDocument/2006/relationships/externalLink" Target="externalLinks/externalLink340.xml"/><Relationship Id="rId201" Type="http://schemas.openxmlformats.org/officeDocument/2006/relationships/externalLink" Target="externalLinks/externalLink200.xml"/><Relationship Id="rId222" Type="http://schemas.openxmlformats.org/officeDocument/2006/relationships/externalLink" Target="externalLinks/externalLink221.xml"/><Relationship Id="rId243" Type="http://schemas.openxmlformats.org/officeDocument/2006/relationships/externalLink" Target="externalLinks/externalLink242.xml"/><Relationship Id="rId264" Type="http://schemas.openxmlformats.org/officeDocument/2006/relationships/externalLink" Target="externalLinks/externalLink263.xml"/><Relationship Id="rId285" Type="http://schemas.openxmlformats.org/officeDocument/2006/relationships/externalLink" Target="externalLinks/externalLink284.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310" Type="http://schemas.openxmlformats.org/officeDocument/2006/relationships/externalLink" Target="externalLinks/externalLink309.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331" Type="http://schemas.openxmlformats.org/officeDocument/2006/relationships/externalLink" Target="externalLinks/externalLink330.xml"/><Relationship Id="rId1" Type="http://schemas.openxmlformats.org/officeDocument/2006/relationships/worksheet" Target="worksheets/sheet1.xml"/><Relationship Id="rId212" Type="http://schemas.openxmlformats.org/officeDocument/2006/relationships/externalLink" Target="externalLinks/externalLink211.xml"/><Relationship Id="rId233" Type="http://schemas.openxmlformats.org/officeDocument/2006/relationships/externalLink" Target="externalLinks/externalLink232.xml"/><Relationship Id="rId254" Type="http://schemas.openxmlformats.org/officeDocument/2006/relationships/externalLink" Target="externalLinks/externalLink253.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275" Type="http://schemas.openxmlformats.org/officeDocument/2006/relationships/externalLink" Target="externalLinks/externalLink274.xml"/><Relationship Id="rId296" Type="http://schemas.openxmlformats.org/officeDocument/2006/relationships/externalLink" Target="externalLinks/externalLink295.xml"/><Relationship Id="rId300" Type="http://schemas.openxmlformats.org/officeDocument/2006/relationships/externalLink" Target="externalLinks/externalLink299.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321" Type="http://schemas.openxmlformats.org/officeDocument/2006/relationships/externalLink" Target="externalLinks/externalLink320.xml"/><Relationship Id="rId342" Type="http://schemas.openxmlformats.org/officeDocument/2006/relationships/externalLink" Target="externalLinks/externalLink341.xml"/><Relationship Id="rId202" Type="http://schemas.openxmlformats.org/officeDocument/2006/relationships/externalLink" Target="externalLinks/externalLink201.xml"/><Relationship Id="rId223" Type="http://schemas.openxmlformats.org/officeDocument/2006/relationships/externalLink" Target="externalLinks/externalLink222.xml"/><Relationship Id="rId244" Type="http://schemas.openxmlformats.org/officeDocument/2006/relationships/externalLink" Target="externalLinks/externalLink243.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265" Type="http://schemas.openxmlformats.org/officeDocument/2006/relationships/externalLink" Target="externalLinks/externalLink264.xml"/><Relationship Id="rId286" Type="http://schemas.openxmlformats.org/officeDocument/2006/relationships/externalLink" Target="externalLinks/externalLink285.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311" Type="http://schemas.openxmlformats.org/officeDocument/2006/relationships/externalLink" Target="externalLinks/externalLink310.xml"/><Relationship Id="rId332" Type="http://schemas.openxmlformats.org/officeDocument/2006/relationships/externalLink" Target="externalLinks/externalLink331.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13" Type="http://schemas.openxmlformats.org/officeDocument/2006/relationships/externalLink" Target="externalLinks/externalLink212.xml"/><Relationship Id="rId234" Type="http://schemas.openxmlformats.org/officeDocument/2006/relationships/externalLink" Target="externalLinks/externalLink233.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55" Type="http://schemas.openxmlformats.org/officeDocument/2006/relationships/externalLink" Target="externalLinks/externalLink254.xml"/><Relationship Id="rId276" Type="http://schemas.openxmlformats.org/officeDocument/2006/relationships/externalLink" Target="externalLinks/externalLink275.xml"/><Relationship Id="rId297" Type="http://schemas.openxmlformats.org/officeDocument/2006/relationships/externalLink" Target="externalLinks/externalLink296.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301" Type="http://schemas.openxmlformats.org/officeDocument/2006/relationships/externalLink" Target="externalLinks/externalLink300.xml"/><Relationship Id="rId322" Type="http://schemas.openxmlformats.org/officeDocument/2006/relationships/externalLink" Target="externalLinks/externalLink321.xml"/><Relationship Id="rId343" Type="http://schemas.openxmlformats.org/officeDocument/2006/relationships/externalLink" Target="externalLinks/externalLink342.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 Id="rId19" Type="http://schemas.openxmlformats.org/officeDocument/2006/relationships/externalLink" Target="externalLinks/externalLink18.xml"/><Relationship Id="rId224" Type="http://schemas.openxmlformats.org/officeDocument/2006/relationships/externalLink" Target="externalLinks/externalLink223.xml"/><Relationship Id="rId245" Type="http://schemas.openxmlformats.org/officeDocument/2006/relationships/externalLink" Target="externalLinks/externalLink244.xml"/><Relationship Id="rId266" Type="http://schemas.openxmlformats.org/officeDocument/2006/relationships/externalLink" Target="externalLinks/externalLink265.xml"/><Relationship Id="rId287" Type="http://schemas.openxmlformats.org/officeDocument/2006/relationships/externalLink" Target="externalLinks/externalLink286.xml"/><Relationship Id="rId30" Type="http://schemas.openxmlformats.org/officeDocument/2006/relationships/externalLink" Target="externalLinks/externalLink2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312" Type="http://schemas.openxmlformats.org/officeDocument/2006/relationships/externalLink" Target="externalLinks/externalLink311.xml"/><Relationship Id="rId333" Type="http://schemas.openxmlformats.org/officeDocument/2006/relationships/externalLink" Target="externalLinks/externalLink332.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14" Type="http://schemas.openxmlformats.org/officeDocument/2006/relationships/externalLink" Target="externalLinks/externalLink213.xml"/><Relationship Id="rId235" Type="http://schemas.openxmlformats.org/officeDocument/2006/relationships/externalLink" Target="externalLinks/externalLink234.xml"/><Relationship Id="rId256" Type="http://schemas.openxmlformats.org/officeDocument/2006/relationships/externalLink" Target="externalLinks/externalLink255.xml"/><Relationship Id="rId277" Type="http://schemas.openxmlformats.org/officeDocument/2006/relationships/externalLink" Target="externalLinks/externalLink276.xml"/><Relationship Id="rId298" Type="http://schemas.openxmlformats.org/officeDocument/2006/relationships/externalLink" Target="externalLinks/externalLink297.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302" Type="http://schemas.openxmlformats.org/officeDocument/2006/relationships/externalLink" Target="externalLinks/externalLink301.xml"/><Relationship Id="rId323" Type="http://schemas.openxmlformats.org/officeDocument/2006/relationships/externalLink" Target="externalLinks/externalLink322.xml"/><Relationship Id="rId344" Type="http://schemas.openxmlformats.org/officeDocument/2006/relationships/externalLink" Target="externalLinks/externalLink343.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179" Type="http://schemas.openxmlformats.org/officeDocument/2006/relationships/externalLink" Target="externalLinks/externalLink178.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225" Type="http://schemas.openxmlformats.org/officeDocument/2006/relationships/externalLink" Target="externalLinks/externalLink224.xml"/><Relationship Id="rId246" Type="http://schemas.openxmlformats.org/officeDocument/2006/relationships/externalLink" Target="externalLinks/externalLink245.xml"/><Relationship Id="rId267" Type="http://schemas.openxmlformats.org/officeDocument/2006/relationships/externalLink" Target="externalLinks/externalLink266.xml"/><Relationship Id="rId288" Type="http://schemas.openxmlformats.org/officeDocument/2006/relationships/externalLink" Target="externalLinks/externalLink287.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313" Type="http://schemas.openxmlformats.org/officeDocument/2006/relationships/externalLink" Target="externalLinks/externalLink312.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94" Type="http://schemas.openxmlformats.org/officeDocument/2006/relationships/externalLink" Target="externalLinks/externalLink93.xml"/><Relationship Id="rId148" Type="http://schemas.openxmlformats.org/officeDocument/2006/relationships/externalLink" Target="externalLinks/externalLink147.xml"/><Relationship Id="rId169" Type="http://schemas.openxmlformats.org/officeDocument/2006/relationships/externalLink" Target="externalLinks/externalLink168.xml"/><Relationship Id="rId334" Type="http://schemas.openxmlformats.org/officeDocument/2006/relationships/externalLink" Target="externalLinks/externalLink333.xml"/><Relationship Id="rId4" Type="http://schemas.openxmlformats.org/officeDocument/2006/relationships/externalLink" Target="externalLinks/externalLink3.xml"/><Relationship Id="rId180" Type="http://schemas.openxmlformats.org/officeDocument/2006/relationships/externalLink" Target="externalLinks/externalLink179.xml"/><Relationship Id="rId215" Type="http://schemas.openxmlformats.org/officeDocument/2006/relationships/externalLink" Target="externalLinks/externalLink214.xml"/><Relationship Id="rId236" Type="http://schemas.openxmlformats.org/officeDocument/2006/relationships/externalLink" Target="externalLinks/externalLink235.xml"/><Relationship Id="rId257" Type="http://schemas.openxmlformats.org/officeDocument/2006/relationships/externalLink" Target="externalLinks/externalLink256.xml"/><Relationship Id="rId278" Type="http://schemas.openxmlformats.org/officeDocument/2006/relationships/externalLink" Target="externalLinks/externalLink277.xml"/><Relationship Id="rId303" Type="http://schemas.openxmlformats.org/officeDocument/2006/relationships/externalLink" Target="externalLinks/externalLink302.xml"/><Relationship Id="rId42" Type="http://schemas.openxmlformats.org/officeDocument/2006/relationships/externalLink" Target="externalLinks/externalLink41.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345" Type="http://schemas.openxmlformats.org/officeDocument/2006/relationships/theme" Target="theme/theme1.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247" Type="http://schemas.openxmlformats.org/officeDocument/2006/relationships/externalLink" Target="externalLinks/externalLink246.xml"/><Relationship Id="rId107" Type="http://schemas.openxmlformats.org/officeDocument/2006/relationships/externalLink" Target="externalLinks/externalLink106.xml"/><Relationship Id="rId289" Type="http://schemas.openxmlformats.org/officeDocument/2006/relationships/externalLink" Target="externalLinks/externalLink288.xml"/><Relationship Id="rId11" Type="http://schemas.openxmlformats.org/officeDocument/2006/relationships/externalLink" Target="externalLinks/externalLink10.xml"/><Relationship Id="rId53" Type="http://schemas.openxmlformats.org/officeDocument/2006/relationships/externalLink" Target="externalLinks/externalLink52.xml"/><Relationship Id="rId149" Type="http://schemas.openxmlformats.org/officeDocument/2006/relationships/externalLink" Target="externalLinks/externalLink148.xml"/><Relationship Id="rId314" Type="http://schemas.openxmlformats.org/officeDocument/2006/relationships/externalLink" Target="externalLinks/externalLink313.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216" Type="http://schemas.openxmlformats.org/officeDocument/2006/relationships/externalLink" Target="externalLinks/externalLink215.xml"/><Relationship Id="rId258" Type="http://schemas.openxmlformats.org/officeDocument/2006/relationships/externalLink" Target="externalLinks/externalLink257.xml"/><Relationship Id="rId22" Type="http://schemas.openxmlformats.org/officeDocument/2006/relationships/externalLink" Target="externalLinks/externalLink21.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325" Type="http://schemas.openxmlformats.org/officeDocument/2006/relationships/externalLink" Target="externalLinks/externalLink324.xml"/><Relationship Id="rId171" Type="http://schemas.openxmlformats.org/officeDocument/2006/relationships/externalLink" Target="externalLinks/externalLink170.xml"/><Relationship Id="rId227" Type="http://schemas.openxmlformats.org/officeDocument/2006/relationships/externalLink" Target="externalLinks/externalLink226.xml"/><Relationship Id="rId269" Type="http://schemas.openxmlformats.org/officeDocument/2006/relationships/externalLink" Target="externalLinks/externalLink268.xml"/><Relationship Id="rId33" Type="http://schemas.openxmlformats.org/officeDocument/2006/relationships/externalLink" Target="externalLinks/externalLink32.xml"/><Relationship Id="rId129" Type="http://schemas.openxmlformats.org/officeDocument/2006/relationships/externalLink" Target="externalLinks/externalLink128.xml"/><Relationship Id="rId280" Type="http://schemas.openxmlformats.org/officeDocument/2006/relationships/externalLink" Target="externalLinks/externalLink279.xml"/><Relationship Id="rId336" Type="http://schemas.openxmlformats.org/officeDocument/2006/relationships/externalLink" Target="externalLinks/externalLink335.xml"/><Relationship Id="rId75" Type="http://schemas.openxmlformats.org/officeDocument/2006/relationships/externalLink" Target="externalLinks/externalLink74.xml"/><Relationship Id="rId140" Type="http://schemas.openxmlformats.org/officeDocument/2006/relationships/externalLink" Target="externalLinks/externalLink139.xml"/><Relationship Id="rId182" Type="http://schemas.openxmlformats.org/officeDocument/2006/relationships/externalLink" Target="externalLinks/externalLink181.xml"/><Relationship Id="rId6" Type="http://schemas.openxmlformats.org/officeDocument/2006/relationships/externalLink" Target="externalLinks/externalLink5.xml"/><Relationship Id="rId238" Type="http://schemas.openxmlformats.org/officeDocument/2006/relationships/externalLink" Target="externalLinks/externalLink237.xml"/><Relationship Id="rId291" Type="http://schemas.openxmlformats.org/officeDocument/2006/relationships/externalLink" Target="externalLinks/externalLink290.xml"/><Relationship Id="rId305" Type="http://schemas.openxmlformats.org/officeDocument/2006/relationships/externalLink" Target="externalLinks/externalLink304.xml"/><Relationship Id="rId347" Type="http://schemas.openxmlformats.org/officeDocument/2006/relationships/sharedStrings" Target="sharedStrings.xml"/><Relationship Id="rId44" Type="http://schemas.openxmlformats.org/officeDocument/2006/relationships/externalLink" Target="externalLinks/externalLink43.xml"/><Relationship Id="rId86" Type="http://schemas.openxmlformats.org/officeDocument/2006/relationships/externalLink" Target="externalLinks/externalLink85.xml"/><Relationship Id="rId151" Type="http://schemas.openxmlformats.org/officeDocument/2006/relationships/externalLink" Target="externalLinks/externalLink150.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249" Type="http://schemas.openxmlformats.org/officeDocument/2006/relationships/externalLink" Target="externalLinks/externalLink248.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260" Type="http://schemas.openxmlformats.org/officeDocument/2006/relationships/externalLink" Target="externalLinks/externalLink259.xml"/><Relationship Id="rId316" Type="http://schemas.openxmlformats.org/officeDocument/2006/relationships/externalLink" Target="externalLinks/externalLink315.xml"/><Relationship Id="rId55" Type="http://schemas.openxmlformats.org/officeDocument/2006/relationships/externalLink" Target="externalLinks/externalLink54.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62" Type="http://schemas.openxmlformats.org/officeDocument/2006/relationships/externalLink" Target="externalLinks/externalLink161.xml"/><Relationship Id="rId218" Type="http://schemas.openxmlformats.org/officeDocument/2006/relationships/externalLink" Target="externalLinks/externalLink217.xml"/><Relationship Id="rId271" Type="http://schemas.openxmlformats.org/officeDocument/2006/relationships/externalLink" Target="externalLinks/externalLink270.xml"/><Relationship Id="rId24" Type="http://schemas.openxmlformats.org/officeDocument/2006/relationships/externalLink" Target="externalLinks/externalLink23.xml"/><Relationship Id="rId66" Type="http://schemas.openxmlformats.org/officeDocument/2006/relationships/externalLink" Target="externalLinks/externalLink65.xml"/><Relationship Id="rId131" Type="http://schemas.openxmlformats.org/officeDocument/2006/relationships/externalLink" Target="externalLinks/externalLink130.xml"/><Relationship Id="rId327" Type="http://schemas.openxmlformats.org/officeDocument/2006/relationships/externalLink" Target="externalLinks/externalLink326.xml"/><Relationship Id="rId173" Type="http://schemas.openxmlformats.org/officeDocument/2006/relationships/externalLink" Target="externalLinks/externalLink172.xml"/><Relationship Id="rId229" Type="http://schemas.openxmlformats.org/officeDocument/2006/relationships/externalLink" Target="externalLinks/externalLink228.xml"/><Relationship Id="rId240" Type="http://schemas.openxmlformats.org/officeDocument/2006/relationships/externalLink" Target="externalLinks/externalLink23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91441</xdr:colOff>
      <xdr:row>0</xdr:row>
      <xdr:rowOff>220981</xdr:rowOff>
    </xdr:from>
    <xdr:ext cx="2531745" cy="901397"/>
    <xdr:pic>
      <xdr:nvPicPr>
        <xdr:cNvPr id="2" name="Imagen 1" descr="Gobernación de Putumayo">
          <a:extLst>
            <a:ext uri="{FF2B5EF4-FFF2-40B4-BE49-F238E27FC236}">
              <a16:creationId xmlns:a16="http://schemas.microsoft.com/office/drawing/2014/main" id="{137352AF-5DA1-4360-AF0D-6AB22A01D17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76301" y="167641"/>
          <a:ext cx="2531745" cy="90139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ecepcion\c\Mis%20documentos\PROYECTOS\AVENTIS\SISTEMA%20DE%20CALIDAD\GESTI&#211;N%20DE%20AUDITORIAS%20DE%20CALIDAD-OCT%2024.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RQ-3\Users\C:\C:\A:\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Users\Windows7\Downloads\COLEGIOS\Actas\Documents%20and%20Settings\WINDOWS%20XP%20PRO\Mis%20documentos\CONSTRUCTORA%20%20VC\PROCESOS%20EN%20GESTION\LICITACIONES\CDMB\NUEVO%20GIRON%20NORTE\CONSORCIO%20NUEVO%20GIRON\FORMATOS%20RVC.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BOX\Users\vias1\Downloads\claudia\APU%20PLANEACION%20MUNICIPAL%20NEIVA\ing.%20CLAUDIA\PRESUPUESTO%20ANDEN%20CARRERA%204%20ENTRE%20CALLE%2021%20Y%20AV%20LA%20TOM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22.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BOX\claudia\APU%20PLANEACION%20MUNICIPAL%20NEIVA\ing.%20CLAUDIA\Presupuesto%20%20+%20APU%20GRANJA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FAE025F\FORMATOS%20RVC.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BOX\claudia\APU%20PLANEACION%20MUNICIPAL%20NEIVA\PRESUPUESTO%20ANDEN%20CARRERA%204%20ENTRE%20CALLE%2021%20Y%20AV%20LA%20TOM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C/G/Area%20Proyectos/A/AiuBPMarco98"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RQ-3\Users\Users\Leo\Dropbox\Propuestas%202015\Alcald&#237;a%20de%20Valledupar\CDI\Users\USUARIO\Downloads\Presupuesto%20T\TIERRA%20BUENA%20FACTIBILIDAD%2010.09.2004%2040%20CASAS%20264%20APARTAMENTOS%20(CD%2015.09.2004).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d.docs.live.net/AFE/AFEDatabase%20v5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d.docs.live.net/Users/Gian%20Carlos/Documents/Puente%20el%20Embrujo/Documents%20and%20Settings/Gerencia%20Financiera/Mis%20documentos/Cuadros%20Sr.%20Oscar/Flujo-07-11%20(Operacion%20Calenturitas)-VALORACION.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36.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BOX\DOCUMENTACION%20ALCALDIA%20NEIVA%202011\AULA%20MULTI%20PERSONERIA%2017-ENE-2011\Presupuesto%20Auditorio%20Personeri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d.docs.live.net/AFE/Documents%20and%20Settings/RAUL%20ENDARA/My%20Documents/HLISA/LICITACI/1999/L-003-99/NEGOCIA/UNIT003.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Users\Windows7\Downloads\Documents%20and%20Settings\WINDOWS%20XP%20PRO\Mis%20documentos\CONSTRUCTORA%20%20VC\PROCESOS%20EN%20GESTION\LICITACIONES\CDMB\NUEVO%20GIRON%20NORTE\CONSORCIO%20NUEVO%20GIRON\FORMATOS%20RVC.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d.docs.live.net/AFE/AFEDatabase%20v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RQ-3\Users\C:\D:\SERVER\Carpeta%20Compartida\Documents%20and%20Settings\qbex1\Escritorio\San%20Bernardo%20del%20Viento\Proyecto%20AJUSTADO\San%20Bernardo\PRES%20SANBERNA\PRESUPUESTO%20AL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MESING\Carlos%20(C)\00-VALENCIA\Matadero\Definitivo\Lagunas%20Matader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G:\BOX\Users\vias1\Downloads\Users\Usuario\Dropbox\DOCUMENTOS\JOHAN\NEIVA\PROYECTOS\PARQUE%20LIZBURG\PRESUPUESTO%20PARQUE%20LIZBURT%20-%20JOHAN.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Users\contador\Desktop\CAMPOALEGRE\BOX\DOCUMENTACION%20ALCALDIA%20NEIVA%202011\AULA%20MULTI%20PERSONERIA%2017-ENE-2011\Presupuesto%20Auditorio%20Personeri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RQ-3\Users\C:\C:\D:\_DOCUM\ACTAS\2002\Miraflores-cra1\_PRESUPU\Bachue.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PROYEC\LEP\PPILOTO\FORMA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Servidor\publica\Documents%20and%20Settings\Ingenieria3\Escritorio\copia%20equipo%20pavilion\Mis%20documentos\MONICA\CVS\canal%20La%20granja\PROPUESTA%20ECOGESTAR%20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file:///G:\Documents%20and%20Settings\Pedro%20Garcia%20Realpe\Mis%20documentos\AMV_G1_2006_TUMACO\Informes\Trimestre%20No.%201_Jul_Sept_06_Tumaco\a%20%20aaInformaci&#243;n%20GRUPO%204\A%20MInformes%20Mensuales\Informe%20de%20estado%20vial%20ene\aCCIDENTES%20DE%201995%20-%201996.xls?3310BD8A" TargetMode="External"/><Relationship Id="rId1" Type="http://schemas.openxmlformats.org/officeDocument/2006/relationships/externalLinkPath" Target="file:///\\3310BD8A\aCCIDENTES%20DE%201995%20-%20199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Propuestas\2011\Puerto%20E\Prop-Nando-LP-13.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Mis%20documentos\Monteria\Mis%20im&#225;genes\documentos\PLANTA%20PUERTO.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d.docs.live.net/Users/SAMSUNG%20INSPIRON/Desktop/informacion%20acta%20No.%2002/Documents%20and%20Settings/USUARIO/Escritorio/oca/Tareas/ICBF-PITALITO/LICITA%20PITALITO/APU%20ICBF%20PITALIT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WINDOWS\TEMP\TD_0025.DIR\NOV-%20DIC-2002\INF%20NOV-DIC_2.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Informacion\Downloads\Users\carolina\Desktop\CONTRATOS%20ESCOOBY%202009\LICITACION\LP%20002%202009%20CONSTRUCCION%20DE%20CUATRO%20AULAS%20QUEBRADA%20DE%20YUCA\PRESUPUESTO%20AULA%20CONSTRUCCION%20DE%20CUATRO%20AULAS%20QUEBRADA%20DE%20YUCA.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Principal\cundgrupo1\invmeta\INFORMES\infabr98.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AFE/La%20Jagua%202009%20Budget.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Desktop\201409-C0022014-APUSDPS%20(CARUPAPOLIDEP)%20V1%20SEPARADO.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ERVIDOR1\tecnicos\Mis%20documentos\ASTEQ\Nuevos%20ASTEQ%20TECH\GESTI&#211;N%20DE%20AUDITORIA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www.colomsat.net.co/Mis%20documentos/ASTEQ/Nuevos%20ASTEQ%20TECH/GESTI&#211;N%20DE%20AUDITORIA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www.colomsat.net.co/Mis%20documentos/ASTEQ/Nuevos%20ASTEQ%20TECH/GESTI%C3%93N%20DE%20AUDITORIA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d.docs.live.net/Contratos_2012/Cto%20CON%2012%20-%2082%20EC%20ElectroCqta%20Cerramiento%20Doncello/ARPO%201%20Cerramiento/Cto%20CON%2012%20-%2082%20EC%20ACTA%20DE%20AVANCE%20No.%201.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RQ-3\Users\alex\Propuesta%20Efren\DOCUME~1\user\LOCALS~1\Temp\Temporary%20Directory%201%20for%20PRESUPUESTO%20Y%20UNITARIOS.zip\PRESUPUESTO%20Y%20UNITARIO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Servidor\publica\Mis%20documentos\Licitaciones\BOCCID.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R:\Mis%20documentos\ASTEQ\Nuevos%20ASTEQ%20TECH\GESTI&#211;N%20DE%20AUDITORIA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d.docs.live.net/Edwin/1%20CEO/8%20FAER/Dic%2018/APU-BaseV11.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RQ-3\Users\Users\Leo\Dropbox\Propuestas%202015\Alcald&#237;a%20de%20Valledupar\CDI\F\INGENIERA%20CIVIL\OBRAS\META\CN569-2010%20ACAPULCO1\AVANCE%20DE%20OBRA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d:\Documents%20and%20Settings\Administrador\Escritorio\LICITACIONES%202009\LA%20CRUZ%20TAJUMBINA\Programcion%20la%20Cruz%20tajumbina\APU.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stacion3\d\Mis%20documentos\CASA%20DE%20LA%20MUJER%202.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PROGRAMACION%202007\PROPUESTA%20ORQUIDEAS\APU.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RQ-3\Users\C:\D:\Calidad\iso\Documents%20and%20Settings\Latinco%20S.A\Mis%20documentos\ARCHIVOS%20OSCAR\invias\corredores%20viales\PARTICIPAMOS\PRIMERA%20RONDA\analisis%20de%20precios%20unitarios%20-%20PLANTILL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93.xml.rels><?xml version="1.0" encoding="UTF-8" standalone="yes"?>
<Relationships xmlns="http://schemas.openxmlformats.org/package/2006/relationships"><Relationship Id="rId2" Type="http://schemas.microsoft.com/office/2019/04/relationships/externalLinkLongPath" Target="file:///E:\Documents%20and%20Settings\mromero\Configuraci&#243;n%20local\Archivos%20temporales%20de%20Internet\OLK77\20-02-09%20observaciones%20de%20mario%20romero\enviado%20por%20la%20territorial\Documents%20and%20Settings\Jaime%20Rojas\Mis%20documentos\Contrato\Interv\JunBarba\a%20%20aaInformaci&#243;n%20GRUPO?71E8A032" TargetMode="External"/><Relationship Id="rId1" Type="http://schemas.openxmlformats.org/officeDocument/2006/relationships/externalLinkPath" Target="file:///\\71E8A032\a%20%20aaInformaci&#243;n%20GRUPO"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RQ-3\Users\C:\C:\F:\Users\MERI&#209;O\Documents\PARTICULAR\Users\ABSAESP03\Documents\MERI&#209;O\EDESA\PRESUPUESTO-V7.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ARQ-3\Users\C:\D:\CCMEDPPLALM\GTECNICA\mvilla\SILO%2015000\WINDOWS\TEMP\CBoyaca\CUADRILLA%20DIURNA.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G:\BIBLIOTECAS\Downloads\AIU%20MONTA-MATEGUADUA.xlsm"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Users/lfuentes/AppData/Local/Temp/Rar$DI00.215/Calenturitas%202009%20budget-Meeting%2011-28-08.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Users\Direccion%20Proyectos\Documents\Parques%20educativos%20Admon\Nari&#241;o\ACTAS%20DE%20OBRA\ACTA%20DE%20PAGO%2004%20PARQUE%20EDUCATIVO%20NARI&#209;O%20abril%2014%20de%202015%20ajus.xlsx" TargetMode="External"/></Relationships>
</file>

<file path=xl/externalLinks/_rels/externalLink103.xml.rels><?xml version="1.0" encoding="UTF-8" standalone="yes"?>
<Relationships xmlns="http://schemas.openxmlformats.org/package/2006/relationships"><Relationship Id="rId2" Type="http://schemas.microsoft.com/office/2019/04/relationships/externalLinkLongPath" Target="/Documents%20and%20Settings/jcampo/Local%20Settings/Temporary%20Internet%20Files/Content.Outlook/VPM0S3T2/Calenturitas/recvd/2007-10-30%20Recvd%20from%20CIP%20as%20the%20latest%20version/2153_Cal_Model%202_ecmod_11_ver21%2023-July-07.xls?5C6B9C5B" TargetMode="External"/><Relationship Id="rId1" Type="http://schemas.openxmlformats.org/officeDocument/2006/relationships/externalLinkPath" Target="file:///\\5C6B9C5B\2153_Cal_Model%202_ecmod_11_ver21%2023-July-07.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d.docs.live.net/Users/Adriana%20Ochoa/Downloads/FORMATOS%20DE%20LA%20ALCALDIA/ACTA%2004%20CTO%20PTAR/BATERIA%20RURAL%20SEPTIEMBRE%20%202006/PRES%20UNIDAD%20SANITARIA%20RURAL.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d.docs.live.net/Users/USER/Desktop/OFICINA/ALC%20NORCASIA/CIC/OBRA%20CUBIERTA/1.%20Presupuesto%20CIC%20(1).xlsm"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G:\FIPP\PROGRAMACION%20DE%20OBRA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RQ-3\Users\C:\D:\Euleoca\temp\Mis%20documentos\Con%200605%2002\actas\acta%20noviembre02\388\Actas\HACE\Mis%20documentos\INF.BIMENSUAL\INFORME%20BIMENSUAL%20JUL-AGO-200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AFE/Documents%20and%20Settings/PTilston/Local%20Settings/Temporary%20Internet%20Files/OLK335/ARC_MINE%20PLANNING/BUDGET%202006/BUDGET%20OCT02/Base%20Datos%20C_Andes%20Bug06%20OCT03%20(version%20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RQ-3\Users\C:\C:\A:\Documents%20and%20Settings\Administrador\Mis%20documentos\Downloads\DISPROYECTOS\OIM-GUAPI\SAN%20ANTONIO%20DE%20GUAJUI\14%20PRESUPUESTO\PPTO_QUIROGA_23-10-09.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ARQ-3\Users\C:\D:\Escritorio\amv%202011\EST.V&#205;A%20CRITERIO%20TECNICO.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119.xml.rels><?xml version="1.0" encoding="UTF-8" standalone="yes"?>
<Relationships xmlns="http://schemas.openxmlformats.org/package/2006/relationships"><Relationship Id="rId1" Type="http://schemas.microsoft.com/office/2006/relationships/xlExternalLinkPath/xlPathMissing" Target="PRESUPUESTO%20OBRA.xls" TargetMode="External"/></Relationships>
</file>

<file path=xl/externalLinks/_rels/externalLink120.xml.rels><?xml version="1.0" encoding="UTF-8" standalone="yes"?>
<Relationships xmlns="http://schemas.openxmlformats.org/package/2006/relationships"><Relationship Id="rId1" Type="http://schemas.microsoft.com/office/2006/relationships/xlExternalLinkPath/xlPathMissing" Target="PRESUPUESTO%20FINAL.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G:\HUMBERTO%20L\CONTRATOS%20EN%20EJECUCION\2015%20segundo%20semestre\AULAS%2006-07-2015\Aula%20caserio%20La%20Yee,%20municipio%20de%20La%20Monta&#241;ita.xlsb"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d.docs.live.net/AFE/Documents%20and%20Settings/Alfonso%20Lopez/Mis%20documentos/LA%20JAGUA/TEMPO/Alfonso/BUGJET_2005%20LJ%20REV%20ABRIL.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d.docs.live.net/AFE/Documents%20and%20Settings/gespitia/Configuraci&#243;n%20local/Archivos%20temporales%20de%20Internet/OLK1E/PSM%20AFE%20Cost%20Control%2007-31-06.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125.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Mis%20documentos\Advial-Jul-01-jul-03\formatos\FORMATOS%20UTILES\APU.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d.docs.live.net/AFE/Documents%20and%20Settings/Administrator/Desktop/2180_CAl%20&amp;%20CDJ%20Equipment/XL/EcMod/Option%2040_EX3600_789_LaJag/2153_Model%20100_LJ%20LOM_Ecmod_ver06.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d.docs.live.net/AFE/DOCUME~1/jcampo/LOCALS~1/Temp/Temporary%20Directory%201%20for%202153_Cal_Model%202_ecmod_11_ver20%2023-July-07.zip/2153_Cal_Model%202_ecmod_11_ver20%2023-July-07.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d.docs.live.net/AFE/Documents%20and%20Settings/rschmidt.CDJPRO/Local%20Settings/Temporary%20Internet%20Files/OLK1B4/CDJ%20Prodeco%20rail%20access%20Feb06%20ver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RQ-3\Users\C:\D:\CCMEDPPLALM\GTECNICA\mvilla\SILO%2015000\users\AndreasK\MyProjects\Estimating%20Environment\Standard%20V1.4.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133.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G:\Informacion\Downloads\Documents%20and%20Settings\123\Mis%20documentos\MEMORIA\Cerete\Documents%20and%20Settings\123\Escritorio\ING.%20ELIONETH%20VARGAS\gradas%20san%20bernardo.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d.docs.live.net/AFE/Documents%20and%20Settings/lchait/My%20Documents/LC_CDrive/columbianupdate/Pincer18062004.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140.xml.rels><?xml version="1.0" encoding="UTF-8" standalone="yes"?>
<Relationships xmlns="http://schemas.openxmlformats.org/package/2006/relationships"><Relationship Id="rId2" Type="http://schemas.microsoft.com/office/2019/04/relationships/externalLinkLongPath" Target="/Users/win/AppData/Local/Microsoft/Windows/Temporary%20Internet%20Files/Low/Content.IE5/H9PB27MR/Orlis%20Villafa&#241;e/Desktop/biblioteca/Archivos%20Montes/Propuesta%20Distrito%20Colegios/Propuesta/PROPUESTA%20FINAL%20MAYO%2028T.xls?11290C4C" TargetMode="External"/><Relationship Id="rId1" Type="http://schemas.openxmlformats.org/officeDocument/2006/relationships/externalLinkPath" Target="file:///\\11290C4C\PROPUESTA%20FINAL%20MAYO%2028T.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d.docs.live.net/AFE/DBWKF/Budget%20and%20Finance/2008%20Budget/Models/20070930%20Prodeco%20Calenturitas%20Valuation%20Model%20v6.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d.docs.live.net/AFE/Documents%20and%20Settings/CPhillips/Cerrejon/Models/Financial%20Model/Draft%208/Financial%20Model%20No%205%20-%2022MTPA-%20Rev%2008.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d.docs.live.net/robles/Etapa%208B/Presup%20Robles%208B%20(sandoval).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d.docs.live.net/Documents%20and%20Settings/lfuentes/Mis%20documentos/OBRAS%20CIVILES%20PRODECO%202004/mejoramiento%20y%20mantenimiento%20de%20vias/MANTENIMIENTO%20FUERZA%20TOTAL/Arreglo%20via%20LL-LJ.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G:\Informacion\Downloads\Documents%20and%20Settings\JAIRO%20MARTINEZ\MIS%20DOCUMENTOS%20JAIRO%20M\JAIRO%20MARTINEZ1\JOSO\EDIFICIO%20KALAIRA.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d.docs.live.net/Informacion%20Comercial_Sucre/Sincelejo/Cortijo%20-%20Sincelejo.xls" TargetMode="External"/></Relationships>
</file>

<file path=xl/externalLinks/_rels/externalLink14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D:\Users\samsung\Documents\Flor_trabajo\Intersa\FONADE\Procesados\CONTRATO_637\1_Entrega_31Jul12\CORRECCIONES_INTERVENTORIA\CARPETA%2016%20GUACHUCAL.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d.docs.live.net/AFE/TEMP/BUDGET%20FORM%202002.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enrique/My%20Documents/geologia/costs%20and%20controls/Exploration%20Program%20Costs%20and%20meters.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Paola\Mis%20documentos\Mis%20documentos\CONSULTORIA\EN%20EJECUCION\CARS\CORANTIOQUIA\PMAA%20PUEBLORRICO%202005\DISE&#209;O\Memorias\Alcantarillado\GUIA%20DISE&#209;O\ALCANTARILLADO%20LIBORINA\HOJA%20ALCANTARILLADO%20LIBORINA%20CON%20ALIVIADEROS.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ARQ-3\Users\C:\D:\Licitaciones1\c\Trabajos%20La%20Espanola%20-%20Calarca\Grupo%20Arturo\Arturo%20A.%20Gonzalez%20R.%20Espanola%20-%20Calarca\BARBOSA\ACTASBAR.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G:\MONTA&#209;ITA\2.%20PROYECTOS%20ELABORADOS\MES%202\MEJOR.%20Y%20MANT.%20DE%20LA%20VIA%20UP-PALMERAS%20REVISION%2021-10-2015\VIAS%20UNION%20PENEYA%202015%20EXCELL.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A:\Mis%20documentos\Monteria\Mis%20im&#225;genes\documentos\PAVSAS.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ARQ-3\Users\C:\D:\Carlos\disproyectos\Users\Familiar\Documents\Libro%2012%20JUQN.xlsx"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d.docs.live.net/AFE/Documents%20and%20Settings/jcampo/Configuraci&#243;n%20local/Archivos%20temporales%20de%20Internet/OLK43/Capital%20Costs%20-%20154016B%20Mine%20Study%20Option%203A%20-%20DRAFT%20REVISED%20(2).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Paola\Mis%20documentos\CLAUDIA\DISE&#209;O%20ALCANTARILLADO%20LIBORINA%202.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https://d.docs.live.net/AFE/Data/Work/Excel/Coal/Anglo%20View/MS%20Base%20Case%20intercor%20122701.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A:\Consultor%20Calidad\Reclamos%20No%20conformidades%20Devoluciones%20Mejora.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G:\Documents\Documents\JALEX006\ALCALDIA%20EL%20DONCELLO\PROYECTOS%20CIVILES%20DONCELLO\II%20ETAPA%20MARCOFIS\PRESUPUESTO%20DEFINITIVO%20CON%20MOBILIARIO%20MARCO%20FIDEL%20SUAREZ.xlsx"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d.docs.live.net/Informacion%20Comercial_Sucre/Sincelejo/Las%20Delicias%20-%20Sincelejo.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https://d.docs.live.net/AFE/Documents%20and%20Settings/jcampo/Mis%20documentos/FINANCE/Models/Glencore%20Rail/Rail%20Model%20ver11%2024Mar06.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ARQ-3\Users\C:\D:\Escritorio\amv%202011\AMV%202011\PHRE\09%20INF_TRIMESTRAL%20_FINAL%20-%202011\INFORME%209_AMV_MAR-2011.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PRESUPUESTO%202006%20VERSION_0.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G:\Users\admin\AppData\Local\Microsoft\Windows\Temporary%20Internet%20Files\Low\Content.IE5\ILVTHUH5\3p\JMD\La%20plata\LA%20UNION%20Y%20EL%20CARMEN\PRESUPUESTO%201.xls" TargetMode="External"/></Relationships>
</file>

<file path=xl/externalLinks/_rels/externalLink183.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d.docs.live.net/Users/USUARIO/Downloads/ANEXOS/ANEXO%2003%20-%20PRESUPUESTO/VILLA%20TAKOA/Presupuesto/APUS%20VILLA%20TAKOA.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https://d.docs.live.net/Users/Gian%20Carlos/Documents/Puente%20el%20Embrujo/Apus/Estructura_APU_2011.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https://d.docs.live.net/2006/L-193-06%20DISE&#209;O%20Y%20FABRICACI&#211;N%20%20AMPLIACI&#211;N%20DE%20PLANTA%20-%20BUENAVENTURA%20INGS/Presupuesto/Rev0/Presupuesto%20L-193-06%20revC.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https://d.docs.live.net/Users/Usuario/AppData/Local/Temp/Rar$DI05.444/APU%20-%20Inv..GRUPO%20I.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ARQ-3\Users\C:\D:\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ARQ-3\Users\C:\D:\Escritorio\amv%202011\Documents%20and%20Settings\Equipo_2\Escritorio\Necesidades%20de%20las%20V&#237;as%202010\Definitivos\Necesidades%20%20Lorica%20-%20Cove&#241;as%20(9004)%20Marzo%202010.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https://d.docs.live.net/Documents%20and%20Settings/Administrador/Configuraci&#243;n%20local/Archivos%20temporales%20de%20Internet/Content.IE5/EVZQXGNY/SISTEMA%20VIAL%20URBANO%20DEL%20RIO/ENTREGA/MEMORIAS/C&#225;lculoredes.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JUANPOLANIA\CORTES%20ODIVAL\julio\semana1\CALIFICACI&#211;N\Informe%20No.%2014%2015%20de%20Mayo%20al%2015%20de%20Junio%20de%202008\CONSOLIDADO%20CALIFICACI&#211;N%20MES%2014.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ARQ-3\Users\C:\C:\F:\INVIAS-FA\Puentes%20Mochilero%20Quebradon\TCC%20Obra%20definitivos\AIU%20Mochilero%20Quebradon.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s://d.docs.live.net/Documents%20and%20Settings/jcampo/My%20Documents/FINANCE/Models/Equipment%20Selection/Newco%20scenario%20for%20mining%20equipment%20purchases%20v7.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https://d.docs.live.net/Users/dell/AppData/Local/Temp/Rar$DIa0.128/AMVB%2009/Inf.%20Accidentalidad/ADMON/GRUPO5/PRESUP~1.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F:\Users\user\Desktop\D:\Users\jmperez\Documents\TECNICA\DEPORTE%20Y%20RECREACION\02%20ESTANDARIZADO%20POLIDEPORTIVO\05%20HOJA%20CALCULO%20ESTANDARIZADO\PRESUPUESTO%20DEL%20POLIDEPORTIVO%20COMPLETO.xlsx"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ARQ-3\Users\C:\D:\Pc1\E\AMV-3005-2005\ADMON%20GRUPO%203%202004%20-2005\PRESUPUESTOS\Analisis%20de%20Precios%20Unitarios%20ASTRID.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A:\RINCON~1.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https://d.docs.live.net/Documents%20and%20Settings/jcampo/Local%20Settings/Temporary%20Internet%20Files/OLK34/Macintosh%20HDUsers/darrenbowden/Data/Work%20OTML/2005_Budget/Model/Planning%20Model%20OTML%20Month%20CY05%20V2.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s://d.docs.live.net/AFE/Documents%20and%20Settings/jcampo/Local%20Settings/Temporary%20Internet%20Files/OLK34/2297_Opt46_La%20Jag_MARC_Evaluation%20ver01-ADJUSTED%20SCHED.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https://d.docs.live.net/AFE/Documents%20and%20Settings/jcampo/Configuraci&#243;n%20local/Archivos%20temporales%20de%20Internet/OLK43/AFE-MOER%20Register%20(27).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https://d.docs.live.net/LICITACI/BASE/PRESUPUESTO-BASE-2006%20(Guatemala).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https://d.docs.live.net/LICITACI/BASE/PRESUPUESTO-BASE-2005%20(peru).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https://d.docs.live.net/Users/USUARIO/Desktop/PROYECTOS%20OCAD%20PAZ/HACIENDA%20SANTA%20HELENA%20PLACA%20HUELLA/5.%20Presupuesto%20General%20del%20Proyecto%20S.%20Helena.xlsx"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D:\INFORMACI&#211;N%20CONTRATOS\INTERSA\PROYECTOS\FONADE\NARI&#209;O\SAN%20PABLO\SAN%20PABLO%20V2\PRESUPUESTO\PPTO-45_SAN%20PABLO_NARI&#209;O_ACTUALIZADO%20_%20060613.xlsx"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ARQ-3\Users\PROCESOS%20DE%20LICITACIONES%20PUBLICAS\LICITACIONES%202013\LICITACION%20%20003-2013\CONTRATO.FOX\DATOS\Control\Varios\achm\Presup%20Varios\EjemplosII.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Milton\mateguadua\mano%20de%20obra%20y%20varios%20Mateguadua.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https://d.docs.live.net/AFE/Mining/Admin/Template%20Models/Blank%20270.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Albeiro\unidad%20d\Documents%20and%20Settings\SANEAMBIENTE\GENERALES\MVMT\Dise&#241;o_ALL_AR_030328.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666A6A2E\H.E.%20OBRA%20PASTO.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https://d.docs.live.net/AFE/Documents%20and%20Settings/Kacero/Configuraci&#243;n%20local/Archivos%20temporales%20de%20Internet/OLK61/MIGUE/Flujo%20de%20Caja%20-%20Compras/FLUJO%2022222.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https://d.docs.live.net/orlando/PROPUESTA%20PUENTE%20BOLIVAR%20MURO%20EN%20CONCRETO.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https://d.docs.live.net/Users/pc/Desktop/directo/OBRAS%20CIVILES/COMFACA/PROPUESTA%20ECONOMICA%202/PROPUESTA%20ECONOMICA%202.xlsb"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ARQ-3\Users\users\vitas\Documents\CNSC\Efrain%20Cucunuba\aulas%20pivijay\Presp%20pivijay%20fonade%20(92%25).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https://d.docs.live.net/ADM%20VIAL%2003%20-%20CORDOBA/ESTADO%20DE%20RED/2103mar%20.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ARQ-3\Users\C:\C:\D:\_Archivo%202009\Obras\4.%20ANDENES%20CUJACAL\ACTAS%20ANDENES%20CUJACAL.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ARQ-3\Users\C:\C:\D:\_Archivo%202008\Obras\Anganoy%20-%20Cra%2036B\Actas\Anganoy%20-%20actas.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ARQ-3\Users\C:\C:\F:\Documents%20and%20Settings\MARCO%20AURELIO%20NU&#209;EZ\Mis%20documentos\ACUEDUCTO%20REGIONAL%20LA%20L&#205;NEA\PLAN%20DE%20INVERSION\Presupuesto\Soplaviento\PRESUPUESTO%20ALCANTARILLADO%20SOPLAVIENTO.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F:\Users\user\Desktop\D:\D\Cortes\Cortes%20Aldemar%20Aguirre%20Control%20Cortes.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https://d.docs.live.net/Documents%20and%20Settings/Kacero/Configuraci&#243;n%20local/Archivos%20temporales%20de%20Internet/OLK61/2008%20Capital%20Budget%20v1%208-14-07.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G:\Informacion\Downloads\PROCESOS%20DE%20CONTRATACION%202008\ACTAS%202008\ACTA%20PARCIAL%20CRISTIAN%20LONDO&#209;O\PARCIAL_N..V.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ARQ-3\Users\C:\D:\Giovanny\c\Copia%20Calidad\Mis%20documentos\Area%20Tecnica\Licitaciones\Epm\Actualizacion%20Guayabal\WINDOWS\TEMP\RELACI~1.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C8476E9F\ASTREA%20PARA%20ENTREGA%20CAFETEROS%2015022010.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https://d.docs.live.net/SECRETARIA%20DE%20PLANEACION%202014/PAVIMENTOS%20DPS/PAVIMENTO%20SAN%20LUIS%20JULIO2013/PRESUPUESTO%20VIA%20SAN%20LUIS%20JULIO%20-%20modificado.xlsx"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https://d.docs.live.net/Documents%20and%20Settings/jcampo/Local%20Settings/Temporary%20Internet%20Files/OLK34/portada%20nueva.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A:\Mis%20documentos\Monteria\Mis%20im&#225;genes\MSOFFICE\EXCEL\DEPORTE.XLS" TargetMode="External"/></Relationships>
</file>

<file path=xl/externalLinks/_rels/externalLink253.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https://d.docs.live.net/Documents%20and%20Settings/PTilston/Local%20Settings/Temporary%20Internet%20Files/OLK335/ARC_MINE%20PLANNING/BUDGET%202006/BUDGET%20OCT02/Base%20Datos%20C_Andes%20Bug06%20OCT03%20(version%201).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https://d.docs.live.net/Users/Gian%20Carlos/AppData/Local/Microsoft/Windows/Temporary%20Internet%20Files/Content.Outlook/KD237581/Estructura_APU_2011.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F:\D\Cortes\Cortes%20Aldemar%20Aguirre%20Control%20Cortes.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https://d.docs.live.net/AFE/Documents%20and%20Settings/jgerard/Local%20Settings/Temporary%20Internet%20Files/OLK139/Truck%20&amp;%20Rail%205mtpa.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https://d.docs.live.net/AMV-02-BOL/EST.V&#205;A%20CRIT.TECNICO%20AMB-BOL-02/DICIEMBRE-2008/EST.V&#205;A%20CRITERIO%20TECNICO%2090BLB.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ARQ-3\Users\C:\C:\D:\Mis%20documentos\OBRAS\BANADIA\INFORMES\BANADIACD\1erINFORME.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ARQ-3\Users\C:\D:\Servidor\c\Mis%20documentos\presupuesto.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Portatil\san%20jose\Documents%20and%20Settings\Ing.%20Milton\Mis%20documentos\milton\ARCHIVOS%20MILTON\OFFICIOS\INSTITUTO%20NACIONAL%20DE%20VIAS\2004\invias%20CD%2049,%20dic%202004\presu%20mjq%20cd%2049%20dic%202004.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Desarrollo\TECNOLOGIA\TECNOLOGIA\Productos%20en%20desarrollo\Gestion%20de%20Comunicaciones.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https://d.docs.live.net/Documents%20and%20Settings/jmeneses/Configuraci&#243;n%20local/Archivos%20temporales%20de%20Internet/OLK27/Fuel%20Cupo%20LJP.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https://d.docs.live.net/AFE/Corporate/Finance&amp;Admin/Botica/Annual%20Accounts/June%2000/Sponsors%20TB%20(BS)%20June%202000.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https://d.docs.live.net/AFE/Corporate/Annual%20Reports/Annual%20Report%202000/MMH%20Consolidated%20TB.xls" TargetMode="External"/></Relationships>
</file>

<file path=xl/externalLinks/_rels/externalLink27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275.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SERVIDOR1\tecnicos\ISO-9000\Visita%20No2\Visita%20No1.1\Guia%20de%20Diagnostico\AUTODIAGNOSTICO.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E:\Users\yolanda\Downloads\Contratos%202011\Cto%20No.%20114%20-%202011%20COMFACA%20Interventoria%20Jardin%20Social\Ajuste%20del%20dise&#241;o\PRESUPUESTO_Jardin_Social_-_ICBF,_COMFACA_Modificado_Completo_FINAL.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ARQ-3\Users\C:\D:\A_produccion\1991_ituvia\Tecnica\Cotizaciones\2003\28987%20CEMENTOS%20ANDINO%20SILO%20II\Ex-0176-03.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A:\Mis%20documentos\Monteria\Mis%20im&#225;genes\EXCEL\CONTRATO\ALCASAN1.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https://d.docs.live.net/Users/aescorcia/Desktop/APU/APU%202011/APU%20CON%20PARTICULARES%20OPA.xlsx"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https://d.docs.live.net/Archivos%20de%20Dise&#241;o%20Acero/19-01Conexion%20corte%20excentrica%20y%20tensi&#243;n%20(I-I).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ARQ-3\Users\C:\D:\A_produccion\1991_ituvia\Tecnica\Cotizaciones\APU%20PREFABRICADOS\Precios%20Materia%20Prima%20ceno%20y%20%20FERRASA%20a%20Marzo%2013%202003.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https://d.docs.live.net/Documents%20and%20Settings/dbowden/My%20Documents/Prodeco%20Wk%20File/Budget%20and%20Finance/2008%20Budget/Models/20070920%20Prodeco%20La%20Jagua%20Valuation%20Model%20v4.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https://d.docs.live.net/AFE/DOCUME~1/LDIEPPA/LOCALS~1/Temp/notes5D4CD5/FOrmato%20nec%20entto%202007.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https://d.docs.live.net/Documents%20and%20Settings/Kacero/Configuraci&#243;n%20local/Archivos%20temporales%20de%20Internet/OLK61/MIGUE/Flujo%20de%20Caja%20-%20Compras/FLUJO%2022222.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A:\PROYECTOS\TECBACO\Informe%20Visita%2010%20JULIO%2025-25.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https://d.docs.live.net/AFE/unzipped/ULANVA~6/ULAN%20valuation%20(3%20Nov%2000).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https://d.docs.live.net/AFE/Corporate%20Finance/Projects/MINARA/Models/2007/MM%20LOM%20v2.56%20(180907)_GIAG%20Aug07%20forecast.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https://d.docs.live.net/AFE/Data/capital/ARRIENDO%20PRODECO.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D:\50%20Vivienda\RNC%20Carvajal\para%20quemar\dvd\lo%20del%206\ROBERT\Via%20Jiguales\Analisis%20precios%20Gobernacion%202006.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https://d.docs.live.net/EST.V&#205;A%20CRITERIO%20TECNICO.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https://d.docs.live.net/AFE/Budgets/Budget%202006/Returned%20Spreadsheets/CapitalBudget6MthsToDec05.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https://d.docs.live.net/MONO/Documentos/Consultorias/Presupuestos%20Basicos/Presupuesto%20Amparo%20-%20Portal/Electricas/APUS%20Y%20PRESUPUESTO%20REDES%20ELECTRICAS%20AMPARO%20GALLO.xlk"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D:\2019%20OBRAS\DONCELLO\3.%20PARQUE%2012%20OCTUBRE\DOC.%20OBRA\ITEM%20NO%20PREVISTOS.xlsx"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ARQ-3\Users\C:\D:\Escritorio\amv%202011\INFORMES%20ESPECIFICOS\ANALISIS%20DE%20APU\APU%202012\AMV%20GRUPO2-05\presupuestos\ajuste%20presupuestos\$%20PR20%20al%20PR23.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G:\TRABAJO\CARTAGENA%20DEL%20CHAIRA\Proyecto%20Muelle\Presupuesto%20Muelle\PRESUPUESTO%20guia.xlsx"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https://d.docs.live.net/AFE/Corporate/Finance&amp;Admin/Botica/Ex%20Robo/Steve%20Robinson/A%20backup%20disk/Management%20tools/Business%20frameworks/A%20framework%20for%20business%20analysis.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A:\PRES%20IGLESIA%20JAIRO.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https://d.docs.live.net/Documents%20and%20Settings/ptilston/Local%20Settings/Temporary%20Internet%20Files/OLKE6/johnny/2297_Opt46_LaJagFleet_ver01-%20ADJUSTED%20SCHED.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ARQ-3\Users\C:\C:\D:\SIMULACI&#211;NEDIFICIO.ok.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https://d.docs.live.net/Documents%20and%20Settings/afigueroa.CYT/Configuraci&#243;n%20local/Archivos%20temporales%20de%20Internet/Content.IE5/KD8PUB8J/ModPptoOperaEquiposVerEyC.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318.xml.rels><?xml version="1.0" encoding="UTF-8" standalone="yes"?>
<Relationships xmlns="http://schemas.openxmlformats.org/package/2006/relationships"><Relationship Id="rId2" Type="http://schemas.microsoft.com/office/2019/04/relationships/externalLinkLongPath" Target="/Documents%20and%20Settings/cconstrucciones/Configuraci&#243;n%20local/Archivos%20temporales%20de%20Internet/Content.Outlook/NY4AYQBL/Copia%20de%20Anexo%209%20%20Presupuesto%20tramos%20TNM%20FINAL%20020311%20rv%201%2029%20junio%202011%2012%20DE%20JULIO.xlsx?9F331317" TargetMode="External"/><Relationship Id="rId1" Type="http://schemas.openxmlformats.org/officeDocument/2006/relationships/externalLinkPath" Target="file:///\\9F331317\Copia%20de%20Anexo%209%20%20Presupuesto%20tramos%20TNM%20FINAL%20020311%20rv%201%2029%20junio%202011%2012%20DE%20JULIO.xlsx"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https://d.docs.live.net/Datos/SERGIO%20RODR&#205;GUEZ%20BONILLA/CONTRATO%20123%20DE%202012/Apu&#180;s%20Mochilero%20y%20Quebradon%20VERSION%204.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https://d.docs.live.net/AFE/WINNT/Temporary%20Internet%20Files/OLK3/ANO%20TB-BS%20Dec%202000.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A:\RCA1A1.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A:\calidad\Manejo%20de%20quejas%20y%20reclamos.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file:///G:\BOX\Users\Usuario\Dropbox\DOCUMENTOS\JOHAN\NEIVA\PROYECTOS\PARQUE%20LIZBURG\PRESUPUESTO%20PARQUE%20LIZBURT%20-%20JOHAN.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file:///\\Ambiental\D\ALO\Palos%20Verdes\CERRO%20MATOSO\Presupuesto\Presupuesto%20Definitivo.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file:///\\HP16768160492\Jairo%20Q\CERRO%20MATOSO%20SACRIFICIO\Copia%20de%20presupuesto%20final.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ARQ-3\Users\C:\C:\D:\_OBRAS%20FIP\Nuevos-Riegos\Caicedo-C4-5-k16-17-riego.xls"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file:///G:\Users\admin\AppData\Local\Microsoft\Windows\Temporary%20Internet%20Files\Low\Content.IE5\ILVTHUH5\3p\PRESUPUESTO%20AC%20TIERRA%20DE%20PROMISION.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30.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331.xml.rels><?xml version="1.0" encoding="UTF-8" standalone="yes"?>
<Relationships xmlns="http://schemas.openxmlformats.org/package/2006/relationships"><Relationship Id="rId1" Type="http://schemas.openxmlformats.org/officeDocument/2006/relationships/externalLinkPath" Target="https://d.docs.live.net/Users/USUARIO/Downloads/ANEXOS/ANEXO%2003%20-%20PRESUPUESTO/Users/ING~1.OSC/AppData/Local/Temp/Rar$DI01.853/Cantidades_750%20_Alta_Suelo%20AB.xlsx" TargetMode="External"/></Relationships>
</file>

<file path=xl/externalLinks/_rels/externalLink332.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333.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334.xml.rels><?xml version="1.0" encoding="UTF-8" standalone="yes"?>
<Relationships xmlns="http://schemas.openxmlformats.org/package/2006/relationships"><Relationship Id="rId1" Type="http://schemas.openxmlformats.org/officeDocument/2006/relationships/externalLinkPath" Target="file:///\\CB5BE6DF\REPOSICION%20DE%20PLACAS%20EN%20CONCRETO%20HIDRAULICO%20PREMEZCLADO%20MR%20=%204.2%20Mpa%20-MEZCLA%20DENSA%20EN%20CALIENTE%20TIPO%20MDC%20-%202%20vr03.xlsm" TargetMode="External"/></Relationships>
</file>

<file path=xl/externalLinks/_rels/externalLink335.xml.rels><?xml version="1.0" encoding="UTF-8" standalone="yes"?>
<Relationships xmlns="http://schemas.openxmlformats.org/package/2006/relationships"><Relationship Id="rId1" Type="http://schemas.openxmlformats.org/officeDocument/2006/relationships/externalLinkPath" Target="https://d.docs.live.net/Users/Gian%20Carlos/Documents/Puente%20el%20Embrujo/Documents%20and%20Settings/dbowden/Local%20Settings/Temporary%20Internet%20Files/OLKA0/Flujo-07-11%20(Operacion%20Calenturitas)-VALORACION(2).xls" TargetMode="External"/></Relationships>
</file>

<file path=xl/externalLinks/_rels/externalLink336.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337.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WINDOWS\TEMP\TD_0025.DIR\NOV-%20DIC-2002\oficina\accidentes%20le%20NOV-02-1.xls" TargetMode="External"/></Relationships>
</file>

<file path=xl/externalLinks/_rels/externalLink338.xml.rels><?xml version="1.0" encoding="UTF-8" standalone="yes"?>
<Relationships xmlns="http://schemas.openxmlformats.org/package/2006/relationships"><Relationship Id="rId1" Type="http://schemas.openxmlformats.org/officeDocument/2006/relationships/externalLinkPath" Target="file:///G:\DISCO%20DE%20TRABAJO\MY%20DOCUMENTS\Programa%20SAGUT\De%20los%20usuarios\FABIO%20SOTO\MUROS%20DAGMA%20RIO%20CALI.xlsm" TargetMode="External"/></Relationships>
</file>

<file path=xl/externalLinks/_rels/externalLink3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340.xml.rels><?xml version="1.0" encoding="UTF-8" standalone="yes"?>
<Relationships xmlns="http://schemas.openxmlformats.org/package/2006/relationships"><Relationship Id="rId1" Type="http://schemas.openxmlformats.org/officeDocument/2006/relationships/externalLinkPath" Target="file:///F:\Users\user\Desktop\D:\Polideportivos%20madrid\Presupuesto%20herramientas%20de%20calculo\MATRIZ%20PARA%20EL%20CALCULO%20DEL%20AIU%202009.xls" TargetMode="External"/></Relationships>
</file>

<file path=xl/externalLinks/_rels/externalLink341.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_rels/externalLink34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34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Proforma Guia"/>
      <sheetName val="RES GASOL"/>
      <sheetName val="POZOS"/>
      <sheetName val="M_O_"/>
      <sheetName val="SABANA"/>
      <sheetName val="RESUMEN"/>
      <sheetName val="BHA"/>
      <sheetName val="PDM RUN"/>
      <sheetName val="EQUIPOS CIVILES"/>
      <sheetName val="59y22%"/>
      <sheetName val="BDD Operadores"/>
      <sheetName val="Hoja6"/>
      <sheetName val="Suministros"/>
      <sheetName val="Recursos HH"/>
      <sheetName val="Recursos HE"/>
      <sheetName val="Transporte"/>
      <sheetName val="SC"/>
      <sheetName val="Civil"/>
      <sheetName val="A_A310"/>
      <sheetName val="A_G105"/>
      <sheetName val="A_G200"/>
      <sheetName val="PS P-514"/>
      <sheetName val="E21"/>
      <sheetName val="main"/>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Tabla"/>
      <sheetName val="Sheet1"/>
      <sheetName val="rencst0599"/>
      <sheetName val="Curva S Llanos"/>
      <sheetName val="Page 2"/>
      <sheetName val="Tables"/>
      <sheetName val="Heads"/>
      <sheetName val="Note"/>
      <sheetName val="Curves"/>
      <sheetName val="Dbase"/>
      <sheetName val="Títul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os planif"/>
      <sheetName val="Planificación auditoría"/>
      <sheetName val="Programa auditoría"/>
      <sheetName val="Plan auditoría"/>
      <sheetName val="Lista Chequeo  ISO 9001"/>
      <sheetName val="Informe  "/>
      <sheetName val="Plan de mejora"/>
      <sheetName val="GESTIÓN DE AUDITORIAS DE CALID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VIAS"/>
      <sheetName val="LISTA_EPC"/>
      <sheetName val="201.7"/>
      <sheetName val="210.1.1"/>
      <sheetName val="210.1.2"/>
      <sheetName val="210.2.1"/>
      <sheetName val="220.1"/>
      <sheetName val="230.2"/>
      <sheetName val="33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veedores"/>
      <sheetName val="INFORME SEMANAL"/>
      <sheetName val="211.1"/>
      <sheetName val="320.2"/>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Información"/>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Accidentalidad"/>
      <sheetName val="TARIFAS MATERIALES"/>
      <sheetName val="TARIFAS EQUIPOS "/>
      <sheetName val="TARIFA SALARIOS"/>
      <sheetName val="PRES"/>
      <sheetName val="Causa Posible"/>
      <sheetName val="Base de Datos"/>
      <sheetName val="Lista ICCU"/>
      <sheetName val="SNP7 Anclajes pasivos6j_x0000_"/>
      <sheetName val="Elementos Involucrad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MOBLAMINETO"/>
      <sheetName val="ó&gt;"/>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Patrimonio neto personal"/>
      <sheetName val="Cálculo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CORTE DE OBRA N° 1"/>
      <sheetName val="memoria"/>
      <sheetName val="memoria 1"/>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sheetData sheetId="60"/>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sheetData sheetId="1020"/>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sheetData sheetId="1056"/>
      <sheetData sheetId="1057"/>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sheetData sheetId="1082">
        <row r="2">
          <cell r="A2">
            <v>0</v>
          </cell>
        </row>
      </sheetData>
      <sheetData sheetId="1083"/>
      <sheetData sheetId="1084"/>
      <sheetData sheetId="1085"/>
      <sheetData sheetId="1086">
        <row r="2">
          <cell r="A2">
            <v>0</v>
          </cell>
        </row>
      </sheetData>
      <sheetData sheetId="1087"/>
      <sheetData sheetId="1088"/>
      <sheetData sheetId="1089"/>
      <sheetData sheetId="1090"/>
      <sheetData sheetId="1091"/>
      <sheetData sheetId="1092"/>
      <sheetData sheetId="1093">
        <row r="2">
          <cell r="A2">
            <v>0</v>
          </cell>
        </row>
      </sheetData>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row r="2">
          <cell r="A2">
            <v>0</v>
          </cell>
        </row>
      </sheetData>
      <sheetData sheetId="1161">
        <row r="2">
          <cell r="A2">
            <v>0</v>
          </cell>
        </row>
      </sheetData>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row r="2">
          <cell r="A2">
            <v>0</v>
          </cell>
        </row>
      </sheetData>
      <sheetData sheetId="1177">
        <row r="2">
          <cell r="A2">
            <v>0</v>
          </cell>
        </row>
      </sheetData>
      <sheetData sheetId="1178"/>
      <sheetData sheetId="1179">
        <row r="2">
          <cell r="A2">
            <v>0</v>
          </cell>
        </row>
      </sheetData>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sheetData sheetId="1209"/>
      <sheetData sheetId="1210"/>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5">
          <cell r="B5" t="str">
            <v>T1</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B2">
            <v>100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sheetData sheetId="1266">
        <row r="2">
          <cell r="A2">
            <v>0</v>
          </cell>
        </row>
      </sheetData>
      <sheetData sheetId="1267">
        <row r="2">
          <cell r="A2">
            <v>0</v>
          </cell>
        </row>
      </sheetData>
      <sheetData sheetId="1268"/>
      <sheetData sheetId="1269">
        <row r="2">
          <cell r="A2">
            <v>0</v>
          </cell>
        </row>
      </sheetData>
      <sheetData sheetId="1270">
        <row r="2">
          <cell r="A2">
            <v>0</v>
          </cell>
        </row>
      </sheetData>
      <sheetData sheetId="1271">
        <row r="2">
          <cell r="B2">
            <v>100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sheetData sheetId="1281"/>
      <sheetData sheetId="1282">
        <row r="2">
          <cell r="A2">
            <v>0</v>
          </cell>
        </row>
      </sheetData>
      <sheetData sheetId="1283"/>
      <sheetData sheetId="1284"/>
      <sheetData sheetId="1285">
        <row r="2">
          <cell r="A2">
            <v>0</v>
          </cell>
        </row>
      </sheetData>
      <sheetData sheetId="1286"/>
      <sheetData sheetId="1287">
        <row r="5">
          <cell r="B5" t="str">
            <v>T1</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sheetData sheetId="1299"/>
      <sheetData sheetId="1300"/>
      <sheetData sheetId="1301"/>
      <sheetData sheetId="1302"/>
      <sheetData sheetId="1303">
        <row r="5">
          <cell r="B5" t="str">
            <v>T1</v>
          </cell>
        </row>
      </sheetData>
      <sheetData sheetId="1304">
        <row r="2">
          <cell r="B2">
            <v>100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sheetData sheetId="1319"/>
      <sheetData sheetId="1320"/>
      <sheetData sheetId="1321"/>
      <sheetData sheetId="1322">
        <row r="5">
          <cell r="B5" t="str">
            <v>T1</v>
          </cell>
        </row>
      </sheetData>
      <sheetData sheetId="1323">
        <row r="2">
          <cell r="B2">
            <v>100</v>
          </cell>
        </row>
      </sheetData>
      <sheetData sheetId="1324">
        <row r="2">
          <cell r="A2">
            <v>0</v>
          </cell>
        </row>
      </sheetData>
      <sheetData sheetId="1325">
        <row r="2">
          <cell r="A2">
            <v>0</v>
          </cell>
        </row>
      </sheetData>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row r="2">
          <cell r="A2">
            <v>0</v>
          </cell>
        </row>
      </sheetData>
      <sheetData sheetId="1393">
        <row r="2">
          <cell r="A2">
            <v>0</v>
          </cell>
        </row>
      </sheetData>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row r="2">
          <cell r="A2">
            <v>0</v>
          </cell>
        </row>
      </sheetData>
      <sheetData sheetId="1409">
        <row r="2">
          <cell r="A2">
            <v>0</v>
          </cell>
        </row>
      </sheetData>
      <sheetData sheetId="1410"/>
      <sheetData sheetId="1411">
        <row r="2">
          <cell r="A2">
            <v>0</v>
          </cell>
        </row>
      </sheetData>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sheetData sheetId="1434"/>
      <sheetData sheetId="1435"/>
      <sheetData sheetId="1436"/>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sheetData sheetId="1452"/>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sheetData sheetId="1468"/>
      <sheetData sheetId="1469"/>
      <sheetData sheetId="1470"/>
      <sheetData sheetId="1471"/>
      <sheetData sheetId="1472">
        <row r="2">
          <cell r="A2">
            <v>0</v>
          </cell>
        </row>
      </sheetData>
      <sheetData sheetId="1473">
        <row r="2">
          <cell r="A2">
            <v>0</v>
          </cell>
        </row>
      </sheetData>
      <sheetData sheetId="1474">
        <row r="2">
          <cell r="A2">
            <v>0</v>
          </cell>
        </row>
      </sheetData>
      <sheetData sheetId="1475"/>
      <sheetData sheetId="1476">
        <row r="2">
          <cell r="A2">
            <v>0</v>
          </cell>
        </row>
      </sheetData>
      <sheetData sheetId="1477">
        <row r="2">
          <cell r="A2">
            <v>0</v>
          </cell>
        </row>
      </sheetData>
      <sheetData sheetId="1478">
        <row r="2">
          <cell r="A2">
            <v>0</v>
          </cell>
        </row>
      </sheetData>
      <sheetData sheetId="1479">
        <row r="2">
          <cell r="A2">
            <v>0</v>
          </cell>
        </row>
      </sheetData>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row r="2">
          <cell r="A2">
            <v>0</v>
          </cell>
        </row>
      </sheetData>
      <sheetData sheetId="1496">
        <row r="2">
          <cell r="A2">
            <v>0</v>
          </cell>
        </row>
      </sheetData>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row r="2">
          <cell r="A2">
            <v>0</v>
          </cell>
        </row>
      </sheetData>
      <sheetData sheetId="1512">
        <row r="2">
          <cell r="A2">
            <v>0</v>
          </cell>
        </row>
      </sheetData>
      <sheetData sheetId="1513"/>
      <sheetData sheetId="1514">
        <row r="2">
          <cell r="A2">
            <v>0</v>
          </cell>
        </row>
      </sheetData>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sheetData sheetId="1544"/>
      <sheetData sheetId="1545"/>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5">
          <cell r="B5" t="str">
            <v>T1</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B2">
            <v>100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sheetData sheetId="1601">
        <row r="2">
          <cell r="A2">
            <v>0</v>
          </cell>
        </row>
      </sheetData>
      <sheetData sheetId="1602">
        <row r="2">
          <cell r="A2">
            <v>0</v>
          </cell>
        </row>
      </sheetData>
      <sheetData sheetId="1603"/>
      <sheetData sheetId="1604">
        <row r="2">
          <cell r="A2">
            <v>0</v>
          </cell>
        </row>
      </sheetData>
      <sheetData sheetId="1605">
        <row r="2">
          <cell r="A2">
            <v>0</v>
          </cell>
        </row>
      </sheetData>
      <sheetData sheetId="1606">
        <row r="2">
          <cell r="B2">
            <v>100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sheetData sheetId="1616"/>
      <sheetData sheetId="1617">
        <row r="2">
          <cell r="A2">
            <v>0</v>
          </cell>
        </row>
      </sheetData>
      <sheetData sheetId="1618"/>
      <sheetData sheetId="1619"/>
      <sheetData sheetId="1620">
        <row r="2">
          <cell r="A2">
            <v>0</v>
          </cell>
        </row>
      </sheetData>
      <sheetData sheetId="1621"/>
      <sheetData sheetId="1622">
        <row r="5">
          <cell r="B5" t="str">
            <v>T1</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sheetData sheetId="1634"/>
      <sheetData sheetId="1635"/>
      <sheetData sheetId="1636"/>
      <sheetData sheetId="1637"/>
      <sheetData sheetId="1638">
        <row r="5">
          <cell r="B5" t="str">
            <v>T1</v>
          </cell>
        </row>
      </sheetData>
      <sheetData sheetId="1639">
        <row r="2">
          <cell r="B2">
            <v>100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sheetData sheetId="1654"/>
      <sheetData sheetId="1655"/>
      <sheetData sheetId="1656"/>
      <sheetData sheetId="1657">
        <row r="5">
          <cell r="B5" t="str">
            <v>T1</v>
          </cell>
        </row>
      </sheetData>
      <sheetData sheetId="1658">
        <row r="2">
          <cell r="B2">
            <v>100</v>
          </cell>
        </row>
      </sheetData>
      <sheetData sheetId="1659">
        <row r="2">
          <cell r="A2">
            <v>0</v>
          </cell>
        </row>
      </sheetData>
      <sheetData sheetId="1660">
        <row r="2">
          <cell r="A2">
            <v>0</v>
          </cell>
        </row>
      </sheetData>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row r="2">
          <cell r="A2">
            <v>0</v>
          </cell>
        </row>
      </sheetData>
      <sheetData sheetId="1686"/>
      <sheetData sheetId="1687">
        <row r="2">
          <cell r="A2">
            <v>0</v>
          </cell>
        </row>
      </sheetData>
      <sheetData sheetId="1688"/>
      <sheetData sheetId="1689"/>
      <sheetData sheetId="1690"/>
      <sheetData sheetId="1691"/>
      <sheetData sheetId="1692">
        <row r="2">
          <cell r="A2">
            <v>0</v>
          </cell>
        </row>
      </sheetData>
      <sheetData sheetId="1693"/>
      <sheetData sheetId="1694"/>
      <sheetData sheetId="1695"/>
      <sheetData sheetId="1696" refreshError="1"/>
      <sheetData sheetId="1697" refreshError="1"/>
      <sheetData sheetId="1698" refreshError="1"/>
      <sheetData sheetId="1699"/>
      <sheetData sheetId="1700"/>
      <sheetData sheetId="1701">
        <row r="2">
          <cell r="A2">
            <v>0</v>
          </cell>
        </row>
      </sheetData>
      <sheetData sheetId="1702"/>
      <sheetData sheetId="1703">
        <row r="2">
          <cell r="A2">
            <v>0</v>
          </cell>
        </row>
      </sheetData>
      <sheetData sheetId="1704"/>
      <sheetData sheetId="1705"/>
      <sheetData sheetId="1706"/>
      <sheetData sheetId="1707">
        <row r="2">
          <cell r="A2">
            <v>0</v>
          </cell>
        </row>
      </sheetData>
      <sheetData sheetId="1708">
        <row r="2">
          <cell r="A2">
            <v>0</v>
          </cell>
        </row>
      </sheetData>
      <sheetData sheetId="1709"/>
      <sheetData sheetId="1710"/>
      <sheetData sheetId="1711"/>
      <sheetData sheetId="1712" refreshError="1"/>
      <sheetData sheetId="1713" refreshError="1"/>
      <sheetData sheetId="1714" refreshError="1"/>
      <sheetData sheetId="1715"/>
      <sheetData sheetId="1716"/>
      <sheetData sheetId="1717"/>
      <sheetData sheetId="1718"/>
      <sheetData sheetId="1719"/>
      <sheetData sheetId="1720"/>
      <sheetData sheetId="1721"/>
      <sheetData sheetId="1722">
        <row r="2">
          <cell r="A2">
            <v>0</v>
          </cell>
        </row>
      </sheetData>
      <sheetData sheetId="1723">
        <row r="2">
          <cell r="A2">
            <v>0</v>
          </cell>
        </row>
      </sheetData>
      <sheetData sheetId="1724">
        <row r="2">
          <cell r="A2">
            <v>0</v>
          </cell>
        </row>
      </sheetData>
      <sheetData sheetId="1725"/>
      <sheetData sheetId="1726" refreshError="1"/>
      <sheetData sheetId="1727" refreshError="1"/>
      <sheetData sheetId="1728"/>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sheetData sheetId="1742"/>
      <sheetData sheetId="1743"/>
      <sheetData sheetId="1744"/>
      <sheetData sheetId="1745"/>
      <sheetData sheetId="1746"/>
      <sheetData sheetId="1747"/>
      <sheetData sheetId="1748"/>
      <sheetData sheetId="1749" refreshError="1"/>
      <sheetData sheetId="1750" refreshError="1"/>
      <sheetData sheetId="1751"/>
      <sheetData sheetId="1752"/>
      <sheetData sheetId="1753" refreshError="1"/>
      <sheetData sheetId="1754" refreshError="1"/>
      <sheetData sheetId="1755"/>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sheetData sheetId="1765"/>
      <sheetData sheetId="1766"/>
      <sheetData sheetId="1767"/>
      <sheetData sheetId="1768"/>
      <sheetData sheetId="1769"/>
      <sheetData sheetId="1770"/>
      <sheetData sheetId="1771"/>
      <sheetData sheetId="1772"/>
      <sheetData sheetId="1773" refreshError="1"/>
      <sheetData sheetId="1774" refreshError="1"/>
      <sheetData sheetId="1775" refreshError="1"/>
      <sheetData sheetId="1776" refreshError="1"/>
      <sheetData sheetId="1777" refreshError="1"/>
      <sheetData sheetId="1778"/>
      <sheetData sheetId="1779"/>
      <sheetData sheetId="178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Escritorio\amv 2011\a  aaInfo"/>
      <sheetName val="Informe"/>
      <sheetName val="Seguim-16"/>
      <sheetName val="\Users\avargase\AppData\Local\M"/>
      <sheetName val="SUB APU"/>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s>
    <definedNames>
      <definedName name="absc"/>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C29" t="str">
            <v>% Usuarios Oficial</v>
          </cell>
          <cell r="D29">
            <v>1</v>
          </cell>
          <cell r="E29">
            <v>1</v>
          </cell>
          <cell r="F29">
            <v>1</v>
          </cell>
          <cell r="G29">
            <v>1</v>
          </cell>
          <cell r="H29">
            <v>1</v>
          </cell>
          <cell r="I29">
            <v>1</v>
          </cell>
          <cell r="J29">
            <v>1</v>
          </cell>
          <cell r="K29">
            <v>1</v>
          </cell>
          <cell r="L29">
            <v>1</v>
          </cell>
          <cell r="M29">
            <v>1</v>
          </cell>
          <cell r="N29">
            <v>1</v>
          </cell>
        </row>
        <row r="30">
          <cell r="C30" t="str">
            <v>Aportes de Ley 60 2001</v>
          </cell>
          <cell r="D30">
            <v>64075926.073080555</v>
          </cell>
          <cell r="E30">
            <v>618565134.63223171</v>
          </cell>
          <cell r="F30">
            <v>693088426.99943268</v>
          </cell>
          <cell r="G30">
            <v>551668143.00469208</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t="str">
            <v xml:space="preserve">     </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t="str">
            <v xml:space="preserve">     </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t="str">
            <v xml:space="preserve">     </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t="str">
            <v xml:space="preserve">     </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t="str">
            <v xml:space="preserve">     </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F245">
            <v>0</v>
          </cell>
          <cell r="H245">
            <v>0</v>
          </cell>
          <cell r="I245">
            <v>0</v>
          </cell>
        </row>
        <row r="246">
          <cell r="A246">
            <v>2005</v>
          </cell>
          <cell r="B246">
            <v>0</v>
          </cell>
          <cell r="F246">
            <v>0</v>
          </cell>
          <cell r="H246">
            <v>0</v>
          </cell>
          <cell r="I246">
            <v>0</v>
          </cell>
        </row>
        <row r="247">
          <cell r="A247">
            <v>2006</v>
          </cell>
          <cell r="B247">
            <v>0</v>
          </cell>
          <cell r="F247">
            <v>0</v>
          </cell>
          <cell r="H247">
            <v>0</v>
          </cell>
          <cell r="I247">
            <v>0</v>
          </cell>
        </row>
        <row r="248">
          <cell r="A248">
            <v>2007</v>
          </cell>
          <cell r="B248">
            <v>0</v>
          </cell>
          <cell r="F248">
            <v>0</v>
          </cell>
          <cell r="H248">
            <v>0</v>
          </cell>
          <cell r="I248">
            <v>0</v>
          </cell>
        </row>
        <row r="249">
          <cell r="A249">
            <v>2008</v>
          </cell>
          <cell r="B249">
            <v>0</v>
          </cell>
          <cell r="F249">
            <v>0</v>
          </cell>
          <cell r="H249">
            <v>0</v>
          </cell>
          <cell r="I249">
            <v>0</v>
          </cell>
        </row>
        <row r="250">
          <cell r="A250">
            <v>2009</v>
          </cell>
          <cell r="B250">
            <v>0</v>
          </cell>
          <cell r="F250">
            <v>0</v>
          </cell>
          <cell r="H250">
            <v>0</v>
          </cell>
          <cell r="I250">
            <v>0</v>
          </cell>
        </row>
        <row r="251">
          <cell r="A251">
            <v>2010</v>
          </cell>
          <cell r="B251">
            <v>0</v>
          </cell>
          <cell r="F251">
            <v>0</v>
          </cell>
          <cell r="H251">
            <v>0</v>
          </cell>
          <cell r="I251">
            <v>0</v>
          </cell>
        </row>
        <row r="252">
          <cell r="A252">
            <v>2011</v>
          </cell>
          <cell r="B252">
            <v>0</v>
          </cell>
          <cell r="F252">
            <v>0</v>
          </cell>
          <cell r="H252">
            <v>0</v>
          </cell>
          <cell r="I252">
            <v>0</v>
          </cell>
        </row>
        <row r="253">
          <cell r="A253">
            <v>2012</v>
          </cell>
          <cell r="B253">
            <v>0</v>
          </cell>
          <cell r="F253">
            <v>0</v>
          </cell>
          <cell r="H253">
            <v>0</v>
          </cell>
          <cell r="I253">
            <v>0</v>
          </cell>
        </row>
        <row r="254">
          <cell r="A254">
            <v>2013</v>
          </cell>
          <cell r="B254">
            <v>0</v>
          </cell>
          <cell r="F254">
            <v>0</v>
          </cell>
          <cell r="H254">
            <v>0</v>
          </cell>
          <cell r="I254">
            <v>0</v>
          </cell>
        </row>
        <row r="255">
          <cell r="A255">
            <v>2014</v>
          </cell>
          <cell r="B255">
            <v>0</v>
          </cell>
          <cell r="F255">
            <v>0</v>
          </cell>
          <cell r="H255">
            <v>0</v>
          </cell>
          <cell r="I255">
            <v>0</v>
          </cell>
        </row>
        <row r="256">
          <cell r="A256">
            <v>2015</v>
          </cell>
          <cell r="B256">
            <v>0</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F260">
            <v>0</v>
          </cell>
          <cell r="H260">
            <v>0</v>
          </cell>
          <cell r="I260">
            <v>0</v>
          </cell>
        </row>
        <row r="261">
          <cell r="A261">
            <v>2020</v>
          </cell>
          <cell r="B261">
            <v>0</v>
          </cell>
          <cell r="F261">
            <v>0</v>
          </cell>
          <cell r="H261">
            <v>0</v>
          </cell>
          <cell r="I261">
            <v>0</v>
          </cell>
        </row>
        <row r="262">
          <cell r="A262">
            <v>2021</v>
          </cell>
          <cell r="B262">
            <v>0</v>
          </cell>
          <cell r="F262">
            <v>0</v>
          </cell>
          <cell r="H262">
            <v>0</v>
          </cell>
          <cell r="I262">
            <v>0</v>
          </cell>
        </row>
        <row r="263">
          <cell r="A263">
            <v>2022</v>
          </cell>
          <cell r="B263">
            <v>0</v>
          </cell>
          <cell r="F263">
            <v>0</v>
          </cell>
          <cell r="H263">
            <v>0</v>
          </cell>
          <cell r="I263">
            <v>0</v>
          </cell>
        </row>
        <row r="264">
          <cell r="A264">
            <v>2023</v>
          </cell>
          <cell r="B264">
            <v>0</v>
          </cell>
          <cell r="F264">
            <v>0</v>
          </cell>
          <cell r="H264">
            <v>0</v>
          </cell>
          <cell r="I264">
            <v>0</v>
          </cell>
        </row>
        <row r="265">
          <cell r="A265">
            <v>2024</v>
          </cell>
          <cell r="B265">
            <v>0</v>
          </cell>
          <cell r="F265">
            <v>0</v>
          </cell>
          <cell r="H265">
            <v>0</v>
          </cell>
          <cell r="I265">
            <v>0</v>
          </cell>
        </row>
        <row r="266">
          <cell r="A266">
            <v>2025</v>
          </cell>
          <cell r="B266">
            <v>0</v>
          </cell>
          <cell r="F266">
            <v>0</v>
          </cell>
          <cell r="H266">
            <v>0</v>
          </cell>
          <cell r="I266">
            <v>0</v>
          </cell>
        </row>
        <row r="267">
          <cell r="A267">
            <v>2026</v>
          </cell>
          <cell r="B267">
            <v>0</v>
          </cell>
          <cell r="F267">
            <v>0</v>
          </cell>
          <cell r="H267">
            <v>0</v>
          </cell>
          <cell r="I267">
            <v>0</v>
          </cell>
        </row>
        <row r="268">
          <cell r="A268">
            <v>2027</v>
          </cell>
          <cell r="B268">
            <v>0</v>
          </cell>
          <cell r="F268">
            <v>0</v>
          </cell>
          <cell r="H268">
            <v>0</v>
          </cell>
          <cell r="I268">
            <v>0</v>
          </cell>
        </row>
        <row r="269">
          <cell r="A269">
            <v>2028</v>
          </cell>
          <cell r="B269">
            <v>0</v>
          </cell>
          <cell r="F269">
            <v>0</v>
          </cell>
          <cell r="H269">
            <v>0</v>
          </cell>
          <cell r="I269">
            <v>0</v>
          </cell>
        </row>
        <row r="270">
          <cell r="A270">
            <v>2029</v>
          </cell>
          <cell r="B270">
            <v>0</v>
          </cell>
          <cell r="F270">
            <v>0</v>
          </cell>
          <cell r="H270">
            <v>0</v>
          </cell>
          <cell r="I270">
            <v>0</v>
          </cell>
        </row>
        <row r="271">
          <cell r="A271">
            <v>2030</v>
          </cell>
          <cell r="B271">
            <v>0</v>
          </cell>
          <cell r="F271">
            <v>0</v>
          </cell>
          <cell r="H271">
            <v>0</v>
          </cell>
          <cell r="I271">
            <v>0</v>
          </cell>
        </row>
        <row r="272">
          <cell r="A272">
            <v>2031</v>
          </cell>
          <cell r="B272">
            <v>0</v>
          </cell>
          <cell r="F272">
            <v>0</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F276">
            <v>0</v>
          </cell>
          <cell r="H276">
            <v>0</v>
          </cell>
          <cell r="I276">
            <v>0</v>
          </cell>
        </row>
        <row r="277">
          <cell r="A277" t="str">
            <v xml:space="preserve">     </v>
          </cell>
          <cell r="B277">
            <v>0</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t="str">
            <v xml:space="preserve">     </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t="str">
            <v xml:space="preserve">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t="str">
            <v xml:space="preserve">     </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t="str">
            <v xml:space="preserve"> </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t="str">
            <v xml:space="preserve">     </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t="str">
            <v xml:space="preserve">     </v>
          </cell>
          <cell r="C211">
            <v>0</v>
          </cell>
          <cell r="D211">
            <v>0</v>
          </cell>
          <cell r="E211">
            <v>0</v>
          </cell>
          <cell r="F211">
            <v>0</v>
          </cell>
          <cell r="H211">
            <v>0</v>
          </cell>
          <cell r="I211">
            <v>0</v>
          </cell>
          <cell r="J211">
            <v>0</v>
          </cell>
        </row>
      </sheetData>
      <sheetData sheetId="26">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row>
        <row r="24">
          <cell r="B24" t="str">
            <v>Majagual</v>
          </cell>
          <cell r="C24">
            <v>148</v>
          </cell>
          <cell r="D24">
            <v>0</v>
          </cell>
          <cell r="E24">
            <v>15</v>
          </cell>
          <cell r="F24" t="str">
            <v>No</v>
          </cell>
          <cell r="G24" t="str">
            <v>No</v>
          </cell>
        </row>
        <row r="25">
          <cell r="B25" t="str">
            <v>San Benito Abad</v>
          </cell>
          <cell r="C25">
            <v>100</v>
          </cell>
          <cell r="D25">
            <v>0</v>
          </cell>
          <cell r="E25">
            <v>25</v>
          </cell>
          <cell r="F25" t="str">
            <v>No</v>
          </cell>
          <cell r="G25" t="str">
            <v>No</v>
          </cell>
        </row>
        <row r="26">
          <cell r="B26" t="str">
            <v>San Marcos</v>
          </cell>
          <cell r="C26">
            <v>85</v>
          </cell>
          <cell r="D26">
            <v>20</v>
          </cell>
          <cell r="E26">
            <v>20</v>
          </cell>
          <cell r="F26" t="str">
            <v>No</v>
          </cell>
          <cell r="G26" t="str">
            <v>si</v>
          </cell>
        </row>
        <row r="27">
          <cell r="B27" t="str">
            <v>San Onofre</v>
          </cell>
          <cell r="C27">
            <v>40</v>
          </cell>
          <cell r="D27">
            <v>28</v>
          </cell>
          <cell r="E27">
            <v>5.6</v>
          </cell>
          <cell r="F27" t="str">
            <v>No</v>
          </cell>
          <cell r="G27" t="str">
            <v>Si</v>
          </cell>
        </row>
        <row r="28">
          <cell r="B28" t="str">
            <v>San Pedro</v>
          </cell>
          <cell r="C28">
            <v>143</v>
          </cell>
          <cell r="D28">
            <v>7.5</v>
          </cell>
          <cell r="E28">
            <v>15</v>
          </cell>
          <cell r="F28" t="str">
            <v>si</v>
          </cell>
          <cell r="G28" t="str">
            <v>si</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H30">
            <v>85.79</v>
          </cell>
          <cell r="I30">
            <v>10</v>
          </cell>
          <cell r="J30">
            <v>0</v>
          </cell>
          <cell r="K30" t="str">
            <v>NO</v>
          </cell>
          <cell r="L30" t="str">
            <v>NO</v>
          </cell>
          <cell r="M30" t="str">
            <v>SI</v>
          </cell>
        </row>
        <row r="31">
          <cell r="B31" t="str">
            <v>El Piñón</v>
          </cell>
          <cell r="C31">
            <v>10</v>
          </cell>
          <cell r="H31">
            <v>29.8</v>
          </cell>
          <cell r="I31">
            <v>15</v>
          </cell>
          <cell r="J31">
            <v>0</v>
          </cell>
          <cell r="K31" t="str">
            <v>NO</v>
          </cell>
          <cell r="L31" t="str">
            <v>NO</v>
          </cell>
          <cell r="M31" t="str">
            <v>NO</v>
          </cell>
        </row>
        <row r="32">
          <cell r="B32" t="str">
            <v>Pedraza</v>
          </cell>
          <cell r="C32">
            <v>56</v>
          </cell>
          <cell r="H32">
            <v>26.856000000000002</v>
          </cell>
          <cell r="I32">
            <v>10</v>
          </cell>
          <cell r="J32">
            <v>0</v>
          </cell>
          <cell r="K32" t="str">
            <v>NO</v>
          </cell>
          <cell r="L32" t="str">
            <v>NO</v>
          </cell>
          <cell r="M32" t="str">
            <v>SI</v>
          </cell>
        </row>
        <row r="33">
          <cell r="B33" t="str">
            <v>Pivijay</v>
          </cell>
          <cell r="C33">
            <v>20</v>
          </cell>
          <cell r="H33">
            <v>18.649999999999999</v>
          </cell>
          <cell r="I33">
            <v>20</v>
          </cell>
          <cell r="J33">
            <v>0</v>
          </cell>
          <cell r="K33" t="str">
            <v>NO</v>
          </cell>
          <cell r="L33" t="str">
            <v>SI</v>
          </cell>
          <cell r="M33" t="str">
            <v>NO</v>
          </cell>
        </row>
        <row r="34">
          <cell r="B34" t="str">
            <v>Salamina</v>
          </cell>
          <cell r="C34">
            <v>20</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row>
        <row r="124">
          <cell r="B124" t="str">
            <v>San Benito Abad</v>
          </cell>
          <cell r="C124">
            <v>1000</v>
          </cell>
          <cell r="D124" t="str">
            <v>PVC</v>
          </cell>
          <cell r="F124">
            <v>25</v>
          </cell>
        </row>
        <row r="125">
          <cell r="B125" t="str">
            <v>San Marcos</v>
          </cell>
          <cell r="C125">
            <v>1500</v>
          </cell>
          <cell r="D125" t="str">
            <v>PVC</v>
          </cell>
          <cell r="F125">
            <v>0</v>
          </cell>
        </row>
        <row r="126">
          <cell r="B126" t="str">
            <v>San Onofre</v>
          </cell>
          <cell r="C126">
            <v>798</v>
          </cell>
          <cell r="D126" t="str">
            <v>PVC</v>
          </cell>
        </row>
        <row r="127">
          <cell r="B127" t="str">
            <v>San Pedro</v>
          </cell>
          <cell r="C127">
            <v>170</v>
          </cell>
          <cell r="D127" t="str">
            <v>PVC</v>
          </cell>
          <cell r="F127">
            <v>0</v>
          </cell>
        </row>
        <row r="128">
          <cell r="B128" t="str">
            <v>Santiago de Tolú</v>
          </cell>
          <cell r="C128">
            <v>1671</v>
          </cell>
          <cell r="D128" t="str">
            <v>PVC</v>
          </cell>
          <cell r="F128">
            <v>1884</v>
          </cell>
        </row>
        <row r="129">
          <cell r="B129" t="str">
            <v>Cerro de San Antonio</v>
          </cell>
          <cell r="C129">
            <v>800</v>
          </cell>
          <cell r="D129" t="str">
            <v>PVC</v>
          </cell>
          <cell r="E129">
            <v>100</v>
          </cell>
        </row>
        <row r="130">
          <cell r="B130" t="str">
            <v>El Piñón</v>
          </cell>
          <cell r="C130">
            <v>500</v>
          </cell>
          <cell r="D130" t="str">
            <v>PVC</v>
          </cell>
        </row>
        <row r="131">
          <cell r="B131" t="str">
            <v>Pedraza</v>
          </cell>
          <cell r="C131">
            <v>900</v>
          </cell>
          <cell r="D131" t="str">
            <v>PVC</v>
          </cell>
        </row>
        <row r="132">
          <cell r="B132" t="str">
            <v>Pivijay</v>
          </cell>
          <cell r="C132">
            <v>450</v>
          </cell>
          <cell r="D132" t="str">
            <v>PVC</v>
          </cell>
          <cell r="E132">
            <v>90</v>
          </cell>
        </row>
        <row r="133">
          <cell r="B133" t="str">
            <v>Salamina</v>
          </cell>
          <cell r="C133">
            <v>1539</v>
          </cell>
          <cell r="D133" t="str">
            <v>PVC</v>
          </cell>
          <cell r="E133">
            <v>52</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D260" t="str">
            <v>DIAMETRO 2 - 4"</v>
          </cell>
          <cell r="G260" t="str">
            <v>DIAMETRO 6 - 8 "</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D352" t="str">
            <v>TIPO DE REHABILITACIONES</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t="str">
            <v xml:space="preserve"> </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
      <sheetName val="EXPERIENCIA RVC"/>
      <sheetName val="AIU-PRESTACIONES"/>
      <sheetName val="INF. PROPONENTE"/>
      <sheetName val="K RESIDUAL RVC"/>
      <sheetName val="K RESIDUAL ING. INT"/>
    </sheetNames>
    <sheetDataSet>
      <sheetData sheetId="0"/>
      <sheetData sheetId="1" refreshError="1"/>
      <sheetData sheetId="2" refreshError="1"/>
      <sheetData sheetId="3" refreshError="1"/>
      <sheetData sheetId="4"/>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5">
          <cell r="B35">
            <v>240</v>
          </cell>
        </row>
        <row r="36">
          <cell r="B36">
            <v>370</v>
          </cell>
        </row>
        <row r="37">
          <cell r="B37">
            <v>253</v>
          </cell>
        </row>
        <row r="38">
          <cell r="B38">
            <v>406</v>
          </cell>
        </row>
        <row r="39">
          <cell r="B39">
            <v>420</v>
          </cell>
        </row>
        <row r="67">
          <cell r="B67">
            <v>113.73566491619964</v>
          </cell>
        </row>
        <row r="130">
          <cell r="B130">
            <v>71.001668563587486</v>
          </cell>
        </row>
      </sheetData>
      <sheetData sheetId="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
      <sheetName val="EXPERIENCIA RVC"/>
      <sheetName val="AIU-PRESTACIONES"/>
      <sheetName val="INF. PROPONENTE"/>
      <sheetName val="K RESIDUAL RVC"/>
      <sheetName val="K RESIDUAL ING. INT"/>
    </sheetNames>
    <sheetDataSet>
      <sheetData sheetId="0"/>
      <sheetData sheetId="1" refreshError="1"/>
      <sheetData sheetId="2" refreshError="1"/>
      <sheetData sheetId="3" refreshError="1"/>
      <sheetData sheetId="4"/>
      <sheetData sheetId="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sheetData sheetId="1" refreshError="1"/>
      <sheetData sheetId="2" refreshError="1"/>
      <sheetData sheetId="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Real"/>
      <sheetName val="gastos"/>
      <sheetName val="pedro"/>
      <sheetName val="xxx"/>
      <sheetName val="JUANK"/>
      <sheetName val="PILOTO"/>
      <sheetName val="PRESUP. ADECUACION FUENTE"/>
      <sheetName val="PRESUP ULTIMO"/>
      <sheetName val="PRESUPUESTO"/>
      <sheetName val="Insumos"/>
      <sheetName val="TANQUE DE ALMACENAMIENTO"/>
      <sheetName val="REDES DE DIST-SUMNISTRO"/>
      <sheetName val="REDES DE DISTRIBUCION"/>
      <sheetName val="TITULOS"/>
      <sheetName val="BASE"/>
      <sheetName val="LISTA"/>
      <sheetName val="CUADRO"/>
      <sheetName val="PRECIOS"/>
      <sheetName val="SCV-036-2002"/>
      <sheetName val="ANALIS JORNAL REAL"/>
      <sheetName val="PPTO DIAGNOSTICO"/>
      <sheetName val="FORMATO PPTO DE CIERRE"/>
      <sheetName val="MATRIZ"/>
      <sheetName val="APU"/>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sheetData sheetId="58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081"/>
      <sheetName val="cliente5300"/>
      <sheetName val="cliente4300 "/>
    </sheetNames>
    <sheetDataSet>
      <sheetData sheetId="0" refreshError="1"/>
      <sheetData sheetId="1" refreshError="1"/>
      <sheetData sheetId="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
      <sheetName val="EXPERIENCIA RVC"/>
      <sheetName val="AIU-PRESTACIONES"/>
      <sheetName val="INF. PROPONENTE"/>
      <sheetName val="K RESIDUAL RVC"/>
      <sheetName val="K RESIDUAL ING. INT"/>
    </sheetNames>
    <sheetDataSet>
      <sheetData sheetId="0"/>
      <sheetData sheetId="1" refreshError="1"/>
      <sheetData sheetId="2" refreshError="1"/>
      <sheetData sheetId="3" refreshError="1"/>
      <sheetData sheetId="4"/>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HISTORICOS FUEL OIL EXP"/>
      <sheetName val="PR 1"/>
      <sheetName val="\Nuevos APU Córdoba\a  aaInform"/>
      <sheetName val="\E\Nuevos APU Córdoba\a  aaInfo"/>
      <sheetName val="\Users\JoseGabriel\Documents\Mi"/>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2"/>
      <sheetName val="//ccefici"/>
      <sheetName val="//d.docs.live.net/a  aaInformac"/>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ESTADO VÍA-CRIT.TECNICO"/>
      <sheetName val="_aCCIDENTES_DE_1995___1996_xl_3"/>
      <sheetName val="CANT OBRA"/>
      <sheetName val="\Users\ANDRES FELIPE MUÑOZ\Down"/>
      <sheetName val="_aCCIDENTES_DE_1995___1996_x_10"/>
      <sheetName val="_aCCIDENTES_DE_1995___1996_xl_4"/>
      <sheetName val="_aCCIDENTES_DE_1995___1996_xl_7"/>
      <sheetName val="_aCCIDENTES_DE_1995___1996_xl_5"/>
      <sheetName val="_aCCIDENTES_DE_1995___1996_xl_6"/>
      <sheetName val="_aCCIDENTES_DE_1995___1996_xl_8"/>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Hoja2"/>
      <sheetName val="LISTADO "/>
      <sheetName val="M.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ACTA No.1 "/>
      <sheetName val="AC2-AG9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efreshError="1"/>
      <sheetData sheetId="282" refreshError="1"/>
      <sheetData sheetId="283"/>
      <sheetData sheetId="284"/>
      <sheetData sheetId="285" refreshError="1"/>
      <sheetData sheetId="286" refreshError="1"/>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sheetData sheetId="298"/>
      <sheetData sheetId="299"/>
      <sheetData sheetId="300" refreshError="1"/>
      <sheetData sheetId="301" refreshError="1"/>
      <sheetData sheetId="302"/>
      <sheetData sheetId="303" refreshError="1"/>
      <sheetData sheetId="304"/>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refreshError="1"/>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row r="1">
          <cell r="A1" t="str">
            <v>CALCULO DE LAGUNAS DE ESTABILIZACION</v>
          </cell>
        </row>
        <row r="2">
          <cell r="A2" t="str">
            <v>ELABORADO POR EL INGENIERO LUIS SANCHEZ S. ASESOR OPS/OMS</v>
          </cell>
        </row>
        <row r="4">
          <cell r="A4" t="str">
            <v>CALCULOS REALIZADOS PARA EL SISTEMA DE TRATAMIENTO DEL MATADERO DE VALENCIA</v>
          </cell>
        </row>
        <row r="6">
          <cell r="A6" t="str">
            <v xml:space="preserve">                                  D A T O S</v>
          </cell>
        </row>
        <row r="7">
          <cell r="A7" t="str">
            <v>=</v>
          </cell>
          <cell r="B7" t="str">
            <v>=</v>
          </cell>
          <cell r="C7" t="str">
            <v>=</v>
          </cell>
          <cell r="D7" t="str">
            <v>=</v>
          </cell>
          <cell r="E7" t="str">
            <v>=</v>
          </cell>
          <cell r="I7" t="str">
            <v>/pprPAG1~agpq~</v>
          </cell>
        </row>
        <row r="8">
          <cell r="A8" t="str">
            <v>VARIABLES</v>
          </cell>
          <cell r="B8" t="str">
            <v>SIMBOLO</v>
          </cell>
          <cell r="C8" t="str">
            <v>VALOR</v>
          </cell>
          <cell r="D8" t="str">
            <v>UNIDAD</v>
          </cell>
          <cell r="E8" t="str">
            <v>FORMULA</v>
          </cell>
        </row>
        <row r="9">
          <cell r="A9" t="str">
            <v>=</v>
          </cell>
          <cell r="B9" t="str">
            <v>=</v>
          </cell>
          <cell r="C9" t="str">
            <v>=</v>
          </cell>
          <cell r="D9" t="str">
            <v>=</v>
          </cell>
          <cell r="E9" t="str">
            <v>=</v>
          </cell>
        </row>
        <row r="11">
          <cell r="A11" t="str">
            <v>POBLACION DE DISEÑO</v>
          </cell>
          <cell r="B11" t="str">
            <v>P</v>
          </cell>
          <cell r="C11">
            <v>30.76923076923077</v>
          </cell>
          <cell r="D11" t="str">
            <v>hab</v>
          </cell>
          <cell r="E11" t="str">
            <v>Variable</v>
          </cell>
        </row>
        <row r="13">
          <cell r="A13" t="str">
            <v>APORTE NETO DE AGUA RESIDUAL</v>
          </cell>
          <cell r="B13" t="str">
            <v>q</v>
          </cell>
          <cell r="C13">
            <v>1400</v>
          </cell>
          <cell r="D13" t="str">
            <v>lt/hab/día</v>
          </cell>
          <cell r="E13" t="str">
            <v>Variable</v>
          </cell>
        </row>
        <row r="14">
          <cell r="I14" t="str">
            <v>/WGPE~</v>
          </cell>
        </row>
        <row r="15">
          <cell r="A15" t="str">
            <v>CARGA ORGANICA POR HABITANTE</v>
          </cell>
          <cell r="B15" t="str">
            <v>Co</v>
          </cell>
          <cell r="C15">
            <v>2925</v>
          </cell>
          <cell r="D15" t="str">
            <v>gr/hab/día</v>
          </cell>
          <cell r="E15" t="str">
            <v>Variable</v>
          </cell>
        </row>
        <row r="17">
          <cell r="A17" t="str">
            <v>CARGA ORGANICA TOTAL</v>
          </cell>
          <cell r="B17" t="str">
            <v>Ct</v>
          </cell>
          <cell r="C17">
            <v>90</v>
          </cell>
          <cell r="D17" t="str">
            <v>kg/día</v>
          </cell>
          <cell r="E17" t="str">
            <v>P x Co/1000</v>
          </cell>
        </row>
        <row r="19">
          <cell r="A19" t="str">
            <v>TEMP AMBIENTE PROMEDIO DEL MES MAS FRIO</v>
          </cell>
          <cell r="B19" t="str">
            <v>T</v>
          </cell>
          <cell r="C19">
            <v>18</v>
          </cell>
          <cell r="D19" t="str">
            <v>C</v>
          </cell>
          <cell r="E19" t="str">
            <v>Variable</v>
          </cell>
        </row>
        <row r="21">
          <cell r="A21" t="str">
            <v>DBO AL INGRESO</v>
          </cell>
          <cell r="B21" t="str">
            <v>Lo</v>
          </cell>
          <cell r="C21">
            <v>2089.2857142857142</v>
          </cell>
          <cell r="D21" t="str">
            <v>mg/lt</v>
          </cell>
          <cell r="E21" t="str">
            <v>Ct x 10^3/Q</v>
          </cell>
        </row>
        <row r="23">
          <cell r="A23" t="str">
            <v>CARGA BACTERIAL</v>
          </cell>
          <cell r="B23" t="str">
            <v>N1</v>
          </cell>
          <cell r="C23">
            <v>50000000</v>
          </cell>
          <cell r="D23" t="str">
            <v>CF/100 ml</v>
          </cell>
          <cell r="E23" t="str">
            <v>Variable</v>
          </cell>
        </row>
        <row r="25">
          <cell r="A25" t="str">
            <v>VOLUMEN DE AGUA RESIDUAL</v>
          </cell>
          <cell r="B25" t="str">
            <v>Q</v>
          </cell>
          <cell r="C25">
            <v>43.07692307692308</v>
          </cell>
          <cell r="D25" t="str">
            <v>m^3/dia</v>
          </cell>
          <cell r="E25" t="str">
            <v>P x q/1000</v>
          </cell>
        </row>
        <row r="26">
          <cell r="A26" t="str">
            <v>=</v>
          </cell>
          <cell r="B26" t="str">
            <v>=</v>
          </cell>
          <cell r="C26" t="str">
            <v>=</v>
          </cell>
          <cell r="D26" t="str">
            <v>=</v>
          </cell>
          <cell r="E26" t="str">
            <v>=</v>
          </cell>
        </row>
        <row r="48">
          <cell r="D48" t="str">
            <v>=</v>
          </cell>
          <cell r="E48" t="str">
            <v>=</v>
          </cell>
        </row>
        <row r="49">
          <cell r="D49" t="str">
            <v>REMOCION DE DBO EN %</v>
          </cell>
        </row>
        <row r="50">
          <cell r="D50" t="str">
            <v>%Ra</v>
          </cell>
        </row>
        <row r="51">
          <cell r="D51" t="str">
            <v>=</v>
          </cell>
          <cell r="E51" t="str">
            <v>=</v>
          </cell>
        </row>
        <row r="53">
          <cell r="D53" t="str">
            <v>40</v>
          </cell>
        </row>
        <row r="55">
          <cell r="D55" t="str">
            <v>2*T + 20</v>
          </cell>
        </row>
        <row r="57">
          <cell r="D57" t="str">
            <v>60</v>
          </cell>
        </row>
        <row r="59">
          <cell r="D59" t="str">
            <v>=</v>
          </cell>
        </row>
        <row r="63">
          <cell r="D63" t="str">
            <v>gr/m3/día</v>
          </cell>
        </row>
        <row r="67">
          <cell r="D67" t="str">
            <v>%</v>
          </cell>
        </row>
        <row r="71">
          <cell r="A71" t="str">
            <v xml:space="preserve">                   CALCULO DE LA LAGUNA ANAEROBICA</v>
          </cell>
        </row>
        <row r="74">
          <cell r="A74" t="str">
            <v>=</v>
          </cell>
          <cell r="B74" t="str">
            <v>=</v>
          </cell>
          <cell r="C74" t="str">
            <v>=</v>
          </cell>
          <cell r="D74" t="str">
            <v>=</v>
          </cell>
        </row>
        <row r="75">
          <cell r="A75" t="str">
            <v>PARAMETRO</v>
          </cell>
          <cell r="C75" t="str">
            <v>VALOR</v>
          </cell>
          <cell r="D75" t="str">
            <v>UNIDAD</v>
          </cell>
        </row>
        <row r="76">
          <cell r="A76" t="str">
            <v>=</v>
          </cell>
          <cell r="B76" t="str">
            <v>=</v>
          </cell>
          <cell r="C76" t="str">
            <v>=</v>
          </cell>
          <cell r="D76" t="str">
            <v>=</v>
          </cell>
        </row>
        <row r="78">
          <cell r="A78" t="str">
            <v>Carga total admisible</v>
          </cell>
          <cell r="B78" t="str">
            <v>CA</v>
          </cell>
          <cell r="C78">
            <v>260</v>
          </cell>
          <cell r="D78" t="str">
            <v>gr/m3/día</v>
          </cell>
        </row>
        <row r="80">
          <cell r="A80" t="str">
            <v>% de Remoción de DBO</v>
          </cell>
          <cell r="B80" t="str">
            <v>%Ra</v>
          </cell>
          <cell r="C80">
            <v>56</v>
          </cell>
          <cell r="D80" t="str">
            <v>%</v>
          </cell>
        </row>
        <row r="82">
          <cell r="A82" t="str">
            <v>Volumen de la laguna</v>
          </cell>
          <cell r="B82" t="str">
            <v>V</v>
          </cell>
          <cell r="C82">
            <v>346.15384615384613</v>
          </cell>
          <cell r="D82" t="str">
            <v>m3</v>
          </cell>
        </row>
        <row r="84">
          <cell r="A84" t="str">
            <v>Tiempo de retención</v>
          </cell>
          <cell r="B84" t="str">
            <v>t1</v>
          </cell>
          <cell r="C84">
            <v>8.0357142857142847</v>
          </cell>
          <cell r="D84" t="str">
            <v>días</v>
          </cell>
        </row>
        <row r="86">
          <cell r="A86" t="str">
            <v>Profundidad de laguna</v>
          </cell>
          <cell r="B86" t="str">
            <v>h</v>
          </cell>
          <cell r="C86">
            <v>3.5</v>
          </cell>
          <cell r="D86" t="str">
            <v>metros</v>
          </cell>
        </row>
        <row r="88">
          <cell r="A88" t="str">
            <v>Area de laguna</v>
          </cell>
          <cell r="B88" t="str">
            <v>A</v>
          </cell>
          <cell r="C88">
            <v>98.901098901098891</v>
          </cell>
          <cell r="D88" t="str">
            <v>m2</v>
          </cell>
        </row>
        <row r="90">
          <cell r="A90" t="str">
            <v>DBO a la salida</v>
          </cell>
          <cell r="B90" t="str">
            <v>L1</v>
          </cell>
          <cell r="C90">
            <v>919.28571428571422</v>
          </cell>
          <cell r="D90" t="str">
            <v>mg/lt</v>
          </cell>
        </row>
        <row r="92">
          <cell r="A92" t="str">
            <v>Número de lagunas</v>
          </cell>
          <cell r="B92" t="str">
            <v>u</v>
          </cell>
          <cell r="C92">
            <v>1</v>
          </cell>
          <cell r="D92" t="str">
            <v>unidades</v>
          </cell>
        </row>
        <row r="94">
          <cell r="A94" t="str">
            <v>Relación Largo/Ancho</v>
          </cell>
          <cell r="B94" t="str">
            <v>r</v>
          </cell>
          <cell r="C94">
            <v>1</v>
          </cell>
        </row>
        <row r="96">
          <cell r="A96" t="str">
            <v>Ancho medio</v>
          </cell>
          <cell r="B96" t="str">
            <v>w</v>
          </cell>
          <cell r="C96">
            <v>9.9449031619769368</v>
          </cell>
          <cell r="D96" t="str">
            <v>metros</v>
          </cell>
        </row>
        <row r="98">
          <cell r="A98" t="str">
            <v>Largo medio</v>
          </cell>
          <cell r="B98" t="str">
            <v>l</v>
          </cell>
          <cell r="C98">
            <v>9.9449031619769368</v>
          </cell>
          <cell r="D98" t="str">
            <v>metros</v>
          </cell>
        </row>
        <row r="100">
          <cell r="A100" t="str">
            <v>Ancho del Espejo de agua</v>
          </cell>
          <cell r="B100" t="str">
            <v>w1</v>
          </cell>
          <cell r="C100">
            <v>20.444903161976939</v>
          </cell>
          <cell r="D100" t="str">
            <v>metros</v>
          </cell>
        </row>
        <row r="102">
          <cell r="A102" t="str">
            <v>Largo del Espejo de agua</v>
          </cell>
          <cell r="B102" t="str">
            <v>l1</v>
          </cell>
          <cell r="C102">
            <v>20.444903161976939</v>
          </cell>
          <cell r="D102" t="str">
            <v>metros</v>
          </cell>
        </row>
        <row r="104">
          <cell r="A104" t="str">
            <v>Ancho fondo</v>
          </cell>
          <cell r="B104" t="str">
            <v>wf</v>
          </cell>
          <cell r="C104">
            <v>-0.5550968380230632</v>
          </cell>
          <cell r="D104" t="str">
            <v>metros</v>
          </cell>
        </row>
        <row r="106">
          <cell r="A106" t="str">
            <v>Largo fondo</v>
          </cell>
          <cell r="B106" t="str">
            <v>lf</v>
          </cell>
          <cell r="C106">
            <v>-0.5550968380230632</v>
          </cell>
          <cell r="D106" t="str">
            <v>metros</v>
          </cell>
        </row>
        <row r="108">
          <cell r="A108" t="str">
            <v>Ancho de Cresta</v>
          </cell>
          <cell r="B108" t="str">
            <v>wc</v>
          </cell>
          <cell r="C108">
            <v>23.444903161976939</v>
          </cell>
          <cell r="D108" t="str">
            <v>metros</v>
          </cell>
        </row>
        <row r="110">
          <cell r="A110" t="str">
            <v>Largo de Cresta</v>
          </cell>
          <cell r="B110" t="str">
            <v>lc</v>
          </cell>
          <cell r="C110">
            <v>23.444903161976939</v>
          </cell>
          <cell r="D110" t="str">
            <v>metros</v>
          </cell>
        </row>
        <row r="112">
          <cell r="A112" t="str">
            <v>Area lagunas  anerobicas</v>
          </cell>
          <cell r="B112" t="str">
            <v>an</v>
          </cell>
          <cell r="C112">
            <v>549.66348427447622</v>
          </cell>
          <cell r="D112" t="str">
            <v>m^2</v>
          </cell>
        </row>
        <row r="114">
          <cell r="A114" t="str">
            <v>=</v>
          </cell>
          <cell r="B114" t="str">
            <v>=</v>
          </cell>
          <cell r="C114" t="str">
            <v>=</v>
          </cell>
          <cell r="D114" t="str">
            <v>=</v>
          </cell>
        </row>
        <row r="118">
          <cell r="A118" t="str">
            <v>CALCULO DE LAGUNAS FACULTATIVAS</v>
          </cell>
        </row>
        <row r="119">
          <cell r="A119" t="str">
            <v>-------------------------------</v>
          </cell>
        </row>
        <row r="121">
          <cell r="A121" t="str">
            <v>La tasa de carga admisible para lagunas facultativas según Mara (1987)</v>
          </cell>
        </row>
        <row r="122">
          <cell r="A122" t="str">
            <v>es:</v>
          </cell>
        </row>
        <row r="124">
          <cell r="A124" t="str">
            <v xml:space="preserve">               CAF = 350 * (1.107 - 0.002 * T)^(T - 25)</v>
          </cell>
        </row>
        <row r="127">
          <cell r="A127" t="str">
            <v>La carga admisible de DBO para lagunas facultativas es:</v>
          </cell>
        </row>
        <row r="129">
          <cell r="C129">
            <v>216.5418029934784</v>
          </cell>
          <cell r="D129" t="str">
            <v>kg/ha/día</v>
          </cell>
        </row>
        <row r="131">
          <cell r="A131" t="str">
            <v>Porcentaje de Remoción de DBO</v>
          </cell>
        </row>
        <row r="133">
          <cell r="A133" t="str">
            <v>% Rf = ( 0.725 * CAF + 10.75) * 100/(CAF)       [Mc Garry y Pescod 1970 ]</v>
          </cell>
        </row>
        <row r="135">
          <cell r="A135" t="str">
            <v xml:space="preserve">El porcentaje de remoción es :    </v>
          </cell>
          <cell r="B135">
            <v>77.464399414520329</v>
          </cell>
        </row>
        <row r="138">
          <cell r="A138" t="str">
            <v xml:space="preserve">                   CALCULO DE LA LAGUNA FACULTATIVA</v>
          </cell>
        </row>
        <row r="141">
          <cell r="A141" t="str">
            <v>=</v>
          </cell>
          <cell r="B141" t="str">
            <v>=</v>
          </cell>
          <cell r="C141" t="str">
            <v>=</v>
          </cell>
          <cell r="D141" t="str">
            <v>=</v>
          </cell>
          <cell r="E141" t="str">
            <v>=</v>
          </cell>
        </row>
        <row r="142">
          <cell r="A142" t="str">
            <v>PARAMETRO</v>
          </cell>
          <cell r="C142" t="str">
            <v>VALOR</v>
          </cell>
          <cell r="D142" t="str">
            <v>UNIDAD</v>
          </cell>
          <cell r="E142" t="str">
            <v>Variable</v>
          </cell>
        </row>
        <row r="143">
          <cell r="A143" t="str">
            <v>=</v>
          </cell>
          <cell r="B143" t="str">
            <v>=</v>
          </cell>
          <cell r="C143" t="str">
            <v>=</v>
          </cell>
          <cell r="D143" t="str">
            <v>=</v>
          </cell>
          <cell r="E143" t="str">
            <v>=</v>
          </cell>
        </row>
        <row r="145">
          <cell r="A145" t="str">
            <v>Carga total admisible</v>
          </cell>
          <cell r="B145" t="str">
            <v>CAF</v>
          </cell>
          <cell r="C145">
            <v>216.54</v>
          </cell>
          <cell r="D145" t="str">
            <v>Kg/ha/día</v>
          </cell>
          <cell r="E145" t="str">
            <v>Variable</v>
          </cell>
        </row>
        <row r="147">
          <cell r="A147" t="str">
            <v>Carga al ingreso</v>
          </cell>
          <cell r="B147" t="str">
            <v>Ct1</v>
          </cell>
          <cell r="C147">
            <v>39.6</v>
          </cell>
          <cell r="D147" t="str">
            <v>kg/día</v>
          </cell>
          <cell r="E147" t="str">
            <v>Ct*(100-Ra)/100</v>
          </cell>
        </row>
        <row r="149">
          <cell r="A149" t="str">
            <v>Area</v>
          </cell>
          <cell r="B149" t="str">
            <v>Af</v>
          </cell>
          <cell r="C149">
            <v>1828.7614297589362</v>
          </cell>
          <cell r="D149" t="str">
            <v>m2</v>
          </cell>
          <cell r="E149" t="str">
            <v>Ct1*10^4/CAF</v>
          </cell>
        </row>
        <row r="151">
          <cell r="A151" t="str">
            <v>Profundidad de laguna</v>
          </cell>
          <cell r="B151" t="str">
            <v>hf</v>
          </cell>
          <cell r="C151">
            <v>1.6</v>
          </cell>
          <cell r="D151" t="str">
            <v>metros</v>
          </cell>
          <cell r="E151" t="str">
            <v>Variable</v>
          </cell>
        </row>
        <row r="153">
          <cell r="A153" t="str">
            <v>Volumen</v>
          </cell>
          <cell r="B153" t="str">
            <v>Vf</v>
          </cell>
          <cell r="C153">
            <v>2926.0182876142981</v>
          </cell>
          <cell r="D153" t="str">
            <v>m3</v>
          </cell>
          <cell r="E153" t="str">
            <v>Af * hf</v>
          </cell>
        </row>
        <row r="155">
          <cell r="A155" t="str">
            <v>Tiempo de retención</v>
          </cell>
          <cell r="B155" t="str">
            <v>t2</v>
          </cell>
          <cell r="C155">
            <v>67.925424533903339</v>
          </cell>
          <cell r="D155" t="str">
            <v>días</v>
          </cell>
          <cell r="E155" t="str">
            <v>Vf/Q</v>
          </cell>
        </row>
        <row r="157">
          <cell r="A157" t="str">
            <v>Carga a la salida</v>
          </cell>
          <cell r="B157" t="str">
            <v>Ct2</v>
          </cell>
          <cell r="C157">
            <v>8.9240978318499504</v>
          </cell>
          <cell r="D157" t="str">
            <v>kg/día</v>
          </cell>
          <cell r="E157" t="str">
            <v>Ct1 * (100-Rf)/100</v>
          </cell>
        </row>
        <row r="159">
          <cell r="A159" t="str">
            <v>DBO a la salida</v>
          </cell>
          <cell r="B159" t="str">
            <v>L2</v>
          </cell>
          <cell r="C159">
            <v>207.16655681080243</v>
          </cell>
          <cell r="D159" t="str">
            <v>mg/lt</v>
          </cell>
          <cell r="E159" t="str">
            <v>Ct2 x 1000000/P/q</v>
          </cell>
        </row>
        <row r="161">
          <cell r="A161" t="str">
            <v>Número de lagunas</v>
          </cell>
          <cell r="B161" t="str">
            <v>uf</v>
          </cell>
          <cell r="C161">
            <v>1</v>
          </cell>
          <cell r="D161" t="str">
            <v>unidades</v>
          </cell>
          <cell r="E161" t="str">
            <v>Variable</v>
          </cell>
        </row>
        <row r="163">
          <cell r="A163" t="str">
            <v>Relación Largo/Ancho</v>
          </cell>
          <cell r="B163" t="str">
            <v>r</v>
          </cell>
          <cell r="C163">
            <v>2</v>
          </cell>
          <cell r="E163" t="str">
            <v>Variable</v>
          </cell>
        </row>
        <row r="165">
          <cell r="A165" t="str">
            <v>Ancho medio</v>
          </cell>
          <cell r="B165" t="str">
            <v>wf</v>
          </cell>
          <cell r="C165">
            <v>30.238728724592047</v>
          </cell>
          <cell r="D165" t="str">
            <v>metros</v>
          </cell>
          <cell r="E165" t="str">
            <v xml:space="preserve">      (Af/uf/r)^1/2</v>
          </cell>
        </row>
        <row r="167">
          <cell r="A167" t="str">
            <v>Largo medio</v>
          </cell>
          <cell r="B167" t="str">
            <v>l</v>
          </cell>
          <cell r="C167">
            <v>60.477457449184094</v>
          </cell>
          <cell r="D167" t="str">
            <v>metros</v>
          </cell>
          <cell r="E167" t="str">
            <v xml:space="preserve">wf x r </v>
          </cell>
        </row>
        <row r="169">
          <cell r="A169" t="str">
            <v>Ancho del Espejo de agua</v>
          </cell>
          <cell r="B169" t="str">
            <v>w1</v>
          </cell>
          <cell r="C169">
            <v>35.038728724592048</v>
          </cell>
          <cell r="D169" t="str">
            <v>metros</v>
          </cell>
          <cell r="E169" t="str">
            <v xml:space="preserve">        3h+wf</v>
          </cell>
        </row>
        <row r="171">
          <cell r="A171" t="str">
            <v>Largo del Espejo de agua</v>
          </cell>
          <cell r="B171" t="str">
            <v>l1</v>
          </cell>
          <cell r="C171">
            <v>65.277457449184098</v>
          </cell>
          <cell r="D171" t="str">
            <v>metros</v>
          </cell>
          <cell r="E171" t="str">
            <v xml:space="preserve">        3h+lf</v>
          </cell>
        </row>
        <row r="173">
          <cell r="A173" t="str">
            <v>Ancho fondo</v>
          </cell>
          <cell r="B173" t="str">
            <v>wf</v>
          </cell>
          <cell r="C173">
            <v>25.438728724592046</v>
          </cell>
          <cell r="D173" t="str">
            <v>metros</v>
          </cell>
          <cell r="E173" t="str">
            <v xml:space="preserve">        wf-3*h</v>
          </cell>
        </row>
        <row r="175">
          <cell r="A175" t="str">
            <v>Largo fondo</v>
          </cell>
          <cell r="B175" t="str">
            <v>lf</v>
          </cell>
          <cell r="C175">
            <v>55.677457449184089</v>
          </cell>
          <cell r="D175" t="str">
            <v>metros</v>
          </cell>
          <cell r="E175" t="str">
            <v xml:space="preserve">         lf-3*h</v>
          </cell>
        </row>
        <row r="177">
          <cell r="A177" t="str">
            <v>Ancho de Cresta</v>
          </cell>
          <cell r="B177" t="str">
            <v>wc</v>
          </cell>
          <cell r="C177">
            <v>38.038728724592048</v>
          </cell>
          <cell r="D177" t="str">
            <v>metros</v>
          </cell>
          <cell r="E177" t="str">
            <v xml:space="preserve">        w1 + 3</v>
          </cell>
        </row>
        <row r="179">
          <cell r="A179" t="str">
            <v>Largo de Cresta</v>
          </cell>
          <cell r="B179" t="str">
            <v>lc</v>
          </cell>
          <cell r="C179">
            <v>68.277457449184098</v>
          </cell>
          <cell r="D179" t="str">
            <v>metros</v>
          </cell>
          <cell r="E179" t="str">
            <v xml:space="preserve">        lf + 3</v>
          </cell>
        </row>
        <row r="181">
          <cell r="A181" t="str">
            <v>Area lagunas  facultativas</v>
          </cell>
          <cell r="B181" t="str">
            <v>an</v>
          </cell>
          <cell r="C181">
            <v>2597.1876819143904</v>
          </cell>
          <cell r="D181" t="str">
            <v>m^2</v>
          </cell>
          <cell r="E181" t="str">
            <v xml:space="preserve">    wc * lc * uf</v>
          </cell>
        </row>
        <row r="183">
          <cell r="A183" t="str">
            <v>=</v>
          </cell>
          <cell r="B183" t="str">
            <v>=</v>
          </cell>
          <cell r="C183" t="str">
            <v>=</v>
          </cell>
          <cell r="D183" t="str">
            <v>=</v>
          </cell>
          <cell r="E183" t="str">
            <v>=</v>
          </cell>
        </row>
        <row r="187">
          <cell r="A187" t="str">
            <v>CALCULO DE LAGUNAS DE MADURACION</v>
          </cell>
        </row>
        <row r="188">
          <cell r="A188" t="str">
            <v>--------------------------------</v>
          </cell>
        </row>
        <row r="190">
          <cell r="A190" t="str">
            <v>La constante de remoción de CF se resume en la siguiente ecuación:</v>
          </cell>
        </row>
        <row r="192">
          <cell r="A192" t="str">
            <v xml:space="preserve">                         Kb = 2,6 * 1,19 ^(T - 20)</v>
          </cell>
        </row>
        <row r="194">
          <cell r="A194" t="str">
            <v>Para una temperatura de</v>
          </cell>
          <cell r="B194">
            <v>18</v>
          </cell>
          <cell r="C194" t="str">
            <v>C su valor será el siguiente:</v>
          </cell>
        </row>
        <row r="196">
          <cell r="C196">
            <v>1.8360285290586824</v>
          </cell>
          <cell r="D196" t="str">
            <v>dia^-1</v>
          </cell>
        </row>
        <row r="198">
          <cell r="A198" t="str">
            <v>La remoción de coliformes del conjunto se puede hallar con la siguien-</v>
          </cell>
        </row>
        <row r="199">
          <cell r="A199" t="str">
            <v>te ecuación:</v>
          </cell>
        </row>
        <row r="201">
          <cell r="A201" t="str">
            <v xml:space="preserve">  ====&gt; Ne = N1 / [(1 + Kb*t1) * (1 + Kb*t2) * (1 + Kb*t3)^n]  &lt;====</v>
          </cell>
        </row>
        <row r="203">
          <cell r="A203" t="str">
            <v>donde:</v>
          </cell>
        </row>
        <row r="205">
          <cell r="A205" t="str">
            <v xml:space="preserve">       t1 = tiempo de retención en lagunas anaeróbicas</v>
          </cell>
        </row>
        <row r="206">
          <cell r="A206" t="str">
            <v xml:space="preserve">       t2 = tiempo de retención en lagunas facultativas</v>
          </cell>
        </row>
        <row r="207">
          <cell r="A207" t="str">
            <v xml:space="preserve">       t3 = tiempo de retencion en lagunas de maduración</v>
          </cell>
        </row>
        <row r="208">
          <cell r="A208" t="str">
            <v xml:space="preserve">       n  = número de lagunas de maduración  </v>
          </cell>
        </row>
        <row r="212">
          <cell r="A212" t="str">
            <v xml:space="preserve">                   CALCULO DE LA LAGUNA DE MADURACION</v>
          </cell>
        </row>
        <row r="214">
          <cell r="D214">
            <v>99.995797881483981</v>
          </cell>
        </row>
        <row r="215">
          <cell r="A215" t="str">
            <v>=</v>
          </cell>
          <cell r="B215" t="str">
            <v>=</v>
          </cell>
          <cell r="C215" t="str">
            <v>=</v>
          </cell>
          <cell r="D215" t="str">
            <v>=</v>
          </cell>
          <cell r="E215" t="str">
            <v>=</v>
          </cell>
        </row>
        <row r="216">
          <cell r="A216" t="str">
            <v>PARAMETRO</v>
          </cell>
          <cell r="C216" t="str">
            <v>VALOR</v>
          </cell>
          <cell r="D216" t="str">
            <v>UNIDAD</v>
          </cell>
          <cell r="E216" t="str">
            <v>FORMULA</v>
          </cell>
        </row>
        <row r="217">
          <cell r="A217" t="str">
            <v>=</v>
          </cell>
          <cell r="B217" t="str">
            <v>=</v>
          </cell>
          <cell r="C217" t="str">
            <v>=</v>
          </cell>
          <cell r="D217" t="str">
            <v>=</v>
          </cell>
          <cell r="E217" t="str">
            <v>=</v>
          </cell>
        </row>
        <row r="219">
          <cell r="A219" t="str">
            <v>Número de lagunas</v>
          </cell>
          <cell r="B219" t="str">
            <v>n</v>
          </cell>
          <cell r="C219">
            <v>1</v>
          </cell>
          <cell r="D219" t="str">
            <v>un</v>
          </cell>
          <cell r="E219" t="str">
            <v>Variable</v>
          </cell>
        </row>
        <row r="221">
          <cell r="A221" t="str">
            <v>Tiempo de retención</v>
          </cell>
          <cell r="B221" t="str">
            <v>t3</v>
          </cell>
          <cell r="C221">
            <v>6</v>
          </cell>
          <cell r="D221" t="str">
            <v>días</v>
          </cell>
          <cell r="E221" t="str">
            <v>Variable</v>
          </cell>
        </row>
        <row r="223">
          <cell r="A223" t="str">
            <v>Remoción total de CF</v>
          </cell>
          <cell r="B223" t="str">
            <v>Ne</v>
          </cell>
          <cell r="C223">
            <v>2101.0592580091184</v>
          </cell>
          <cell r="D223" t="str">
            <v>CF/100 ml</v>
          </cell>
          <cell r="E223" t="str">
            <v>===&gt; Ne &lt;====</v>
          </cell>
        </row>
        <row r="225">
          <cell r="A225" t="str">
            <v xml:space="preserve">Volumen </v>
          </cell>
          <cell r="B225" t="str">
            <v>Vm</v>
          </cell>
          <cell r="C225">
            <v>258.46153846153845</v>
          </cell>
          <cell r="D225" t="str">
            <v>m3</v>
          </cell>
          <cell r="E225" t="str">
            <v>Q x t3</v>
          </cell>
        </row>
        <row r="227">
          <cell r="A227" t="str">
            <v>Profundidad</v>
          </cell>
          <cell r="B227" t="str">
            <v>hm</v>
          </cell>
          <cell r="C227">
            <v>1.5</v>
          </cell>
          <cell r="D227" t="str">
            <v>metros</v>
          </cell>
          <cell r="E227" t="str">
            <v>Variable</v>
          </cell>
        </row>
        <row r="229">
          <cell r="A229" t="str">
            <v>Area a media profundidad cada laguna</v>
          </cell>
          <cell r="B229" t="str">
            <v>Am</v>
          </cell>
          <cell r="C229">
            <v>172.30769230769229</v>
          </cell>
          <cell r="D229" t="str">
            <v>m2</v>
          </cell>
          <cell r="E229" t="str">
            <v>Vm/hm</v>
          </cell>
        </row>
        <row r="231">
          <cell r="A231" t="str">
            <v>Relación Largo/Ancho</v>
          </cell>
          <cell r="B231" t="str">
            <v>r</v>
          </cell>
          <cell r="C231">
            <v>2</v>
          </cell>
          <cell r="E231" t="str">
            <v>Variable</v>
          </cell>
        </row>
        <row r="233">
          <cell r="A233" t="str">
            <v>Ancho medio</v>
          </cell>
          <cell r="B233" t="str">
            <v>wm</v>
          </cell>
          <cell r="C233">
            <v>9.281909617845141</v>
          </cell>
          <cell r="D233" t="str">
            <v>metros</v>
          </cell>
          <cell r="E233" t="str">
            <v xml:space="preserve">      (Am/r)^1/2</v>
          </cell>
        </row>
        <row r="235">
          <cell r="A235" t="str">
            <v>Largo medio</v>
          </cell>
          <cell r="B235" t="str">
            <v>lm</v>
          </cell>
          <cell r="C235">
            <v>18.563819235690282</v>
          </cell>
          <cell r="D235" t="str">
            <v>metros</v>
          </cell>
          <cell r="E235" t="str">
            <v xml:space="preserve">wm x r </v>
          </cell>
        </row>
        <row r="237">
          <cell r="A237" t="str">
            <v>Ancho del Espejo de agua</v>
          </cell>
          <cell r="B237" t="str">
            <v>w1</v>
          </cell>
          <cell r="C237">
            <v>13.781909617845141</v>
          </cell>
          <cell r="D237" t="str">
            <v>metros</v>
          </cell>
          <cell r="E237" t="str">
            <v xml:space="preserve">        3h+wm</v>
          </cell>
        </row>
        <row r="239">
          <cell r="A239" t="str">
            <v>Largo del Espejo de agua</v>
          </cell>
          <cell r="B239" t="str">
            <v>l1</v>
          </cell>
          <cell r="C239">
            <v>23.063819235690282</v>
          </cell>
          <cell r="D239" t="str">
            <v>metros</v>
          </cell>
          <cell r="E239" t="str">
            <v xml:space="preserve">        3h+lm</v>
          </cell>
        </row>
        <row r="241">
          <cell r="A241" t="str">
            <v>Ancho fondo</v>
          </cell>
          <cell r="B241" t="str">
            <v>wf</v>
          </cell>
          <cell r="C241">
            <v>4.781909617845141</v>
          </cell>
          <cell r="D241" t="str">
            <v>metros</v>
          </cell>
          <cell r="E241" t="str">
            <v xml:space="preserve">        wm-3*h</v>
          </cell>
        </row>
        <row r="243">
          <cell r="A243" t="str">
            <v>Largo fondo</v>
          </cell>
          <cell r="B243" t="str">
            <v>lf</v>
          </cell>
          <cell r="C243">
            <v>14.063819235690282</v>
          </cell>
          <cell r="D243" t="str">
            <v>metros</v>
          </cell>
          <cell r="E243" t="str">
            <v xml:space="preserve">         lm-3*h</v>
          </cell>
        </row>
        <row r="245">
          <cell r="A245" t="str">
            <v>Ancho de Cresta</v>
          </cell>
          <cell r="B245" t="str">
            <v>wc</v>
          </cell>
          <cell r="C245">
            <v>16.781909617845141</v>
          </cell>
          <cell r="D245" t="str">
            <v>metros</v>
          </cell>
          <cell r="E245" t="str">
            <v xml:space="preserve">        w1 + 3</v>
          </cell>
        </row>
        <row r="247">
          <cell r="A247" t="str">
            <v>Largo de Cresta</v>
          </cell>
          <cell r="B247" t="str">
            <v>lc</v>
          </cell>
          <cell r="C247">
            <v>26.063819235690282</v>
          </cell>
          <cell r="D247" t="str">
            <v>metros</v>
          </cell>
          <cell r="E247" t="str">
            <v xml:space="preserve">        lf + 3</v>
          </cell>
        </row>
        <row r="249">
          <cell r="A249" t="str">
            <v>Area lagunas maduración</v>
          </cell>
          <cell r="B249" t="str">
            <v>an</v>
          </cell>
          <cell r="C249">
            <v>437.40065870920796</v>
          </cell>
          <cell r="D249" t="str">
            <v>m^2</v>
          </cell>
          <cell r="E249" t="str">
            <v xml:space="preserve">    wc * lc * n</v>
          </cell>
        </row>
        <row r="251">
          <cell r="A251" t="str">
            <v>=</v>
          </cell>
          <cell r="B251" t="str">
            <v>=</v>
          </cell>
          <cell r="C251" t="str">
            <v>=</v>
          </cell>
          <cell r="D251" t="str">
            <v>=</v>
          </cell>
          <cell r="E251" t="str">
            <v>=</v>
          </cell>
        </row>
        <row r="253">
          <cell r="A253" t="str">
            <v>Area total espejo de agua</v>
          </cell>
          <cell r="B253" t="str">
            <v>aea</v>
          </cell>
          <cell r="C253">
            <v>3023.0966608442786</v>
          </cell>
          <cell r="D253" t="str">
            <v>m^2</v>
          </cell>
        </row>
        <row r="255">
          <cell r="A255" t="str">
            <v>Area total del sistema</v>
          </cell>
          <cell r="B255" t="str">
            <v>At</v>
          </cell>
          <cell r="C255">
            <v>3584.2518248980746</v>
          </cell>
          <cell r="D255" t="str">
            <v>m^2</v>
          </cell>
          <cell r="E255" t="str">
            <v xml:space="preserve">     an+af+am</v>
          </cell>
        </row>
        <row r="257">
          <cell r="A257" t="str">
            <v>Area por habitante</v>
          </cell>
          <cell r="B257" t="str">
            <v>a/h</v>
          </cell>
          <cell r="C257">
            <v>116.48818430918742</v>
          </cell>
          <cell r="D257" t="str">
            <v>m^2/hab</v>
          </cell>
          <cell r="E257" t="str">
            <v xml:space="preserve">        At/P</v>
          </cell>
        </row>
        <row r="259">
          <cell r="A259" t="str">
            <v xml:space="preserve">Area total del sistema </v>
          </cell>
          <cell r="C259">
            <v>0.35842518248980748</v>
          </cell>
          <cell r="D259" t="str">
            <v>Ha</v>
          </cell>
        </row>
        <row r="261">
          <cell r="A261" t="str">
            <v>BALANCE HIDRICO</v>
          </cell>
        </row>
        <row r="263">
          <cell r="A263" t="str">
            <v>Precipitacion</v>
          </cell>
          <cell r="B263" t="str">
            <v>p</v>
          </cell>
          <cell r="C263">
            <v>5</v>
          </cell>
          <cell r="D263" t="str">
            <v xml:space="preserve"> mm por dia</v>
          </cell>
          <cell r="E263" t="str">
            <v>Variable</v>
          </cell>
        </row>
        <row r="265">
          <cell r="A265" t="str">
            <v>Infiltracion hacia la Laguna</v>
          </cell>
          <cell r="B265" t="str">
            <v>i</v>
          </cell>
          <cell r="C265">
            <v>0</v>
          </cell>
          <cell r="D265" t="str">
            <v xml:space="preserve"> mm por dia</v>
          </cell>
          <cell r="E265" t="str">
            <v>Variable</v>
          </cell>
        </row>
        <row r="266">
          <cell r="C266" t="str">
            <v/>
          </cell>
          <cell r="D266" t="str">
            <v/>
          </cell>
          <cell r="E266" t="str">
            <v/>
          </cell>
        </row>
        <row r="267">
          <cell r="A267" t="str">
            <v>Evaporacion</v>
          </cell>
          <cell r="B267" t="str">
            <v>e</v>
          </cell>
          <cell r="C267">
            <v>4.5</v>
          </cell>
          <cell r="D267" t="str">
            <v xml:space="preserve"> mm por dia</v>
          </cell>
          <cell r="E267" t="str">
            <v>Variable</v>
          </cell>
        </row>
        <row r="268">
          <cell r="C268" t="str">
            <v/>
          </cell>
          <cell r="D268" t="str">
            <v/>
          </cell>
          <cell r="E268" t="str">
            <v/>
          </cell>
        </row>
        <row r="269">
          <cell r="A269" t="str">
            <v>Percolacion</v>
          </cell>
          <cell r="B269" t="str">
            <v>pr</v>
          </cell>
          <cell r="C269">
            <v>2</v>
          </cell>
          <cell r="D269" t="str">
            <v xml:space="preserve"> mm por dia</v>
          </cell>
          <cell r="E269" t="str">
            <v>Variable</v>
          </cell>
        </row>
        <row r="270">
          <cell r="C270" t="str">
            <v/>
          </cell>
        </row>
        <row r="271">
          <cell r="A271" t="str">
            <v>flujo de ingreso</v>
          </cell>
          <cell r="B271" t="str">
            <v>Q</v>
          </cell>
          <cell r="C271">
            <v>43.07692307692308</v>
          </cell>
          <cell r="D271" t="str">
            <v xml:space="preserve"> m3 por dia</v>
          </cell>
          <cell r="E271" t="str">
            <v>P x q/1000</v>
          </cell>
        </row>
        <row r="273">
          <cell r="A273" t="str">
            <v>Variacion de nivel</v>
          </cell>
          <cell r="B273" t="str">
            <v>Vn</v>
          </cell>
          <cell r="C273">
            <v>-1.5</v>
          </cell>
          <cell r="D273" t="str">
            <v xml:space="preserve"> mm por dia</v>
          </cell>
          <cell r="E273" t="str">
            <v>p+i-(e+pr)</v>
          </cell>
        </row>
        <row r="275">
          <cell r="A275" t="str">
            <v>Flujo de salida</v>
          </cell>
          <cell r="B275" t="str">
            <v>Q1</v>
          </cell>
          <cell r="C275">
            <v>38.542278085656662</v>
          </cell>
          <cell r="D275" t="str">
            <v xml:space="preserve"> m3 por dia</v>
          </cell>
          <cell r="E275" t="str">
            <v xml:space="preserve">  Q1=Q-Aea*(p+i)-(e-pr)/1000</v>
          </cell>
        </row>
        <row r="276">
          <cell r="E276" t="str">
            <v>Si Q1 &gt; 0 ===&gt; o.k</v>
          </cell>
        </row>
        <row r="279">
          <cell r="C279" t="str">
            <v/>
          </cell>
        </row>
      </sheetData>
      <sheetData sheetId="5" refreshError="1"/>
      <sheetData sheetId="6" refreshError="1"/>
      <sheetData sheetId="7" refreshError="1"/>
      <sheetData sheetId="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cell r="G71" t="str">
            <v>No.</v>
          </cell>
          <cell r="H71" t="str">
            <v>DESCRIPCION</v>
          </cell>
          <cell r="I71" t="str">
            <v>UNID.</v>
          </cell>
          <cell r="J71" t="str">
            <v>VR. UNIT.</v>
          </cell>
        </row>
        <row r="72">
          <cell r="A72">
            <v>67</v>
          </cell>
          <cell r="E72">
            <v>0</v>
          </cell>
          <cell r="G72">
            <v>1</v>
          </cell>
          <cell r="H72" t="str">
            <v>Concreto 2500psi</v>
          </cell>
          <cell r="I72" t="str">
            <v>M3</v>
          </cell>
          <cell r="J72">
            <v>229000</v>
          </cell>
        </row>
        <row r="73">
          <cell r="A73">
            <v>68</v>
          </cell>
          <cell r="E73">
            <v>0</v>
          </cell>
          <cell r="G73">
            <v>2</v>
          </cell>
          <cell r="H73" t="str">
            <v>Formaleta</v>
          </cell>
          <cell r="I73" t="str">
            <v>M2</v>
          </cell>
          <cell r="J73">
            <v>12000</v>
          </cell>
        </row>
        <row r="74">
          <cell r="A74">
            <v>69</v>
          </cell>
          <cell r="E74">
            <v>0</v>
          </cell>
          <cell r="G74">
            <v>3</v>
          </cell>
        </row>
        <row r="75">
          <cell r="A75">
            <v>70</v>
          </cell>
          <cell r="E75">
            <v>0</v>
          </cell>
          <cell r="G75">
            <v>4</v>
          </cell>
        </row>
        <row r="76">
          <cell r="G76">
            <v>5</v>
          </cell>
          <cell r="H76" t="str">
            <v>Mortero 1:6</v>
          </cell>
          <cell r="I76" t="str">
            <v>M3</v>
          </cell>
          <cell r="J76">
            <v>161230</v>
          </cell>
        </row>
        <row r="77">
          <cell r="A77" t="str">
            <v>REF.</v>
          </cell>
          <cell r="B77" t="str">
            <v>MATERIAL GRESS</v>
          </cell>
          <cell r="C77" t="str">
            <v>UNIDAD</v>
          </cell>
          <cell r="D77" t="str">
            <v>PRECIO</v>
          </cell>
          <cell r="E77" t="str">
            <v>TRANSPORTE</v>
          </cell>
          <cell r="G77">
            <v>6</v>
          </cell>
          <cell r="H77" t="str">
            <v>Mortero 1:4</v>
          </cell>
          <cell r="I77" t="str">
            <v>M3</v>
          </cell>
          <cell r="J77">
            <v>209050</v>
          </cell>
        </row>
        <row r="78">
          <cell r="G78">
            <v>7</v>
          </cell>
          <cell r="H78" t="str">
            <v>Concreto 3000psi</v>
          </cell>
          <cell r="I78" t="str">
            <v>M3</v>
          </cell>
          <cell r="J78">
            <v>265087</v>
          </cell>
        </row>
        <row r="79">
          <cell r="A79">
            <v>71</v>
          </cell>
          <cell r="B79" t="str">
            <v>Baldosa Duropiso Mancesa  30X30</v>
          </cell>
          <cell r="C79" t="str">
            <v>M²</v>
          </cell>
          <cell r="D79">
            <v>20500</v>
          </cell>
          <cell r="E79">
            <v>1230</v>
          </cell>
          <cell r="G79">
            <v>8</v>
          </cell>
          <cell r="H79" t="str">
            <v>Concreto Ciclópeo</v>
          </cell>
          <cell r="I79" t="str">
            <v>M3</v>
          </cell>
          <cell r="J79">
            <v>210000</v>
          </cell>
        </row>
        <row r="80">
          <cell r="A80">
            <v>72</v>
          </cell>
          <cell r="B80" t="str">
            <v xml:space="preserve">Bloque No 4 Hueco </v>
          </cell>
          <cell r="C80" t="str">
            <v>Und</v>
          </cell>
          <cell r="D80">
            <v>480</v>
          </cell>
          <cell r="E80">
            <v>28.799999999999997</v>
          </cell>
          <cell r="G80">
            <v>9</v>
          </cell>
          <cell r="H80" t="str">
            <v>Acero de refuerzo de 60.000 PSI</v>
          </cell>
          <cell r="I80" t="str">
            <v>KG</v>
          </cell>
          <cell r="J80">
            <v>2900</v>
          </cell>
        </row>
        <row r="81">
          <cell r="A81">
            <v>73</v>
          </cell>
          <cell r="B81" t="str">
            <v>Bloque No 5 Hueco 12X20X30</v>
          </cell>
          <cell r="C81" t="str">
            <v>Und</v>
          </cell>
          <cell r="D81">
            <v>670</v>
          </cell>
          <cell r="E81">
            <v>40.199999999999996</v>
          </cell>
          <cell r="G81">
            <v>10</v>
          </cell>
        </row>
        <row r="82">
          <cell r="A82">
            <v>74</v>
          </cell>
          <cell r="B82" t="str">
            <v>Ladrillo Tolete</v>
          </cell>
          <cell r="C82" t="str">
            <v>Und</v>
          </cell>
          <cell r="D82">
            <v>240</v>
          </cell>
          <cell r="E82">
            <v>14.399999999999999</v>
          </cell>
          <cell r="G82">
            <v>11</v>
          </cell>
        </row>
        <row r="83">
          <cell r="A83">
            <v>75</v>
          </cell>
          <cell r="B83" t="str">
            <v>Tuberia de gres, D= 6"</v>
          </cell>
          <cell r="C83" t="str">
            <v>ML</v>
          </cell>
          <cell r="E83">
            <v>0</v>
          </cell>
          <cell r="G83">
            <v>12</v>
          </cell>
        </row>
        <row r="84">
          <cell r="A84">
            <v>76</v>
          </cell>
          <cell r="B84" t="str">
            <v>Adoquines de arcilla   para piso, e =.06 mt ,20 mt x,10 mt, deacuerdo a la NTC 2017.</v>
          </cell>
          <cell r="C84" t="str">
            <v>ML</v>
          </cell>
          <cell r="D84">
            <v>25000</v>
          </cell>
          <cell r="E84">
            <v>1500</v>
          </cell>
          <cell r="G84">
            <v>13</v>
          </cell>
        </row>
        <row r="85">
          <cell r="A85">
            <v>77</v>
          </cell>
          <cell r="B85" t="str">
            <v>Tuberia de gres, D= 8"</v>
          </cell>
          <cell r="C85" t="str">
            <v>ML</v>
          </cell>
          <cell r="D85">
            <v>13100</v>
          </cell>
          <cell r="E85">
            <v>786</v>
          </cell>
          <cell r="G85">
            <v>14</v>
          </cell>
        </row>
        <row r="86">
          <cell r="A86">
            <v>78</v>
          </cell>
          <cell r="B86" t="str">
            <v xml:space="preserve">Ladrillo a la vista semiprensado por una cara </v>
          </cell>
          <cell r="C86" t="str">
            <v>Und</v>
          </cell>
          <cell r="D86">
            <v>860</v>
          </cell>
          <cell r="E86">
            <v>51.6</v>
          </cell>
          <cell r="G86">
            <v>15</v>
          </cell>
        </row>
        <row r="87">
          <cell r="A87">
            <v>79</v>
          </cell>
          <cell r="B87" t="str">
            <v>Piso en gres de 0.10 x 0.20</v>
          </cell>
          <cell r="C87" t="str">
            <v>M²</v>
          </cell>
          <cell r="D87">
            <v>12500</v>
          </cell>
          <cell r="E87">
            <v>750</v>
          </cell>
          <cell r="G87">
            <v>16</v>
          </cell>
        </row>
        <row r="88">
          <cell r="A88">
            <v>80</v>
          </cell>
          <cell r="B88" t="str">
            <v>Ceramica Minimal Petroleo 45x45 Alfa</v>
          </cell>
          <cell r="C88" t="str">
            <v>M²</v>
          </cell>
          <cell r="D88">
            <v>28000</v>
          </cell>
          <cell r="E88">
            <v>1680</v>
          </cell>
          <cell r="G88">
            <v>17</v>
          </cell>
        </row>
        <row r="89">
          <cell r="A89">
            <v>81</v>
          </cell>
          <cell r="B89" t="str">
            <v>Ceramica  AZUL 0.20 x 0.20</v>
          </cell>
          <cell r="C89" t="str">
            <v>M²</v>
          </cell>
          <cell r="D89">
            <v>25000</v>
          </cell>
          <cell r="E89">
            <v>1500</v>
          </cell>
          <cell r="G89">
            <v>18</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cell r="G92">
            <v>19</v>
          </cell>
        </row>
        <row r="93">
          <cell r="A93">
            <v>85</v>
          </cell>
          <cell r="B93" t="str">
            <v>Marmolina</v>
          </cell>
          <cell r="C93" t="str">
            <v>KG</v>
          </cell>
          <cell r="D93">
            <v>200</v>
          </cell>
          <cell r="E93">
            <v>12</v>
          </cell>
          <cell r="G93">
            <v>20</v>
          </cell>
        </row>
        <row r="94">
          <cell r="A94">
            <v>86</v>
          </cell>
          <cell r="B94" t="str">
            <v>Color Mineral</v>
          </cell>
          <cell r="C94" t="str">
            <v>KG</v>
          </cell>
          <cell r="D94">
            <v>7500</v>
          </cell>
          <cell r="E94">
            <v>450</v>
          </cell>
          <cell r="G94">
            <v>21</v>
          </cell>
        </row>
        <row r="95">
          <cell r="A95">
            <v>87</v>
          </cell>
          <cell r="B95" t="str">
            <v>Tableta Egipcia de 10x10</v>
          </cell>
          <cell r="C95" t="str">
            <v>M2</v>
          </cell>
          <cell r="D95">
            <v>10000</v>
          </cell>
          <cell r="E95">
            <v>600</v>
          </cell>
          <cell r="G95">
            <v>22</v>
          </cell>
        </row>
        <row r="96">
          <cell r="A96">
            <v>88</v>
          </cell>
          <cell r="B96" t="str">
            <v>TABLON ALFA DE 0,25*0,25MTR</v>
          </cell>
          <cell r="C96" t="str">
            <v>M2</v>
          </cell>
          <cell r="D96">
            <v>9200</v>
          </cell>
          <cell r="E96">
            <v>552</v>
          </cell>
          <cell r="G96">
            <v>23</v>
          </cell>
        </row>
        <row r="97">
          <cell r="A97">
            <v>89</v>
          </cell>
          <cell r="E97">
            <v>0</v>
          </cell>
          <cell r="G97">
            <v>24</v>
          </cell>
        </row>
        <row r="98">
          <cell r="A98">
            <v>90</v>
          </cell>
          <cell r="E98">
            <v>0</v>
          </cell>
          <cell r="G98">
            <v>25</v>
          </cell>
        </row>
        <row r="99">
          <cell r="A99">
            <v>91</v>
          </cell>
          <cell r="E99">
            <v>0</v>
          </cell>
          <cell r="G99">
            <v>26</v>
          </cell>
        </row>
        <row r="100">
          <cell r="A100">
            <v>92</v>
          </cell>
          <cell r="E100">
            <v>0</v>
          </cell>
          <cell r="G100">
            <v>27</v>
          </cell>
        </row>
        <row r="101">
          <cell r="A101">
            <v>93</v>
          </cell>
          <cell r="E101">
            <v>0</v>
          </cell>
          <cell r="G101">
            <v>28</v>
          </cell>
        </row>
        <row r="102">
          <cell r="A102">
            <v>94</v>
          </cell>
          <cell r="E102">
            <v>0</v>
          </cell>
          <cell r="G102">
            <v>29</v>
          </cell>
        </row>
        <row r="103">
          <cell r="A103">
            <v>95</v>
          </cell>
          <cell r="E103">
            <v>0</v>
          </cell>
          <cell r="G103">
            <v>30</v>
          </cell>
        </row>
        <row r="104">
          <cell r="A104">
            <v>96</v>
          </cell>
          <cell r="E104">
            <v>0</v>
          </cell>
          <cell r="G104">
            <v>31</v>
          </cell>
        </row>
        <row r="105">
          <cell r="A105">
            <v>97</v>
          </cell>
          <cell r="E105">
            <v>0</v>
          </cell>
          <cell r="G105">
            <v>32</v>
          </cell>
        </row>
        <row r="106">
          <cell r="A106">
            <v>98</v>
          </cell>
          <cell r="E106">
            <v>0</v>
          </cell>
          <cell r="G106">
            <v>33</v>
          </cell>
        </row>
        <row r="107">
          <cell r="A107">
            <v>99</v>
          </cell>
          <cell r="E107">
            <v>0</v>
          </cell>
          <cell r="G107">
            <v>34</v>
          </cell>
        </row>
        <row r="108">
          <cell r="A108">
            <v>100</v>
          </cell>
          <cell r="E108">
            <v>0</v>
          </cell>
          <cell r="G108">
            <v>35</v>
          </cell>
        </row>
        <row r="109">
          <cell r="A109">
            <v>101</v>
          </cell>
          <cell r="E109">
            <v>0</v>
          </cell>
          <cell r="G109">
            <v>36</v>
          </cell>
        </row>
        <row r="110">
          <cell r="A110">
            <v>102</v>
          </cell>
          <cell r="E110">
            <v>0</v>
          </cell>
          <cell r="G110">
            <v>37</v>
          </cell>
        </row>
        <row r="111">
          <cell r="A111">
            <v>103</v>
          </cell>
          <cell r="E111">
            <v>0</v>
          </cell>
          <cell r="G111">
            <v>38</v>
          </cell>
        </row>
        <row r="112">
          <cell r="A112">
            <v>104</v>
          </cell>
          <cell r="E112">
            <v>0</v>
          </cell>
          <cell r="G112">
            <v>39</v>
          </cell>
        </row>
        <row r="113">
          <cell r="A113">
            <v>105</v>
          </cell>
          <cell r="E113">
            <v>0</v>
          </cell>
          <cell r="G113">
            <v>40</v>
          </cell>
        </row>
        <row r="114">
          <cell r="A114">
            <v>106</v>
          </cell>
          <cell r="E114">
            <v>0</v>
          </cell>
          <cell r="G114">
            <v>41</v>
          </cell>
        </row>
        <row r="115">
          <cell r="A115">
            <v>107</v>
          </cell>
          <cell r="E115">
            <v>0</v>
          </cell>
          <cell r="G115">
            <v>42</v>
          </cell>
        </row>
        <row r="116">
          <cell r="A116">
            <v>108</v>
          </cell>
          <cell r="E116">
            <v>0</v>
          </cell>
          <cell r="G116">
            <v>43</v>
          </cell>
        </row>
        <row r="117">
          <cell r="A117">
            <v>109</v>
          </cell>
          <cell r="E117">
            <v>0</v>
          </cell>
          <cell r="G117">
            <v>44</v>
          </cell>
        </row>
        <row r="118">
          <cell r="A118">
            <v>110</v>
          </cell>
          <cell r="E118">
            <v>0</v>
          </cell>
          <cell r="G118">
            <v>45</v>
          </cell>
        </row>
        <row r="119">
          <cell r="E119">
            <v>0</v>
          </cell>
          <cell r="G119">
            <v>46</v>
          </cell>
        </row>
        <row r="120">
          <cell r="E120">
            <v>0</v>
          </cell>
          <cell r="G120">
            <v>47</v>
          </cell>
        </row>
        <row r="121">
          <cell r="G121">
            <v>48</v>
          </cell>
        </row>
        <row r="122">
          <cell r="A122" t="str">
            <v>REF.</v>
          </cell>
          <cell r="B122" t="str">
            <v>MATERIAL ELECTRICO</v>
          </cell>
          <cell r="C122" t="str">
            <v>UNIDAD</v>
          </cell>
          <cell r="D122" t="str">
            <v>PRECIO</v>
          </cell>
          <cell r="E122" t="str">
            <v>TRANSPORTE</v>
          </cell>
          <cell r="G122">
            <v>49</v>
          </cell>
        </row>
        <row r="123">
          <cell r="G123">
            <v>50</v>
          </cell>
        </row>
        <row r="124">
          <cell r="A124">
            <v>111</v>
          </cell>
          <cell r="B124" t="str">
            <v>Poste Cemento 750 Kg x 12mrs</v>
          </cell>
          <cell r="C124" t="str">
            <v>UN</v>
          </cell>
          <cell r="E124">
            <v>0</v>
          </cell>
          <cell r="G124">
            <v>51</v>
          </cell>
        </row>
        <row r="125">
          <cell r="A125">
            <v>112</v>
          </cell>
          <cell r="B125" t="str">
            <v>Cable ACSR Nº 1/0</v>
          </cell>
          <cell r="C125" t="str">
            <v>ML</v>
          </cell>
          <cell r="E125">
            <v>0</v>
          </cell>
          <cell r="G125">
            <v>52</v>
          </cell>
        </row>
        <row r="126">
          <cell r="A126">
            <v>113</v>
          </cell>
          <cell r="B126" t="str">
            <v>Conectores Linea Viva</v>
          </cell>
          <cell r="C126" t="str">
            <v>UN</v>
          </cell>
          <cell r="E126">
            <v>0</v>
          </cell>
          <cell r="G126">
            <v>53</v>
          </cell>
        </row>
        <row r="127">
          <cell r="A127">
            <v>114</v>
          </cell>
          <cell r="B127" t="str">
            <v>Pernos de Maquina de 10"</v>
          </cell>
          <cell r="C127" t="str">
            <v>UN</v>
          </cell>
          <cell r="E127">
            <v>0</v>
          </cell>
          <cell r="G127">
            <v>54</v>
          </cell>
        </row>
        <row r="128">
          <cell r="A128">
            <v>115</v>
          </cell>
          <cell r="B128" t="str">
            <v>Cruceta Metalica de 2 1/2 x 2 1/2 x 3/16 x 2 x 1</v>
          </cell>
          <cell r="C128" t="str">
            <v>UN</v>
          </cell>
          <cell r="E128">
            <v>0</v>
          </cell>
          <cell r="G128">
            <v>55</v>
          </cell>
        </row>
        <row r="129">
          <cell r="A129">
            <v>116</v>
          </cell>
          <cell r="B129" t="str">
            <v>Diagonal de 0.6mts</v>
          </cell>
          <cell r="C129" t="str">
            <v>UN</v>
          </cell>
          <cell r="E129">
            <v>0</v>
          </cell>
          <cell r="G129">
            <v>56</v>
          </cell>
        </row>
        <row r="130">
          <cell r="A130">
            <v>117</v>
          </cell>
          <cell r="B130" t="str">
            <v xml:space="preserve">Aislador tipo disco de 6" </v>
          </cell>
          <cell r="C130" t="str">
            <v>UN</v>
          </cell>
          <cell r="E130">
            <v>0</v>
          </cell>
          <cell r="G130">
            <v>57</v>
          </cell>
        </row>
        <row r="131">
          <cell r="A131">
            <v>118</v>
          </cell>
          <cell r="B131" t="str">
            <v>Grapa de retención</v>
          </cell>
          <cell r="C131" t="str">
            <v>UN</v>
          </cell>
          <cell r="E131">
            <v>0</v>
          </cell>
          <cell r="G131">
            <v>58</v>
          </cell>
        </row>
        <row r="132">
          <cell r="A132">
            <v>119</v>
          </cell>
          <cell r="B132" t="str">
            <v>Tuercas de ojo</v>
          </cell>
          <cell r="C132" t="str">
            <v>UN</v>
          </cell>
          <cell r="E132">
            <v>0</v>
          </cell>
          <cell r="G132">
            <v>59</v>
          </cell>
        </row>
        <row r="133">
          <cell r="A133">
            <v>120</v>
          </cell>
          <cell r="B133" t="str">
            <v>Collarines de 5 a 6</v>
          </cell>
          <cell r="C133" t="str">
            <v>UN</v>
          </cell>
          <cell r="E133">
            <v>0</v>
          </cell>
          <cell r="G133">
            <v>60</v>
          </cell>
        </row>
        <row r="134">
          <cell r="A134">
            <v>121</v>
          </cell>
          <cell r="B134" t="str">
            <v>Cruceta para Transformador</v>
          </cell>
          <cell r="C134" t="str">
            <v>UN</v>
          </cell>
          <cell r="E134">
            <v>0</v>
          </cell>
          <cell r="G134">
            <v>61</v>
          </cell>
        </row>
        <row r="135">
          <cell r="A135">
            <v>122</v>
          </cell>
          <cell r="B135" t="str">
            <v>Corta Circuitos</v>
          </cell>
          <cell r="C135" t="str">
            <v>UN</v>
          </cell>
          <cell r="E135">
            <v>0</v>
          </cell>
          <cell r="G135">
            <v>62</v>
          </cell>
        </row>
        <row r="136">
          <cell r="A136">
            <v>123</v>
          </cell>
          <cell r="B136" t="str">
            <v>Para Rayos</v>
          </cell>
          <cell r="C136" t="str">
            <v>UN</v>
          </cell>
          <cell r="E136">
            <v>0</v>
          </cell>
          <cell r="G136">
            <v>63</v>
          </cell>
        </row>
        <row r="137">
          <cell r="A137">
            <v>124</v>
          </cell>
          <cell r="B137" t="str">
            <v>Polo a Tierra</v>
          </cell>
          <cell r="C137" t="str">
            <v>UN</v>
          </cell>
          <cell r="E137">
            <v>0</v>
          </cell>
          <cell r="G137">
            <v>64</v>
          </cell>
        </row>
        <row r="138">
          <cell r="A138">
            <v>125</v>
          </cell>
          <cell r="B138" t="str">
            <v xml:space="preserve">Transformador  </v>
          </cell>
          <cell r="C138" t="str">
            <v>UN</v>
          </cell>
          <cell r="E138">
            <v>0</v>
          </cell>
          <cell r="G138">
            <v>65</v>
          </cell>
        </row>
        <row r="139">
          <cell r="A139">
            <v>126</v>
          </cell>
          <cell r="B139" t="str">
            <v>Tubo de 2"</v>
          </cell>
          <cell r="C139" t="str">
            <v>ML</v>
          </cell>
          <cell r="E139">
            <v>0</v>
          </cell>
          <cell r="G139">
            <v>66</v>
          </cell>
        </row>
        <row r="140">
          <cell r="A140">
            <v>127</v>
          </cell>
          <cell r="B140" t="str">
            <v>Cable Nº 6 THHN</v>
          </cell>
          <cell r="C140" t="str">
            <v>ML</v>
          </cell>
          <cell r="E140">
            <v>0</v>
          </cell>
          <cell r="G140">
            <v>67</v>
          </cell>
        </row>
        <row r="141">
          <cell r="A141">
            <v>128</v>
          </cell>
          <cell r="B141" t="str">
            <v>Caja Contador</v>
          </cell>
          <cell r="C141" t="str">
            <v>UN</v>
          </cell>
          <cell r="E141">
            <v>0</v>
          </cell>
          <cell r="G141">
            <v>68</v>
          </cell>
        </row>
        <row r="142">
          <cell r="A142">
            <v>129</v>
          </cell>
          <cell r="B142" t="str">
            <v>Contador</v>
          </cell>
          <cell r="C142" t="str">
            <v>UN</v>
          </cell>
          <cell r="E142">
            <v>0</v>
          </cell>
          <cell r="G142">
            <v>69</v>
          </cell>
        </row>
        <row r="143">
          <cell r="A143">
            <v>130</v>
          </cell>
          <cell r="B143" t="str">
            <v>Automatico de protección</v>
          </cell>
          <cell r="C143" t="str">
            <v>UN</v>
          </cell>
          <cell r="E143">
            <v>0</v>
          </cell>
          <cell r="G143">
            <v>70</v>
          </cell>
        </row>
        <row r="144">
          <cell r="A144">
            <v>131</v>
          </cell>
          <cell r="B144" t="str">
            <v>Caja Circuitos</v>
          </cell>
          <cell r="C144" t="str">
            <v>UN</v>
          </cell>
          <cell r="E144">
            <v>0</v>
          </cell>
          <cell r="G144">
            <v>71</v>
          </cell>
        </row>
        <row r="145">
          <cell r="A145">
            <v>132</v>
          </cell>
          <cell r="B145" t="str">
            <v>Automaticos</v>
          </cell>
          <cell r="C145" t="str">
            <v>ML</v>
          </cell>
          <cell r="E145">
            <v>0</v>
          </cell>
          <cell r="G145">
            <v>72</v>
          </cell>
        </row>
        <row r="146">
          <cell r="A146">
            <v>133</v>
          </cell>
          <cell r="B146" t="str">
            <v>Linea Tierra</v>
          </cell>
          <cell r="C146" t="str">
            <v>ML</v>
          </cell>
          <cell r="E146">
            <v>0</v>
          </cell>
          <cell r="G146">
            <v>73</v>
          </cell>
        </row>
        <row r="147">
          <cell r="A147">
            <v>134</v>
          </cell>
          <cell r="B147" t="str">
            <v>Cinta Bandy de 3/4</v>
          </cell>
          <cell r="C147" t="str">
            <v>ML</v>
          </cell>
          <cell r="E147">
            <v>0</v>
          </cell>
          <cell r="G147">
            <v>74</v>
          </cell>
        </row>
        <row r="148">
          <cell r="A148">
            <v>135</v>
          </cell>
          <cell r="B148" t="str">
            <v>Hebillas de 3/4</v>
          </cell>
          <cell r="C148" t="str">
            <v>UN</v>
          </cell>
          <cell r="E148">
            <v>0</v>
          </cell>
          <cell r="G148">
            <v>75</v>
          </cell>
        </row>
        <row r="149">
          <cell r="A149">
            <v>136</v>
          </cell>
          <cell r="B149" t="str">
            <v>Vigetas</v>
          </cell>
          <cell r="C149" t="str">
            <v>UN</v>
          </cell>
          <cell r="E149">
            <v>0</v>
          </cell>
          <cell r="G149">
            <v>76</v>
          </cell>
        </row>
        <row r="150">
          <cell r="A150">
            <v>137</v>
          </cell>
          <cell r="B150" t="str">
            <v>Varilla de 1.50mts anclaje</v>
          </cell>
          <cell r="C150" t="str">
            <v>UN</v>
          </cell>
          <cell r="E150">
            <v>0</v>
          </cell>
          <cell r="G150">
            <v>77</v>
          </cell>
        </row>
        <row r="151">
          <cell r="A151">
            <v>138</v>
          </cell>
          <cell r="B151" t="str">
            <v>Arandela de 4 x 4</v>
          </cell>
          <cell r="C151" t="str">
            <v>UN</v>
          </cell>
          <cell r="E151">
            <v>0</v>
          </cell>
          <cell r="G151">
            <v>78</v>
          </cell>
        </row>
        <row r="152">
          <cell r="A152">
            <v>139</v>
          </cell>
          <cell r="B152" t="str">
            <v>Arandela de 2 x 2</v>
          </cell>
          <cell r="C152" t="str">
            <v>CUARTO</v>
          </cell>
          <cell r="E152">
            <v>0</v>
          </cell>
          <cell r="G152">
            <v>79</v>
          </cell>
        </row>
        <row r="153">
          <cell r="A153">
            <v>140</v>
          </cell>
          <cell r="B153" t="str">
            <v>Arandela de presion para 1 1/2</v>
          </cell>
          <cell r="C153" t="str">
            <v>UN</v>
          </cell>
          <cell r="E153">
            <v>0</v>
          </cell>
          <cell r="G153">
            <v>80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P05"/>
      <sheetName val="GP06"/>
      <sheetName val="FORMUL"/>
    </sheetNames>
    <sheetDataSet>
      <sheetData sheetId="0"/>
      <sheetData sheetId="1">
        <row r="46">
          <cell r="B46" t="str">
            <v>EMISARIO FINAL</v>
          </cell>
        </row>
      </sheetData>
      <sheetData sheetId="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
      <sheetName val="Apu Basicos"/>
      <sheetName val="M.O."/>
      <sheetName val="RESUMEN"/>
      <sheetName val="AULAS ESCOLARES"/>
      <sheetName val="4 AULAS ESCOLARES, BAÑOS COM   "/>
      <sheetName val="APU"/>
      <sheetName val="PTO BAÑO"/>
      <sheetName val="Costos Ind. (2)"/>
    </sheetNames>
    <sheetDataSet>
      <sheetData sheetId="0">
        <row r="4">
          <cell r="F4">
            <v>75000</v>
          </cell>
          <cell r="L4">
            <v>9375</v>
          </cell>
        </row>
        <row r="5">
          <cell r="L5">
            <v>3750</v>
          </cell>
        </row>
        <row r="6">
          <cell r="F6">
            <v>96000</v>
          </cell>
        </row>
        <row r="7">
          <cell r="F7">
            <v>3500</v>
          </cell>
          <cell r="L7">
            <v>375</v>
          </cell>
        </row>
        <row r="10">
          <cell r="L10">
            <v>8750</v>
          </cell>
        </row>
        <row r="11">
          <cell r="F11">
            <v>31600</v>
          </cell>
        </row>
        <row r="20">
          <cell r="F20">
            <v>1300</v>
          </cell>
        </row>
        <row r="21">
          <cell r="F21">
            <v>19700</v>
          </cell>
        </row>
        <row r="22">
          <cell r="F22">
            <v>8000</v>
          </cell>
        </row>
        <row r="23">
          <cell r="F23">
            <v>120000</v>
          </cell>
        </row>
        <row r="25">
          <cell r="F25">
            <v>3300</v>
          </cell>
        </row>
        <row r="26">
          <cell r="F26">
            <v>280000</v>
          </cell>
        </row>
        <row r="27">
          <cell r="F27">
            <v>32000</v>
          </cell>
        </row>
        <row r="28">
          <cell r="F28">
            <v>11000</v>
          </cell>
        </row>
      </sheetData>
      <sheetData sheetId="1">
        <row r="40">
          <cell r="F40">
            <v>551756</v>
          </cell>
        </row>
        <row r="74">
          <cell r="F74">
            <v>419904</v>
          </cell>
        </row>
      </sheetData>
      <sheetData sheetId="2">
        <row r="10">
          <cell r="F10">
            <v>105499.83431715703</v>
          </cell>
        </row>
        <row r="16">
          <cell r="F16">
            <v>97442.650335084225</v>
          </cell>
        </row>
        <row r="17">
          <cell r="F17">
            <v>53282.230822937083</v>
          </cell>
        </row>
        <row r="18">
          <cell r="F18">
            <v>38880.399964076561</v>
          </cell>
        </row>
      </sheetData>
      <sheetData sheetId="3"/>
      <sheetData sheetId="4"/>
      <sheetData sheetId="5"/>
      <sheetData sheetId="6">
        <row r="40">
          <cell r="F40">
            <v>1701</v>
          </cell>
        </row>
      </sheetData>
      <sheetData sheetId="7"/>
      <sheetData sheetId="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efreshError="1">
        <row r="14">
          <cell r="B14">
            <v>7700</v>
          </cell>
        </row>
        <row r="15">
          <cell r="B15">
            <v>12000</v>
          </cell>
        </row>
        <row r="52">
          <cell r="B52">
            <v>750</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APB5"/>
      <sheetName val="APB6"/>
      <sheetName val="APB7"/>
      <sheetName val="APB8"/>
      <sheetName val="APB1"/>
      <sheetName val="CAMPAMENTO"/>
      <sheetName val="descapo - limp"/>
      <sheetName val="localizacion y replanteo"/>
      <sheetName val="cerramiento"/>
      <sheetName val="nivel -expla"/>
      <sheetName val="dem cub"/>
      <sheetName val="Dem estruc"/>
      <sheetName val="Dem placa"/>
      <sheetName val="dem muro"/>
      <sheetName val="dem metali"/>
      <sheetName val="excav"/>
      <sheetName val="Ccto limp"/>
      <sheetName val="Ccto VIGA CIMIEN"/>
      <sheetName val="Ccto zapata"/>
      <sheetName val="Viga Cimt"/>
      <sheetName val="columna"/>
      <sheetName val="vig canal"/>
      <sheetName val="vig AEREA"/>
      <sheetName val="Ccto viga cinta"/>
      <sheetName val="Ccto conf vert"/>
      <sheetName val="Ccto conf muro"/>
      <sheetName val="meson "/>
      <sheetName val="Ccto entrep tanque"/>
      <sheetName val="Ccto contrapiso"/>
      <sheetName val="acero "/>
      <sheetName val="muro ladri 5 e =12"/>
      <sheetName val="muro ladri 5 e=25"/>
      <sheetName val="alfajia ccto"/>
      <sheetName val="dintel"/>
      <sheetName val="inst carp meta"/>
      <sheetName val="pañe liso"/>
      <sheetName val="pañe liso bajo plac"/>
      <sheetName val="filo y dila"/>
      <sheetName val="Cartera bajo placa"/>
      <sheetName val="relleno selec"/>
      <sheetName val="piso base ,08"/>
      <sheetName val="alsitado"/>
      <sheetName val="porcelanato ,45x,45"/>
      <sheetName val="porcelanato ,3x,3"/>
      <sheetName val="sardinel"/>
      <sheetName val="bordillo"/>
      <sheetName val="tableta"/>
      <sheetName val="acomet agua"/>
      <sheetName val="acomet agua (2)"/>
      <sheetName val="tub 1,2"/>
      <sheetName val="punto agua"/>
      <sheetName val="regata"/>
      <sheetName val="tubo 3 AN"/>
      <sheetName val="tub 4 AN"/>
      <sheetName val="tub 6 AN"/>
      <sheetName val="llave term"/>
      <sheetName val="registro"/>
      <sheetName val="acces 3"/>
      <sheetName val="acces 4"/>
      <sheetName val="punto san"/>
      <sheetName val="rejilla"/>
      <sheetName val="sanitario"/>
      <sheetName val="lavamanos"/>
      <sheetName val="LAVACOLA"/>
      <sheetName val="BEBEDEROS"/>
      <sheetName val="caja  ,80"/>
      <sheetName val="caja ,60"/>
      <sheetName val="tanque"/>
      <sheetName val="acomt prov elec"/>
      <sheetName val="acometi ext elec"/>
      <sheetName val="salida lampara"/>
      <sheetName val="toma doble"/>
      <sheetName val="caja derivad ele"/>
      <sheetName val="lampara"/>
      <sheetName val="afinado cubirta"/>
      <sheetName val="manto cub"/>
      <sheetName val="teja ac"/>
      <sheetName val="perfil"/>
      <sheetName val="media caña"/>
      <sheetName val="puert pers 2"/>
      <sheetName val="puert pers 1"/>
      <sheetName val="puert pers ,7"/>
      <sheetName val="venta alum"/>
      <sheetName val="luceta"/>
      <sheetName val="percina"/>
      <sheetName val="ench baño"/>
      <sheetName val="ench lavaman"/>
      <sheetName val="Drywall"/>
      <sheetName val="superboard"/>
      <sheetName val="estuco"/>
      <sheetName val="pint exterior"/>
      <sheetName val="pintu super"/>
      <sheetName val="graniplax"/>
      <sheetName val="esmalte gabin"/>
      <sheetName val="esmalt puert"/>
      <sheetName val="PRESUPUESTO"/>
      <sheetName val="aseo"/>
    </sheetNames>
    <sheetDataSet>
      <sheetData sheetId="0">
        <row r="55">
          <cell r="I55">
            <v>0.75</v>
          </cell>
        </row>
        <row r="61">
          <cell r="J61">
            <v>18000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s>
    <sheetDataSet>
      <sheetData sheetId="0">
        <row r="9">
          <cell r="F9">
            <v>4684.079999999999</v>
          </cell>
        </row>
        <row r="10">
          <cell r="F10">
            <v>1300</v>
          </cell>
        </row>
        <row r="13">
          <cell r="F13">
            <v>15000</v>
          </cell>
        </row>
        <row r="21">
          <cell r="F21">
            <v>1916.5133333333333</v>
          </cell>
        </row>
        <row r="27">
          <cell r="F27">
            <v>895.05599999999993</v>
          </cell>
        </row>
        <row r="28">
          <cell r="F28">
            <v>18000</v>
          </cell>
        </row>
        <row r="41">
          <cell r="F41">
            <v>18000</v>
          </cell>
        </row>
        <row r="42">
          <cell r="F42">
            <v>180000</v>
          </cell>
        </row>
        <row r="47">
          <cell r="F47">
            <v>30000</v>
          </cell>
        </row>
        <row r="49">
          <cell r="F49">
            <v>12000</v>
          </cell>
        </row>
        <row r="50">
          <cell r="F50">
            <v>9800.0000000000036</v>
          </cell>
        </row>
        <row r="51">
          <cell r="F51">
            <v>2000.0000000000039</v>
          </cell>
        </row>
        <row r="54">
          <cell r="F54">
            <v>495.00000000000006</v>
          </cell>
        </row>
        <row r="56">
          <cell r="F56">
            <v>935.00000000000011</v>
          </cell>
        </row>
        <row r="57">
          <cell r="F57">
            <v>15950.000000000002</v>
          </cell>
        </row>
        <row r="59">
          <cell r="F59">
            <v>5720.0000000000009</v>
          </cell>
        </row>
        <row r="61">
          <cell r="F61">
            <v>1430.0000000000002</v>
          </cell>
        </row>
        <row r="62">
          <cell r="F62">
            <v>1210</v>
          </cell>
        </row>
        <row r="64">
          <cell r="F64">
            <v>15400.000000000002</v>
          </cell>
        </row>
        <row r="65">
          <cell r="F65">
            <v>33000</v>
          </cell>
        </row>
        <row r="67">
          <cell r="F67">
            <v>14300.000000000002</v>
          </cell>
        </row>
        <row r="76">
          <cell r="F76">
            <v>12600</v>
          </cell>
        </row>
        <row r="78">
          <cell r="F78">
            <v>1980.0000000000002</v>
          </cell>
        </row>
        <row r="79">
          <cell r="F79">
            <v>990.00000000000011</v>
          </cell>
        </row>
        <row r="80">
          <cell r="F80">
            <v>33000</v>
          </cell>
        </row>
        <row r="81">
          <cell r="F81">
            <v>8800</v>
          </cell>
        </row>
        <row r="88">
          <cell r="F88">
            <v>1080</v>
          </cell>
        </row>
        <row r="91">
          <cell r="F91">
            <v>4800</v>
          </cell>
        </row>
        <row r="94">
          <cell r="F94">
            <v>36000</v>
          </cell>
        </row>
        <row r="95">
          <cell r="F95">
            <v>121580.59199999998</v>
          </cell>
        </row>
        <row r="96">
          <cell r="F96">
            <v>14018.4</v>
          </cell>
        </row>
        <row r="102">
          <cell r="F102">
            <v>31000</v>
          </cell>
        </row>
        <row r="104">
          <cell r="F104">
            <v>27000</v>
          </cell>
        </row>
        <row r="105">
          <cell r="F105">
            <v>11000</v>
          </cell>
        </row>
        <row r="106">
          <cell r="F106">
            <v>180000</v>
          </cell>
        </row>
        <row r="107">
          <cell r="F107">
            <v>105600</v>
          </cell>
        </row>
        <row r="108">
          <cell r="F108">
            <v>42000</v>
          </cell>
        </row>
        <row r="109">
          <cell r="F109">
            <v>7440</v>
          </cell>
        </row>
        <row r="110">
          <cell r="F110">
            <v>120000</v>
          </cell>
        </row>
      </sheetData>
      <sheetData sheetId="1"/>
      <sheetData sheetId="2">
        <row r="10">
          <cell r="F10">
            <v>92995.066439979142</v>
          </cell>
        </row>
      </sheetData>
      <sheetData sheetId="3"/>
      <sheetData sheetId="4"/>
      <sheetData sheetId="5"/>
      <sheetData sheetId="6"/>
      <sheetData sheetId="7"/>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a  aaInformación GRUPO 4\A MI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OCIALES"/>
      <sheetName val="PERSONAL"/>
      <sheetName val="lisprecios"/>
      <sheetName val="PRESU"/>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CONT_ADI"/>
      <sheetName val="[a  aaInformación]__cceficien_2"/>
      <sheetName val="DATOS"/>
      <sheetName val="INFORME SEMANAL"/>
      <sheetName val="AVANCE SEMANAL"/>
      <sheetName val="CLIMA mes"/>
      <sheetName val="REG FOTO"/>
      <sheetName val="SISOMA"/>
      <sheetName val="Fornato 6"/>
      <sheetName val="[a  aaInformación]__cceficie_10"/>
      <sheetName val="[a  aaInformación]__cceficien_4"/>
      <sheetName val="[a  aaInformación]__cceficien_3"/>
      <sheetName val="[a  aaInformación]__cceficien_7"/>
      <sheetName val="[a  aaInformación]__cceficien_5"/>
      <sheetName val="[a  aaInformación]__cceficien_6"/>
      <sheetName val="[a  aaInformación]__cceficien_8"/>
      <sheetName val="[a  aaInformación]__cceficien_9"/>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Formulario N° 4"/>
      <sheetName val="Jornal"/>
      <sheetName val="#REF"/>
      <sheetName val="\Users\USUARIO\Downloads\MANTEN"/>
      <sheetName val="INDICMICROEMP"/>
      <sheetName val="INDICE"/>
      <sheetName val="\G\I\MANTENIMIENTO RUTA 1001_MA"/>
      <sheetName val="\D\MANTENIMIENTO RUTA 1001_MARZ"/>
      <sheetName val="\G\D\MANTENIMIENTO RUTA 1001_MA"/>
      <sheetName val="\I\I\MANTENIMIENTO RUTA 1001_MA"/>
      <sheetName val="\Users\Personal\Downloads\MANTE"/>
      <sheetName val="TOTALES"/>
      <sheetName val="PANEL"/>
      <sheetName val="Res-Accide-10"/>
      <sheetName val="precios-básicos2002"/>
      <sheetName val="[a  aaInformación]//cceficiente"/>
      <sheetName val="[a  aaInformación]__cceficie_11"/>
      <sheetName val="[a  aaInformación]__cceficie_12"/>
      <sheetName val="[a  aaInformación]__cceficie_13"/>
      <sheetName val="[a  aaInformación]__cceficie_14"/>
      <sheetName val="[a  aaInformación]__cceficie_15"/>
      <sheetName val="[a  aaInformación]__cceficie_16"/>
      <sheetName val="[a  aaInformación]__cceficie_17"/>
      <sheetName val="[a  aaInformación]__cceficie_18"/>
      <sheetName val="[a  aaInformación]__cceficie_1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 val="FORMUL"/>
      <sheetName val="GESTIÓN DE AUDITORIAS"/>
      <sheetName val="Formulario N° 4"/>
      <sheetName val="MATERIALES"/>
      <sheetName val="EQUIPO"/>
    </sheetNames>
    <sheetDataSet>
      <sheetData sheetId="0"/>
      <sheetData sheetId="1"/>
      <sheetData sheetId="2"/>
      <sheetData sheetId="3">
        <row r="5">
          <cell r="C5" t="str">
            <v>Se auditarán los aspectos del sistema de gestión de la calidad  que fueron modificados con respecto  a la norma NTC-ISO 9001:1994. Estos aspectos son  aquellos directamente relacionados con los principios de la gestión de la calidad</v>
          </cell>
        </row>
      </sheetData>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uditoría"/>
    </sheetNames>
    <sheetDataSet>
      <sheetData sheetId="0">
        <row r="7">
          <cell r="C7" t="str">
            <v>Hugo</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uditoría"/>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PO 1A"/>
      <sheetName val="ARPO 1B"/>
    </sheetNames>
    <sheetDataSet>
      <sheetData sheetId="0"/>
      <sheetData sheetId="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s>
    <sheetDataSet>
      <sheetData sheetId="0"/>
      <sheetData sheetId="1"/>
      <sheetData sheetId="2"/>
      <sheetData sheetId="3">
        <row r="2">
          <cell r="I2">
            <v>37126</v>
          </cell>
        </row>
        <row r="6">
          <cell r="C6" t="str">
            <v>Se aplicarán como criterios para la identificación de los hallazgos de la auditoría  la norma NTC-ISO 9001:2000 y la documentación de la empresa</v>
          </cell>
        </row>
        <row r="7">
          <cell r="C7" t="str">
            <v>Hugo</v>
          </cell>
        </row>
      </sheetData>
      <sheetData sheetId="4"/>
      <sheetData sheetId="5"/>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RECIOS"/>
      <sheetName val="CODIGOS"/>
      <sheetName val="Servicios Composición"/>
      <sheetName val="Cant-Todos"/>
      <sheetName val="Total Materiales"/>
      <sheetName val="Datos de entrada"/>
      <sheetName val="APU"/>
      <sheetName val="Cantidades"/>
      <sheetName val="ppto"/>
      <sheetName val="Invitacion UUCC"/>
      <sheetName val="Invitacion Materiales"/>
      <sheetName val="Invitacion"/>
      <sheetName val="APU-UUCC"/>
      <sheetName val="Invitación-viejo"/>
      <sheetName val="Comparativo"/>
      <sheetName val="Hoja1"/>
    </sheetNames>
    <sheetDataSet>
      <sheetData sheetId="0" refreshError="1"/>
      <sheetData sheetId="1" refreshError="1"/>
      <sheetData sheetId="2" refreshError="1"/>
      <sheetData sheetId="3" refreshError="1"/>
      <sheetData sheetId="4" refreshError="1"/>
      <sheetData sheetId="5" refreshError="1"/>
      <sheetData sheetId="6" refreshError="1">
        <row r="1">
          <cell r="C1" t="str">
            <v>PROYECTO FAER MPIO PURACE</v>
          </cell>
        </row>
        <row r="2">
          <cell r="C2" t="str">
            <v>PURACE</v>
          </cell>
        </row>
        <row r="3">
          <cell r="C3">
            <v>2013</v>
          </cell>
        </row>
        <row r="4">
          <cell r="C4">
            <v>2</v>
          </cell>
        </row>
        <row r="5">
          <cell r="C5">
            <v>1</v>
          </cell>
        </row>
        <row r="6">
          <cell r="C6">
            <v>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Materiales"/>
      <sheetName val="Cuadrillas"/>
      <sheetName val="Concretos y morteros"/>
      <sheetName val="Equipo"/>
      <sheetName val="Datos iniciales "/>
      <sheetName val="Transporte"/>
      <sheetName val="Plan auditoría"/>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4">
          <cell r="B4" t="str">
            <v>UNION TEMPORAL ACAPULCO</v>
          </cell>
        </row>
        <row r="5">
          <cell r="B5" t="str">
            <v>EDESA ESP SA</v>
          </cell>
        </row>
        <row r="6">
          <cell r="B6" t="str">
            <v>HERNÁN DARÍO CHÍA QUEVEDO</v>
          </cell>
        </row>
        <row r="8">
          <cell r="B8">
            <v>28</v>
          </cell>
        </row>
        <row r="11">
          <cell r="B11" t="str">
            <v>NO</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4"/>
      <sheetName val="PRESUP"/>
      <sheetName val="APU"/>
      <sheetName val="MATERIALES"/>
    </sheetNames>
    <sheetDataSet>
      <sheetData sheetId="0" refreshError="1"/>
      <sheetData sheetId="1" refreshError="1"/>
      <sheetData sheetId="2" refreshError="1">
        <row r="1">
          <cell r="B1" t="str">
            <v>REPUBLICA DE COLOMBIA</v>
          </cell>
        </row>
        <row r="2">
          <cell r="B2" t="str">
            <v>GOBERNACION DEL PUTUMAYO</v>
          </cell>
        </row>
        <row r="3">
          <cell r="B3" t="str">
            <v>SECRETARIA DE INFRAESTRUCTURA DEPARTAMENTAL</v>
          </cell>
        </row>
        <row r="5">
          <cell r="B5" t="str">
            <v>OBJETO:</v>
          </cell>
          <cell r="C5" t="str">
            <v>CONSTRUCCION DE LA PLAZA DE MERCADO DE GANADO EN EL MUNICIPIO DE SIBUNDOY, DEPARTAMENTO DEL PUTUMAYO</v>
          </cell>
        </row>
        <row r="6">
          <cell r="F6" t="str">
            <v>FECHA:</v>
          </cell>
          <cell r="G6" t="str">
            <v>NOVIEMBRE 20 / 2003</v>
          </cell>
        </row>
        <row r="7">
          <cell r="A7" t="str">
            <v>1,1</v>
          </cell>
          <cell r="B7" t="str">
            <v>ITE M:</v>
          </cell>
          <cell r="C7" t="str">
            <v>LOCALIZACION Y REPLANTEO</v>
          </cell>
          <cell r="F7" t="str">
            <v>UNIDAD:</v>
          </cell>
          <cell r="G7" t="str">
            <v>M2</v>
          </cell>
          <cell r="H7">
            <v>650</v>
          </cell>
        </row>
        <row r="8">
          <cell r="H8">
            <v>158.6</v>
          </cell>
        </row>
        <row r="9">
          <cell r="B9" t="str">
            <v>MATERIALES</v>
          </cell>
        </row>
        <row r="10">
          <cell r="B10" t="str">
            <v>DESCRIPCION</v>
          </cell>
          <cell r="D10" t="str">
            <v>UND</v>
          </cell>
          <cell r="E10" t="str">
            <v>CANTIDAD</v>
          </cell>
          <cell r="F10" t="str">
            <v>VR UNITARIO</v>
          </cell>
          <cell r="G10" t="str">
            <v>VR UNITARIO</v>
          </cell>
        </row>
        <row r="11">
          <cell r="B11" t="str">
            <v>Alambre negro</v>
          </cell>
          <cell r="D11" t="str">
            <v>Kg</v>
          </cell>
          <cell r="E11">
            <v>0.01</v>
          </cell>
          <cell r="F11">
            <v>1800</v>
          </cell>
          <cell r="G11">
            <v>18</v>
          </cell>
        </row>
        <row r="12">
          <cell r="B12" t="str">
            <v>Durmiente ordinario 4x.04x.04 m</v>
          </cell>
          <cell r="D12" t="str">
            <v>Un</v>
          </cell>
          <cell r="E12">
            <v>0.5</v>
          </cell>
          <cell r="F12">
            <v>404</v>
          </cell>
          <cell r="G12">
            <v>202</v>
          </cell>
        </row>
        <row r="13">
          <cell r="B13" t="str">
            <v>Puntilla c/cabeza</v>
          </cell>
          <cell r="D13" t="str">
            <v>Lb</v>
          </cell>
          <cell r="E13">
            <v>0.01</v>
          </cell>
          <cell r="F13">
            <v>980.00000000000011</v>
          </cell>
          <cell r="G13">
            <v>9.8000000000000007</v>
          </cell>
        </row>
        <row r="14">
          <cell r="D14">
            <v>0</v>
          </cell>
          <cell r="E14" t="str">
            <v xml:space="preserve">                 TOTAL MATERIALES:</v>
          </cell>
          <cell r="G14">
            <v>230</v>
          </cell>
        </row>
        <row r="16">
          <cell r="B16" t="str">
            <v>MANO DE OBRA</v>
          </cell>
        </row>
        <row r="17">
          <cell r="B17" t="str">
            <v>DESCRIPCION</v>
          </cell>
          <cell r="C17" t="str">
            <v>JORNAL</v>
          </cell>
          <cell r="D17" t="str">
            <v>PRESTACIONES</v>
          </cell>
          <cell r="E17" t="str">
            <v>CANTIDAD</v>
          </cell>
          <cell r="F17" t="str">
            <v>RENDIMIENTO</v>
          </cell>
          <cell r="G17" t="str">
            <v>VR PARCIAL</v>
          </cell>
        </row>
        <row r="18">
          <cell r="B18" t="str">
            <v>Ayudante</v>
          </cell>
          <cell r="C18">
            <v>15000</v>
          </cell>
          <cell r="D18">
            <v>0.7</v>
          </cell>
          <cell r="E18">
            <v>1</v>
          </cell>
          <cell r="F18">
            <v>172.04</v>
          </cell>
          <cell r="G18">
            <v>148.22134387351778</v>
          </cell>
        </row>
        <row r="19">
          <cell r="B19" t="str">
            <v xml:space="preserve">Oficial </v>
          </cell>
          <cell r="C19">
            <v>25480.000000000004</v>
          </cell>
          <cell r="D19">
            <v>0.7</v>
          </cell>
          <cell r="E19">
            <v>1</v>
          </cell>
          <cell r="F19">
            <v>172.04</v>
          </cell>
          <cell r="G19">
            <v>251.77865612648222</v>
          </cell>
        </row>
        <row r="20">
          <cell r="C20">
            <v>0</v>
          </cell>
          <cell r="E20">
            <v>0</v>
          </cell>
          <cell r="G20">
            <v>0</v>
          </cell>
        </row>
        <row r="21">
          <cell r="E21" t="str">
            <v xml:space="preserve">              TOTAL MANO DE OBRA:</v>
          </cell>
          <cell r="G21">
            <v>400</v>
          </cell>
          <cell r="H21">
            <v>400</v>
          </cell>
        </row>
        <row r="23">
          <cell r="B23" t="str">
            <v>HERRAMIENTA Y EQUIPO</v>
          </cell>
        </row>
        <row r="24">
          <cell r="B24" t="str">
            <v>DESCRIPCION</v>
          </cell>
          <cell r="D24" t="str">
            <v>TIPO</v>
          </cell>
          <cell r="E24" t="str">
            <v>TARIFA</v>
          </cell>
          <cell r="F24" t="str">
            <v>RENDIMIENTO</v>
          </cell>
          <cell r="G24" t="str">
            <v>VR PARCIAL</v>
          </cell>
        </row>
        <row r="25">
          <cell r="B25" t="str">
            <v>Herramienta menor</v>
          </cell>
          <cell r="E25">
            <v>400</v>
          </cell>
          <cell r="F25">
            <v>0.05</v>
          </cell>
          <cell r="G25">
            <v>20</v>
          </cell>
        </row>
        <row r="26">
          <cell r="D26">
            <v>0</v>
          </cell>
          <cell r="F26">
            <v>0</v>
          </cell>
          <cell r="G26">
            <v>0</v>
          </cell>
        </row>
        <row r="27">
          <cell r="D27">
            <v>0</v>
          </cell>
          <cell r="F27">
            <v>0</v>
          </cell>
          <cell r="G27">
            <v>0</v>
          </cell>
        </row>
        <row r="28">
          <cell r="D28" t="str">
            <v xml:space="preserve">                      TOTAL HERRAMIENTA Y EQUIPO:</v>
          </cell>
          <cell r="G28">
            <v>20</v>
          </cell>
        </row>
        <row r="30">
          <cell r="B30" t="str">
            <v>TRANSPORTE</v>
          </cell>
        </row>
        <row r="31">
          <cell r="B31" t="str">
            <v>MATERIAL</v>
          </cell>
          <cell r="D31" t="str">
            <v>CANTIDAD</v>
          </cell>
          <cell r="E31" t="str">
            <v>DISTANCIA</v>
          </cell>
          <cell r="F31" t="str">
            <v>M3/KM</v>
          </cell>
          <cell r="G31" t="str">
            <v>VR UNITARIO</v>
          </cell>
        </row>
        <row r="34">
          <cell r="E34" t="str">
            <v xml:space="preserve">                  TOTAL TRANSPORTE:</v>
          </cell>
          <cell r="G34">
            <v>0</v>
          </cell>
        </row>
        <row r="36">
          <cell r="E36" t="str">
            <v>TOTAL COSTO DIRECTO:</v>
          </cell>
          <cell r="G36">
            <v>650</v>
          </cell>
        </row>
        <row r="38">
          <cell r="B38" t="str">
            <v>COSTOS INDIRECTOS</v>
          </cell>
        </row>
        <row r="39">
          <cell r="B39" t="str">
            <v>DESCRIPCION</v>
          </cell>
          <cell r="D39" t="str">
            <v>PORCENTAJE</v>
          </cell>
          <cell r="F39" t="str">
            <v>VR PARCIAL</v>
          </cell>
        </row>
        <row r="40">
          <cell r="B40" t="str">
            <v>ADMINISTRACION</v>
          </cell>
          <cell r="E40">
            <v>0.12</v>
          </cell>
          <cell r="G40">
            <v>78</v>
          </cell>
        </row>
        <row r="41">
          <cell r="B41" t="str">
            <v>IMPREVISTOS</v>
          </cell>
          <cell r="E41">
            <v>0.08</v>
          </cell>
          <cell r="G41">
            <v>52</v>
          </cell>
        </row>
        <row r="42">
          <cell r="B42" t="str">
            <v>UTILIDAD</v>
          </cell>
          <cell r="E42">
            <v>0.05</v>
          </cell>
          <cell r="G42">
            <v>32.5</v>
          </cell>
        </row>
        <row r="43">
          <cell r="F43" t="str">
            <v>TOTAL COSTO INDIRECTO:</v>
          </cell>
          <cell r="G43">
            <v>163</v>
          </cell>
        </row>
        <row r="46">
          <cell r="B46" t="str">
            <v>PROPONENTE</v>
          </cell>
          <cell r="F46" t="str">
            <v>ANALISIS DE PRECIO UNITARIO:</v>
          </cell>
          <cell r="G46">
            <v>813</v>
          </cell>
        </row>
        <row r="49">
          <cell r="B49" t="str">
            <v>REPUBLICA DE COLOMBIA</v>
          </cell>
        </row>
        <row r="50">
          <cell r="B50" t="str">
            <v>GOBERNACION DEL PUTUMAYO</v>
          </cell>
        </row>
        <row r="51">
          <cell r="B51" t="str">
            <v>SECRETARIA DE INFRAESTRUCTURA DEPARTAMENTAL</v>
          </cell>
        </row>
        <row r="53">
          <cell r="B53" t="str">
            <v>OBJETO:</v>
          </cell>
          <cell r="C53" t="str">
            <v>CONSTRUCCION DE LA PLAZA DE MERCADO DE GANADO EN EL MUNICIPIO DE SIBUNDOY, DEPARTAMENTO DEL PUTUMAYO</v>
          </cell>
        </row>
        <row r="54">
          <cell r="F54" t="str">
            <v>FECHA:</v>
          </cell>
          <cell r="G54" t="str">
            <v>NOVIEMBRE 20 / 2003</v>
          </cell>
        </row>
        <row r="55">
          <cell r="A55" t="str">
            <v>1,2</v>
          </cell>
          <cell r="B55" t="str">
            <v>ITE M:</v>
          </cell>
          <cell r="C55" t="str">
            <v>EXPLANACION Y DESCAPOTE</v>
          </cell>
          <cell r="F55" t="str">
            <v>UNIDAD:</v>
          </cell>
          <cell r="G55" t="str">
            <v>M2</v>
          </cell>
          <cell r="H55">
            <v>1313</v>
          </cell>
        </row>
        <row r="56">
          <cell r="H56">
            <v>158.6</v>
          </cell>
        </row>
        <row r="57">
          <cell r="B57" t="str">
            <v>MATERIALES</v>
          </cell>
        </row>
        <row r="58">
          <cell r="B58" t="str">
            <v>DESCRIPCION</v>
          </cell>
          <cell r="D58" t="str">
            <v>UND</v>
          </cell>
          <cell r="E58" t="str">
            <v>CANTIDAD</v>
          </cell>
          <cell r="F58" t="str">
            <v>VR UNITARIO</v>
          </cell>
          <cell r="G58" t="str">
            <v>VR UNITARIO</v>
          </cell>
        </row>
        <row r="59">
          <cell r="F59">
            <v>0</v>
          </cell>
          <cell r="G59">
            <v>0</v>
          </cell>
        </row>
        <row r="60">
          <cell r="F60">
            <v>0</v>
          </cell>
          <cell r="G60">
            <v>0</v>
          </cell>
        </row>
        <row r="61">
          <cell r="F61">
            <v>0</v>
          </cell>
          <cell r="G61">
            <v>0</v>
          </cell>
        </row>
        <row r="62">
          <cell r="D62">
            <v>0</v>
          </cell>
          <cell r="E62" t="str">
            <v xml:space="preserve">                 TOTAL MATERIALES:</v>
          </cell>
          <cell r="G62">
            <v>0</v>
          </cell>
        </row>
        <row r="64">
          <cell r="B64" t="str">
            <v>MANO DE OBRA</v>
          </cell>
        </row>
        <row r="65">
          <cell r="B65" t="str">
            <v>DESCRIPCION</v>
          </cell>
          <cell r="C65" t="str">
            <v>JORNAL</v>
          </cell>
          <cell r="D65" t="str">
            <v>PRESTACIONES</v>
          </cell>
          <cell r="E65" t="str">
            <v>CANTIDAD</v>
          </cell>
          <cell r="F65" t="str">
            <v>RENDIMIENTO</v>
          </cell>
          <cell r="G65" t="str">
            <v>VR PARCIAL</v>
          </cell>
        </row>
        <row r="66">
          <cell r="B66" t="str">
            <v>Ayudante</v>
          </cell>
          <cell r="C66">
            <v>15000</v>
          </cell>
          <cell r="D66">
            <v>0.7</v>
          </cell>
          <cell r="E66">
            <v>1</v>
          </cell>
          <cell r="F66">
            <v>55.05</v>
          </cell>
          <cell r="G66">
            <v>463.21525885558583</v>
          </cell>
        </row>
        <row r="67">
          <cell r="B67" t="str">
            <v xml:space="preserve">Oficial </v>
          </cell>
          <cell r="C67">
            <v>25480.000000000004</v>
          </cell>
          <cell r="D67">
            <v>0.7</v>
          </cell>
          <cell r="E67">
            <v>1</v>
          </cell>
          <cell r="F67">
            <v>55.05</v>
          </cell>
          <cell r="G67">
            <v>786.84831970935522</v>
          </cell>
        </row>
        <row r="68">
          <cell r="C68">
            <v>0</v>
          </cell>
          <cell r="E68">
            <v>0</v>
          </cell>
          <cell r="G68">
            <v>0</v>
          </cell>
        </row>
        <row r="69">
          <cell r="E69" t="str">
            <v xml:space="preserve">              TOTAL MANO DE OBRA:</v>
          </cell>
          <cell r="G69">
            <v>1250</v>
          </cell>
          <cell r="H69">
            <v>1250</v>
          </cell>
        </row>
        <row r="71">
          <cell r="B71" t="str">
            <v>HERRAMIENTA Y EQUIPO</v>
          </cell>
        </row>
        <row r="72">
          <cell r="B72" t="str">
            <v>DESCRIPCION</v>
          </cell>
          <cell r="D72" t="str">
            <v>TIPO</v>
          </cell>
          <cell r="E72" t="str">
            <v>TARIFA</v>
          </cell>
          <cell r="F72" t="str">
            <v>RENDIMIENTO</v>
          </cell>
          <cell r="G72" t="str">
            <v>VR PARCIAL</v>
          </cell>
        </row>
        <row r="73">
          <cell r="B73" t="str">
            <v>Herramienta menor</v>
          </cell>
          <cell r="E73">
            <v>1250</v>
          </cell>
          <cell r="F73">
            <v>0.05</v>
          </cell>
          <cell r="G73">
            <v>62.5</v>
          </cell>
        </row>
        <row r="74">
          <cell r="D74">
            <v>0</v>
          </cell>
          <cell r="F74">
            <v>0</v>
          </cell>
          <cell r="G74">
            <v>0</v>
          </cell>
        </row>
        <row r="75">
          <cell r="D75">
            <v>0</v>
          </cell>
          <cell r="F75">
            <v>0</v>
          </cell>
          <cell r="G75">
            <v>0</v>
          </cell>
        </row>
        <row r="76">
          <cell r="D76" t="str">
            <v xml:space="preserve">                      TOTAL HERRAMIENTA Y EQUIPO:</v>
          </cell>
          <cell r="G76">
            <v>63</v>
          </cell>
        </row>
        <row r="78">
          <cell r="B78" t="str">
            <v>TRANSPORTE</v>
          </cell>
        </row>
        <row r="79">
          <cell r="B79" t="str">
            <v>MATERIAL</v>
          </cell>
          <cell r="D79" t="str">
            <v>CANTIDAD</v>
          </cell>
          <cell r="E79" t="str">
            <v>DISTANCIA</v>
          </cell>
          <cell r="F79" t="str">
            <v>M3/KM</v>
          </cell>
          <cell r="G79" t="str">
            <v>VR UNITARIO</v>
          </cell>
        </row>
        <row r="82">
          <cell r="E82" t="str">
            <v xml:space="preserve">                  TOTAL TRANSPORTE:</v>
          </cell>
          <cell r="G82">
            <v>0</v>
          </cell>
        </row>
        <row r="84">
          <cell r="E84" t="str">
            <v>TOTAL COSTO DIRECTO:</v>
          </cell>
          <cell r="G84">
            <v>1313</v>
          </cell>
        </row>
        <row r="86">
          <cell r="B86" t="str">
            <v>COSTOS INDIRECTOS</v>
          </cell>
        </row>
        <row r="87">
          <cell r="B87" t="str">
            <v>DESCRIPCION</v>
          </cell>
          <cell r="D87" t="str">
            <v>PORCENTAJE</v>
          </cell>
          <cell r="F87" t="str">
            <v>VR PARCIAL</v>
          </cell>
        </row>
        <row r="88">
          <cell r="B88" t="str">
            <v>ADMINISTRACION</v>
          </cell>
          <cell r="E88">
            <v>0.12</v>
          </cell>
          <cell r="G88">
            <v>157.56</v>
          </cell>
        </row>
        <row r="89">
          <cell r="B89" t="str">
            <v>IMPREVISTOS</v>
          </cell>
          <cell r="E89">
            <v>0.08</v>
          </cell>
          <cell r="G89">
            <v>105.04</v>
          </cell>
        </row>
        <row r="90">
          <cell r="B90" t="str">
            <v>UTILIDAD</v>
          </cell>
          <cell r="E90">
            <v>0.05</v>
          </cell>
          <cell r="G90">
            <v>65.650000000000006</v>
          </cell>
        </row>
        <row r="91">
          <cell r="F91" t="str">
            <v>TOTAL COSTO INDIRECTO:</v>
          </cell>
          <cell r="G91">
            <v>328</v>
          </cell>
        </row>
        <row r="94">
          <cell r="B94" t="str">
            <v>PROPONENTE</v>
          </cell>
          <cell r="F94" t="str">
            <v>ANALISIS DE PRECIO UNITARIO:</v>
          </cell>
          <cell r="G94">
            <v>1641</v>
          </cell>
        </row>
        <row r="97">
          <cell r="B97" t="str">
            <v>REPUBLICA DE COLOMBIA</v>
          </cell>
        </row>
        <row r="98">
          <cell r="B98" t="str">
            <v>GOBERNACION DEL PUTUMAYO</v>
          </cell>
        </row>
        <row r="99">
          <cell r="B99" t="str">
            <v>SECRETARIA DE INFRAESTRUCTURA DEPARTAMENTAL</v>
          </cell>
        </row>
        <row r="101">
          <cell r="B101" t="str">
            <v>OBJETO:</v>
          </cell>
          <cell r="C101" t="str">
            <v>CONSTRUCCION DE LA PLAZA DE MERCADO DE GANADO EN EL MUNICIPIO DE SIBUNDOY, DEPARTAMENTO DEL PUTUMAYO</v>
          </cell>
        </row>
        <row r="102">
          <cell r="F102" t="str">
            <v>FECHA:</v>
          </cell>
          <cell r="G102" t="str">
            <v>NOVIEMBRE 20 / 2003</v>
          </cell>
        </row>
        <row r="103">
          <cell r="A103" t="str">
            <v>1,3</v>
          </cell>
          <cell r="B103" t="str">
            <v>ITE M:</v>
          </cell>
          <cell r="C103" t="str">
            <v>DESALOJO DE SOBRANTES</v>
          </cell>
          <cell r="F103" t="str">
            <v>UNIDAD:</v>
          </cell>
          <cell r="G103" t="str">
            <v>M3</v>
          </cell>
          <cell r="H103">
            <v>1554</v>
          </cell>
        </row>
        <row r="104">
          <cell r="H104">
            <v>12.69</v>
          </cell>
        </row>
        <row r="105">
          <cell r="B105" t="str">
            <v>MATERIALES</v>
          </cell>
        </row>
        <row r="106">
          <cell r="B106" t="str">
            <v>DESCRIPCION</v>
          </cell>
          <cell r="D106" t="str">
            <v>UND</v>
          </cell>
          <cell r="E106" t="str">
            <v>CANTIDAD</v>
          </cell>
          <cell r="F106" t="str">
            <v>VR UNITARIO</v>
          </cell>
          <cell r="G106" t="str">
            <v>VR UNITARIO</v>
          </cell>
        </row>
        <row r="107">
          <cell r="F107">
            <v>0</v>
          </cell>
          <cell r="G107">
            <v>0</v>
          </cell>
        </row>
        <row r="108">
          <cell r="F108">
            <v>0</v>
          </cell>
          <cell r="G108">
            <v>0</v>
          </cell>
        </row>
        <row r="109">
          <cell r="F109">
            <v>0</v>
          </cell>
          <cell r="G109">
            <v>0</v>
          </cell>
        </row>
        <row r="110">
          <cell r="D110">
            <v>0</v>
          </cell>
          <cell r="E110" t="str">
            <v xml:space="preserve">                 TOTAL MATERIALES:</v>
          </cell>
          <cell r="G110">
            <v>0</v>
          </cell>
        </row>
        <row r="112">
          <cell r="B112" t="str">
            <v>MANO DE OBRA</v>
          </cell>
        </row>
        <row r="113">
          <cell r="B113" t="str">
            <v>DESCRIPCION</v>
          </cell>
          <cell r="C113" t="str">
            <v>JORNAL</v>
          </cell>
          <cell r="D113" t="str">
            <v>PRESTACIONES</v>
          </cell>
          <cell r="E113" t="str">
            <v>CANTIDAD</v>
          </cell>
          <cell r="F113" t="str">
            <v>RENDIMIENTO</v>
          </cell>
          <cell r="G113" t="str">
            <v>VR PARCIAL</v>
          </cell>
        </row>
        <row r="114">
          <cell r="B114" t="str">
            <v>Ayudante</v>
          </cell>
          <cell r="C114">
            <v>15000</v>
          </cell>
          <cell r="D114">
            <v>0.7</v>
          </cell>
          <cell r="E114">
            <v>1</v>
          </cell>
          <cell r="F114">
            <v>17.23</v>
          </cell>
          <cell r="G114">
            <v>1479.9767846778873</v>
          </cell>
        </row>
        <row r="115">
          <cell r="C115">
            <v>0</v>
          </cell>
          <cell r="G115">
            <v>0</v>
          </cell>
        </row>
        <row r="116">
          <cell r="C116">
            <v>0</v>
          </cell>
          <cell r="E116">
            <v>0</v>
          </cell>
          <cell r="G116">
            <v>0</v>
          </cell>
        </row>
        <row r="117">
          <cell r="E117" t="str">
            <v xml:space="preserve">              TOTAL MANO DE OBRA:</v>
          </cell>
          <cell r="G117">
            <v>1480</v>
          </cell>
          <cell r="H117">
            <v>1480</v>
          </cell>
        </row>
        <row r="119">
          <cell r="B119" t="str">
            <v>HERRAMIENTA Y EQUIPO</v>
          </cell>
        </row>
        <row r="120">
          <cell r="B120" t="str">
            <v>DESCRIPCION</v>
          </cell>
          <cell r="D120" t="str">
            <v>TIPO</v>
          </cell>
          <cell r="E120" t="str">
            <v>TARIFA</v>
          </cell>
          <cell r="F120" t="str">
            <v>RENDIMIENTO</v>
          </cell>
          <cell r="G120" t="str">
            <v>VR PARCIAL</v>
          </cell>
        </row>
        <row r="121">
          <cell r="B121" t="str">
            <v>Herramienta menor</v>
          </cell>
          <cell r="E121">
            <v>1480</v>
          </cell>
          <cell r="F121">
            <v>0.05</v>
          </cell>
          <cell r="G121">
            <v>74</v>
          </cell>
        </row>
        <row r="122">
          <cell r="D122">
            <v>0</v>
          </cell>
          <cell r="F122">
            <v>0</v>
          </cell>
          <cell r="G122">
            <v>0</v>
          </cell>
        </row>
        <row r="123">
          <cell r="D123">
            <v>0</v>
          </cell>
          <cell r="F123">
            <v>0</v>
          </cell>
          <cell r="G123">
            <v>0</v>
          </cell>
        </row>
        <row r="124">
          <cell r="D124" t="str">
            <v xml:space="preserve">                      TOTAL HERRAMIENTA Y EQUIPO:</v>
          </cell>
          <cell r="G124">
            <v>74</v>
          </cell>
        </row>
        <row r="126">
          <cell r="B126" t="str">
            <v>TRANSPORTE</v>
          </cell>
        </row>
        <row r="127">
          <cell r="B127" t="str">
            <v>MATERIAL</v>
          </cell>
          <cell r="D127" t="str">
            <v>CANTIDAD</v>
          </cell>
          <cell r="E127" t="str">
            <v>DISTANCIA</v>
          </cell>
          <cell r="F127" t="str">
            <v>M3/KM</v>
          </cell>
          <cell r="G127" t="str">
            <v>VR UNITARIO</v>
          </cell>
        </row>
        <row r="130">
          <cell r="E130" t="str">
            <v xml:space="preserve">                  TOTAL TRANSPORTE:</v>
          </cell>
          <cell r="G130">
            <v>0</v>
          </cell>
        </row>
        <row r="132">
          <cell r="E132" t="str">
            <v>TOTAL COSTO DIRECTO:</v>
          </cell>
          <cell r="G132">
            <v>1554</v>
          </cell>
        </row>
        <row r="134">
          <cell r="B134" t="str">
            <v>COSTOS INDIRECTOS</v>
          </cell>
        </row>
        <row r="135">
          <cell r="B135" t="str">
            <v>DESCRIPCION</v>
          </cell>
          <cell r="D135" t="str">
            <v>PORCENTAJE</v>
          </cell>
          <cell r="F135" t="str">
            <v>VR PARCIAL</v>
          </cell>
        </row>
        <row r="136">
          <cell r="B136" t="str">
            <v>ADMINISTRACION</v>
          </cell>
          <cell r="E136">
            <v>0.12</v>
          </cell>
          <cell r="G136">
            <v>186.48</v>
          </cell>
        </row>
        <row r="137">
          <cell r="B137" t="str">
            <v>IMPREVISTOS</v>
          </cell>
          <cell r="E137">
            <v>0.08</v>
          </cell>
          <cell r="G137">
            <v>124.32000000000001</v>
          </cell>
        </row>
        <row r="138">
          <cell r="B138" t="str">
            <v>UTILIDAD</v>
          </cell>
          <cell r="E138">
            <v>0.05</v>
          </cell>
          <cell r="G138">
            <v>77.7</v>
          </cell>
        </row>
        <row r="139">
          <cell r="F139" t="str">
            <v>TOTAL COSTO INDIRECTO:</v>
          </cell>
          <cell r="G139">
            <v>389</v>
          </cell>
        </row>
        <row r="142">
          <cell r="B142" t="str">
            <v>PROPONENTE</v>
          </cell>
          <cell r="F142" t="str">
            <v>ANALISIS DE PRECIO UNITARIO:</v>
          </cell>
          <cell r="G142">
            <v>1943</v>
          </cell>
        </row>
        <row r="145">
          <cell r="B145" t="str">
            <v>REPUBLICA DE COLOMBIA</v>
          </cell>
        </row>
        <row r="146">
          <cell r="B146" t="str">
            <v>GOBERNACION DEL PUTUMAYO</v>
          </cell>
        </row>
        <row r="147">
          <cell r="B147" t="str">
            <v>SECRETARIA DE INFRAESTRUCTURA DEPARTAMENTAL</v>
          </cell>
        </row>
        <row r="149">
          <cell r="B149" t="str">
            <v>OBJETO:</v>
          </cell>
          <cell r="C149" t="str">
            <v>CONSTRUCCION DE LA PLAZA DE MERCADO DE GANADO EN EL MUNICIPIO DE SIBUNDOY, DEPARTAMENTO DEL PUTUMAYO</v>
          </cell>
        </row>
        <row r="150">
          <cell r="F150" t="str">
            <v>FECHA:</v>
          </cell>
          <cell r="G150" t="str">
            <v>NOVIEMBRE 20 / 2003</v>
          </cell>
        </row>
        <row r="151">
          <cell r="A151" t="str">
            <v>1,4</v>
          </cell>
          <cell r="B151" t="str">
            <v>ITE M:</v>
          </cell>
          <cell r="C151" t="str">
            <v>EXCAVACION EN TIERRA</v>
          </cell>
          <cell r="F151" t="str">
            <v>UNIDAD:</v>
          </cell>
          <cell r="G151" t="str">
            <v>M3</v>
          </cell>
          <cell r="H151">
            <v>5774</v>
          </cell>
        </row>
        <row r="152">
          <cell r="H152">
            <v>9.01</v>
          </cell>
        </row>
        <row r="153">
          <cell r="B153" t="str">
            <v>MATERIALES</v>
          </cell>
        </row>
        <row r="154">
          <cell r="B154" t="str">
            <v>DESCRIPCION</v>
          </cell>
          <cell r="D154" t="str">
            <v>UND</v>
          </cell>
          <cell r="E154" t="str">
            <v>CANTIDAD</v>
          </cell>
          <cell r="F154" t="str">
            <v>VR UNITARIO</v>
          </cell>
          <cell r="G154" t="str">
            <v>VR UNITARIO</v>
          </cell>
        </row>
        <row r="155">
          <cell r="F155">
            <v>0</v>
          </cell>
          <cell r="G155">
            <v>0</v>
          </cell>
        </row>
        <row r="156">
          <cell r="F156">
            <v>0</v>
          </cell>
          <cell r="G156">
            <v>0</v>
          </cell>
        </row>
        <row r="157">
          <cell r="F157">
            <v>0</v>
          </cell>
          <cell r="G157">
            <v>0</v>
          </cell>
        </row>
        <row r="158">
          <cell r="D158">
            <v>0</v>
          </cell>
          <cell r="E158" t="str">
            <v xml:space="preserve">                 TOTAL MATERIALES:</v>
          </cell>
          <cell r="G158">
            <v>0</v>
          </cell>
        </row>
        <row r="160">
          <cell r="B160" t="str">
            <v>MANO DE OBRA</v>
          </cell>
        </row>
        <row r="161">
          <cell r="B161" t="str">
            <v>DESCRIPCION</v>
          </cell>
          <cell r="C161" t="str">
            <v>JORNAL</v>
          </cell>
          <cell r="D161" t="str">
            <v>PRESTACIONES</v>
          </cell>
          <cell r="E161" t="str">
            <v>CANTIDAD</v>
          </cell>
          <cell r="F161" t="str">
            <v>RENDIMIENTO</v>
          </cell>
          <cell r="G161" t="str">
            <v>VR PARCIAL</v>
          </cell>
        </row>
        <row r="162">
          <cell r="B162" t="str">
            <v>Ayudante</v>
          </cell>
          <cell r="C162">
            <v>15000</v>
          </cell>
          <cell r="D162">
            <v>0.7</v>
          </cell>
          <cell r="E162">
            <v>2</v>
          </cell>
          <cell r="F162">
            <v>17.149999999999999</v>
          </cell>
          <cell r="G162">
            <v>2973.7609329446068</v>
          </cell>
        </row>
        <row r="163">
          <cell r="B163" t="str">
            <v xml:space="preserve">Oficial </v>
          </cell>
          <cell r="C163">
            <v>25480.000000000004</v>
          </cell>
          <cell r="D163">
            <v>0.7</v>
          </cell>
          <cell r="E163">
            <v>1</v>
          </cell>
          <cell r="F163">
            <v>17.149999999999999</v>
          </cell>
          <cell r="G163">
            <v>2525.7142857142858</v>
          </cell>
        </row>
        <row r="164">
          <cell r="C164">
            <v>0</v>
          </cell>
          <cell r="E164">
            <v>0</v>
          </cell>
          <cell r="G164">
            <v>0</v>
          </cell>
        </row>
        <row r="165">
          <cell r="E165" t="str">
            <v xml:space="preserve">              TOTAL MANO DE OBRA:</v>
          </cell>
          <cell r="G165">
            <v>5499</v>
          </cell>
          <cell r="H165">
            <v>5500</v>
          </cell>
        </row>
        <row r="167">
          <cell r="B167" t="str">
            <v>HERRAMIENTA Y EQUIPO</v>
          </cell>
        </row>
        <row r="168">
          <cell r="B168" t="str">
            <v>DESCRIPCION</v>
          </cell>
          <cell r="D168" t="str">
            <v>TIPO</v>
          </cell>
          <cell r="E168" t="str">
            <v>TARIFA</v>
          </cell>
          <cell r="F168" t="str">
            <v>RENDIMIENTO</v>
          </cell>
          <cell r="G168" t="str">
            <v>VR PARCIAL</v>
          </cell>
        </row>
        <row r="169">
          <cell r="B169" t="str">
            <v>Herramienta menor</v>
          </cell>
          <cell r="E169">
            <v>5499</v>
          </cell>
          <cell r="F169">
            <v>0.05</v>
          </cell>
          <cell r="G169">
            <v>274.95</v>
          </cell>
        </row>
        <row r="170">
          <cell r="D170">
            <v>0</v>
          </cell>
          <cell r="F170">
            <v>0</v>
          </cell>
          <cell r="G170">
            <v>0</v>
          </cell>
        </row>
        <row r="171">
          <cell r="D171">
            <v>0</v>
          </cell>
          <cell r="F171">
            <v>0</v>
          </cell>
          <cell r="G171">
            <v>0</v>
          </cell>
        </row>
        <row r="172">
          <cell r="D172" t="str">
            <v xml:space="preserve">                      TOTAL HERRAMIENTA Y EQUIPO:</v>
          </cell>
          <cell r="G172">
            <v>275</v>
          </cell>
        </row>
        <row r="174">
          <cell r="B174" t="str">
            <v>TRANSPORTE</v>
          </cell>
        </row>
        <row r="175">
          <cell r="B175" t="str">
            <v>MATERIAL</v>
          </cell>
          <cell r="D175" t="str">
            <v>CANTIDAD</v>
          </cell>
          <cell r="E175" t="str">
            <v>DISTANCIA</v>
          </cell>
          <cell r="F175" t="str">
            <v>M3/KM</v>
          </cell>
          <cell r="G175" t="str">
            <v>VR UNITARIO</v>
          </cell>
        </row>
        <row r="178">
          <cell r="E178" t="str">
            <v xml:space="preserve">                  TOTAL TRANSPORTE:</v>
          </cell>
          <cell r="G178">
            <v>0</v>
          </cell>
        </row>
        <row r="180">
          <cell r="E180" t="str">
            <v>TOTAL COSTO DIRECTO:</v>
          </cell>
          <cell r="G180">
            <v>5774</v>
          </cell>
        </row>
        <row r="182">
          <cell r="B182" t="str">
            <v>COSTOS INDIRECTOS</v>
          </cell>
        </row>
        <row r="183">
          <cell r="B183" t="str">
            <v>DESCRIPCION</v>
          </cell>
          <cell r="D183" t="str">
            <v>PORCENTAJE</v>
          </cell>
          <cell r="F183" t="str">
            <v>VR PARCIAL</v>
          </cell>
        </row>
        <row r="184">
          <cell r="B184" t="str">
            <v>ADMINISTRACION</v>
          </cell>
          <cell r="E184">
            <v>0.12</v>
          </cell>
          <cell r="G184">
            <v>692.88</v>
          </cell>
        </row>
        <row r="185">
          <cell r="B185" t="str">
            <v>IMPREVISTOS</v>
          </cell>
          <cell r="E185">
            <v>0.08</v>
          </cell>
          <cell r="G185">
            <v>461.92</v>
          </cell>
        </row>
        <row r="186">
          <cell r="B186" t="str">
            <v>UTILIDAD</v>
          </cell>
          <cell r="E186">
            <v>0.05</v>
          </cell>
          <cell r="G186">
            <v>288.7</v>
          </cell>
        </row>
        <row r="187">
          <cell r="F187" t="str">
            <v>TOTAL COSTO INDIRECTO:</v>
          </cell>
          <cell r="G187">
            <v>1444</v>
          </cell>
        </row>
        <row r="190">
          <cell r="B190" t="str">
            <v>PROPONENTE</v>
          </cell>
          <cell r="F190" t="str">
            <v>ANALISIS DE PRECIO UNITARIO:</v>
          </cell>
          <cell r="G190">
            <v>7218</v>
          </cell>
        </row>
        <row r="193">
          <cell r="B193" t="str">
            <v>REPUBLICA DE COLOMBIA</v>
          </cell>
        </row>
        <row r="194">
          <cell r="B194" t="str">
            <v>GOBERNACION DEL PUTUMAYO</v>
          </cell>
        </row>
        <row r="195">
          <cell r="B195" t="str">
            <v>SECRETARIA DE INFRAESTRUCTURA DEPARTAMENTAL</v>
          </cell>
        </row>
        <row r="197">
          <cell r="B197" t="str">
            <v>OBJETO:</v>
          </cell>
          <cell r="C197" t="str">
            <v>CONSTRUCCION DE LA PLAZA DE MERCADO DE GANADO EN EL MUNICIPIO DE SIBUNDOY, DEPARTAMENTO DEL PUTUMAYO</v>
          </cell>
        </row>
        <row r="198">
          <cell r="F198" t="str">
            <v>FECHA:</v>
          </cell>
          <cell r="G198" t="str">
            <v>NOVIEMBRE 20 / 2003</v>
          </cell>
        </row>
        <row r="199">
          <cell r="A199" t="str">
            <v>1,5</v>
          </cell>
          <cell r="B199" t="str">
            <v>ITE M:</v>
          </cell>
          <cell r="C199" t="str">
            <v>RELLENO CON MATERIAL SOBRANTE</v>
          </cell>
          <cell r="F199" t="str">
            <v>UNIDAD:</v>
          </cell>
          <cell r="G199" t="str">
            <v>M3</v>
          </cell>
          <cell r="H199">
            <v>8619</v>
          </cell>
        </row>
        <row r="200">
          <cell r="H200">
            <v>8.56</v>
          </cell>
        </row>
        <row r="201">
          <cell r="B201" t="str">
            <v>MATERIALES</v>
          </cell>
        </row>
        <row r="202">
          <cell r="B202" t="str">
            <v>DESCRIPCION</v>
          </cell>
          <cell r="D202" t="str">
            <v>UND</v>
          </cell>
          <cell r="E202" t="str">
            <v>CANTIDAD</v>
          </cell>
          <cell r="F202" t="str">
            <v>VR UNITARIO</v>
          </cell>
          <cell r="G202" t="str">
            <v>VR UNITARIO</v>
          </cell>
        </row>
        <row r="203">
          <cell r="D203">
            <v>0</v>
          </cell>
          <cell r="F203">
            <v>0</v>
          </cell>
          <cell r="G203">
            <v>0</v>
          </cell>
        </row>
        <row r="204">
          <cell r="D204">
            <v>0</v>
          </cell>
          <cell r="F204">
            <v>0</v>
          </cell>
          <cell r="G204">
            <v>0</v>
          </cell>
        </row>
        <row r="205">
          <cell r="D205">
            <v>0</v>
          </cell>
          <cell r="F205">
            <v>0</v>
          </cell>
          <cell r="G205">
            <v>0</v>
          </cell>
        </row>
        <row r="206">
          <cell r="D206">
            <v>0</v>
          </cell>
          <cell r="E206" t="str">
            <v xml:space="preserve">                 TOTAL MATERIALES:</v>
          </cell>
          <cell r="G206">
            <v>0</v>
          </cell>
        </row>
        <row r="208">
          <cell r="B208" t="str">
            <v>MANO DE OBRA</v>
          </cell>
        </row>
        <row r="209">
          <cell r="B209" t="str">
            <v>DESCRIPCION</v>
          </cell>
          <cell r="C209" t="str">
            <v>JORNAL</v>
          </cell>
          <cell r="D209" t="str">
            <v>PRESTACIONES</v>
          </cell>
          <cell r="E209" t="str">
            <v>CANTIDAD</v>
          </cell>
          <cell r="F209" t="str">
            <v>RENDIMIENTO</v>
          </cell>
          <cell r="G209" t="str">
            <v>VR PARCIAL</v>
          </cell>
        </row>
        <row r="210">
          <cell r="B210" t="str">
            <v>Ayudante</v>
          </cell>
          <cell r="C210">
            <v>15000</v>
          </cell>
          <cell r="D210">
            <v>0.7</v>
          </cell>
          <cell r="E210">
            <v>1</v>
          </cell>
          <cell r="F210">
            <v>8.82</v>
          </cell>
          <cell r="G210">
            <v>2891.1564625850338</v>
          </cell>
        </row>
        <row r="211">
          <cell r="B211" t="str">
            <v xml:space="preserve">Oficial </v>
          </cell>
          <cell r="C211">
            <v>25480.000000000004</v>
          </cell>
          <cell r="D211">
            <v>0.7</v>
          </cell>
          <cell r="E211">
            <v>1</v>
          </cell>
          <cell r="F211">
            <v>8.82</v>
          </cell>
          <cell r="G211">
            <v>4911.1111111111113</v>
          </cell>
        </row>
        <row r="212">
          <cell r="C212">
            <v>0</v>
          </cell>
          <cell r="E212">
            <v>0</v>
          </cell>
          <cell r="G212">
            <v>0</v>
          </cell>
        </row>
        <row r="213">
          <cell r="E213" t="str">
            <v xml:space="preserve">              TOTAL MANO DE OBRA:</v>
          </cell>
          <cell r="G213">
            <v>7802</v>
          </cell>
          <cell r="H213">
            <v>7800</v>
          </cell>
        </row>
        <row r="215">
          <cell r="B215" t="str">
            <v>HERRAMIENTA Y EQUIPO</v>
          </cell>
        </row>
        <row r="216">
          <cell r="B216" t="str">
            <v>DESCRIPCION</v>
          </cell>
          <cell r="D216" t="str">
            <v>TIPO</v>
          </cell>
          <cell r="E216" t="str">
            <v>TARIFA</v>
          </cell>
          <cell r="F216" t="str">
            <v>RENDIMIENTO</v>
          </cell>
          <cell r="G216" t="str">
            <v>VR PARCIAL</v>
          </cell>
        </row>
        <row r="217">
          <cell r="B217" t="str">
            <v>Herramienta menor</v>
          </cell>
          <cell r="E217">
            <v>7802</v>
          </cell>
          <cell r="F217">
            <v>0.05</v>
          </cell>
          <cell r="G217">
            <v>390.1</v>
          </cell>
        </row>
        <row r="218">
          <cell r="B218" t="str">
            <v>Vibrocompactador</v>
          </cell>
          <cell r="D218" t="str">
            <v>HR</v>
          </cell>
          <cell r="E218">
            <v>5555</v>
          </cell>
          <cell r="F218">
            <v>13</v>
          </cell>
          <cell r="G218">
            <v>427.30769230769232</v>
          </cell>
        </row>
        <row r="219">
          <cell r="D219">
            <v>0</v>
          </cell>
          <cell r="E219">
            <v>0</v>
          </cell>
          <cell r="F219">
            <v>0</v>
          </cell>
          <cell r="G219">
            <v>0</v>
          </cell>
        </row>
        <row r="220">
          <cell r="D220" t="str">
            <v xml:space="preserve">                      TOTAL HERRAMIENTA Y EQUIPO:</v>
          </cell>
          <cell r="G220">
            <v>817</v>
          </cell>
        </row>
        <row r="222">
          <cell r="B222" t="str">
            <v>TRANSPORTE</v>
          </cell>
        </row>
        <row r="223">
          <cell r="B223" t="str">
            <v>MATERIAL</v>
          </cell>
          <cell r="D223" t="str">
            <v>CANTIDAD</v>
          </cell>
          <cell r="E223" t="str">
            <v>DISTANCIA</v>
          </cell>
          <cell r="F223" t="str">
            <v>M3/KM</v>
          </cell>
          <cell r="G223" t="str">
            <v>VR UNITARIO</v>
          </cell>
        </row>
        <row r="226">
          <cell r="E226" t="str">
            <v xml:space="preserve">                  TOTAL TRANSPORTE:</v>
          </cell>
          <cell r="G226">
            <v>0</v>
          </cell>
        </row>
        <row r="228">
          <cell r="E228" t="str">
            <v>TOTAL COSTO DIRECTO:</v>
          </cell>
          <cell r="G228">
            <v>8619</v>
          </cell>
        </row>
        <row r="230">
          <cell r="B230" t="str">
            <v>COSTOS INDIRECTOS</v>
          </cell>
        </row>
        <row r="231">
          <cell r="B231" t="str">
            <v>DESCRIPCION</v>
          </cell>
          <cell r="D231" t="str">
            <v>PORCENTAJE</v>
          </cell>
          <cell r="F231" t="str">
            <v>VR PARCIAL</v>
          </cell>
        </row>
        <row r="232">
          <cell r="B232" t="str">
            <v>ADMINISTRACION</v>
          </cell>
          <cell r="E232">
            <v>0.12</v>
          </cell>
          <cell r="G232">
            <v>1034.28</v>
          </cell>
        </row>
        <row r="233">
          <cell r="B233" t="str">
            <v>IMPREVISTOS</v>
          </cell>
          <cell r="E233">
            <v>0.08</v>
          </cell>
          <cell r="G233">
            <v>689.52</v>
          </cell>
        </row>
        <row r="234">
          <cell r="B234" t="str">
            <v>UTILIDAD</v>
          </cell>
          <cell r="E234">
            <v>0.05</v>
          </cell>
          <cell r="G234">
            <v>430.95000000000005</v>
          </cell>
        </row>
        <row r="235">
          <cell r="F235" t="str">
            <v>TOTAL COSTO INDIRECTO:</v>
          </cell>
          <cell r="G235">
            <v>2155</v>
          </cell>
        </row>
        <row r="238">
          <cell r="B238" t="str">
            <v>PROPONENTE</v>
          </cell>
          <cell r="F238" t="str">
            <v>ANALISIS DE PRECIO UNITARIO:</v>
          </cell>
          <cell r="G238">
            <v>10774</v>
          </cell>
        </row>
        <row r="241">
          <cell r="B241" t="str">
            <v>REPUBLICA DE COLOMBIA</v>
          </cell>
        </row>
        <row r="242">
          <cell r="B242" t="str">
            <v>GOBERNACION DEL PUTUMAYO</v>
          </cell>
        </row>
        <row r="243">
          <cell r="B243" t="str">
            <v>SECRETARIA DE INFRAESTRUCTURA DEPARTAMENTAL</v>
          </cell>
        </row>
        <row r="245">
          <cell r="B245" t="str">
            <v>OBJETO:</v>
          </cell>
          <cell r="C245" t="str">
            <v>CONSTRUCCION DE LA PLAZA DE MERCADO DE GANADO EN EL MUNICIPIO DE SIBUNDOY, DEPARTAMENTO DEL PUTUMAYO</v>
          </cell>
        </row>
        <row r="246">
          <cell r="F246" t="str">
            <v>FECHA:</v>
          </cell>
          <cell r="G246" t="str">
            <v>NOVIEMBRE 20 / 2003</v>
          </cell>
        </row>
        <row r="247">
          <cell r="A247" t="str">
            <v>2,1</v>
          </cell>
          <cell r="B247" t="str">
            <v>ITE M:</v>
          </cell>
          <cell r="C247" t="str">
            <v>VIGA AEREA  0,2*0,2 m</v>
          </cell>
          <cell r="F247" t="str">
            <v>UNIDAD:</v>
          </cell>
          <cell r="G247" t="str">
            <v>ML</v>
          </cell>
          <cell r="H247">
            <v>38026</v>
          </cell>
        </row>
        <row r="248">
          <cell r="H248">
            <v>41.72</v>
          </cell>
        </row>
        <row r="249">
          <cell r="B249" t="str">
            <v>MATERIALES</v>
          </cell>
        </row>
        <row r="250">
          <cell r="B250" t="str">
            <v>DESCRIPCION</v>
          </cell>
          <cell r="D250" t="str">
            <v>UND</v>
          </cell>
          <cell r="E250" t="str">
            <v>CANTIDAD</v>
          </cell>
          <cell r="F250" t="str">
            <v>VR UNITARIO</v>
          </cell>
          <cell r="G250" t="str">
            <v>VR UNITARIO</v>
          </cell>
        </row>
        <row r="251">
          <cell r="B251" t="str">
            <v>Agua</v>
          </cell>
          <cell r="D251" t="str">
            <v>Lt</v>
          </cell>
          <cell r="E251">
            <v>8</v>
          </cell>
          <cell r="F251">
            <v>10.4</v>
          </cell>
          <cell r="G251">
            <v>83.2</v>
          </cell>
        </row>
        <row r="252">
          <cell r="B252" t="str">
            <v>Cemento gris</v>
          </cell>
          <cell r="D252" t="str">
            <v>Kg</v>
          </cell>
          <cell r="E252">
            <v>15.4</v>
          </cell>
          <cell r="F252">
            <v>440</v>
          </cell>
          <cell r="G252">
            <v>6776</v>
          </cell>
        </row>
        <row r="253">
          <cell r="B253" t="str">
            <v>Arena de río</v>
          </cell>
          <cell r="D253" t="str">
            <v>M3</v>
          </cell>
          <cell r="E253">
            <v>0.02</v>
          </cell>
          <cell r="F253">
            <v>6240</v>
          </cell>
          <cell r="G253">
            <v>124.8</v>
          </cell>
        </row>
        <row r="254">
          <cell r="B254" t="str">
            <v>Triturado</v>
          </cell>
          <cell r="D254" t="str">
            <v>M3</v>
          </cell>
          <cell r="E254">
            <v>0.04</v>
          </cell>
          <cell r="F254">
            <v>35000</v>
          </cell>
          <cell r="G254">
            <v>1400</v>
          </cell>
        </row>
        <row r="255">
          <cell r="B255" t="str">
            <v>Tabla burra ordinaria</v>
          </cell>
          <cell r="D255" t="str">
            <v>Ml</v>
          </cell>
          <cell r="E255">
            <v>2.2000000000000002</v>
          </cell>
          <cell r="F255">
            <v>2020</v>
          </cell>
          <cell r="G255">
            <v>4444</v>
          </cell>
        </row>
        <row r="256">
          <cell r="B256" t="str">
            <v>Puntilla c/cabeza</v>
          </cell>
          <cell r="D256" t="str">
            <v>Lb</v>
          </cell>
          <cell r="E256">
            <v>0.1</v>
          </cell>
          <cell r="F256">
            <v>980.00000000000011</v>
          </cell>
          <cell r="G256">
            <v>98.000000000000014</v>
          </cell>
        </row>
        <row r="257">
          <cell r="B257" t="str">
            <v>ACPM</v>
          </cell>
          <cell r="D257" t="str">
            <v>Gn</v>
          </cell>
          <cell r="E257">
            <v>0.02</v>
          </cell>
          <cell r="F257">
            <v>3333</v>
          </cell>
          <cell r="G257">
            <v>66.66</v>
          </cell>
        </row>
        <row r="258">
          <cell r="B258" t="str">
            <v>Formaleta entrepiso 4 semanas</v>
          </cell>
          <cell r="D258" t="str">
            <v>M2</v>
          </cell>
          <cell r="E258">
            <v>0.8</v>
          </cell>
          <cell r="F258">
            <v>4545</v>
          </cell>
          <cell r="G258">
            <v>3636</v>
          </cell>
        </row>
        <row r="259">
          <cell r="D259">
            <v>0</v>
          </cell>
          <cell r="E259" t="str">
            <v xml:space="preserve">                 TOTAL MATERIALES:</v>
          </cell>
          <cell r="G259">
            <v>16629</v>
          </cell>
        </row>
        <row r="261">
          <cell r="B261" t="str">
            <v>MANO DE OBRA</v>
          </cell>
        </row>
        <row r="262">
          <cell r="B262" t="str">
            <v>DESCRIPCION</v>
          </cell>
          <cell r="C262" t="str">
            <v>JORNAL</v>
          </cell>
          <cell r="D262" t="str">
            <v>PRESTACIONES</v>
          </cell>
          <cell r="E262" t="str">
            <v>CANTIDAD</v>
          </cell>
          <cell r="F262" t="str">
            <v>RENDIMIENTO</v>
          </cell>
          <cell r="G262" t="str">
            <v>VR PARCIAL</v>
          </cell>
        </row>
        <row r="263">
          <cell r="B263" t="str">
            <v>Ayudante</v>
          </cell>
          <cell r="C263">
            <v>15000</v>
          </cell>
          <cell r="D263">
            <v>0.7</v>
          </cell>
          <cell r="E263">
            <v>3</v>
          </cell>
          <cell r="F263">
            <v>6.85</v>
          </cell>
          <cell r="G263">
            <v>11167.883211678833</v>
          </cell>
        </row>
        <row r="264">
          <cell r="B264" t="str">
            <v xml:space="preserve">Oficial </v>
          </cell>
          <cell r="C264">
            <v>25480.000000000004</v>
          </cell>
          <cell r="D264">
            <v>0.7</v>
          </cell>
          <cell r="E264">
            <v>1</v>
          </cell>
          <cell r="F264">
            <v>6.85</v>
          </cell>
          <cell r="G264">
            <v>6323.5036496350367</v>
          </cell>
        </row>
        <row r="265">
          <cell r="C265">
            <v>0</v>
          </cell>
          <cell r="E265">
            <v>0</v>
          </cell>
          <cell r="G265">
            <v>0</v>
          </cell>
        </row>
        <row r="266">
          <cell r="E266" t="str">
            <v xml:space="preserve">              TOTAL MANO DE OBRA:</v>
          </cell>
          <cell r="G266">
            <v>17491</v>
          </cell>
          <cell r="H266">
            <v>17500</v>
          </cell>
        </row>
        <row r="268">
          <cell r="B268" t="str">
            <v>HERRAMIENTA Y EQUIPO</v>
          </cell>
        </row>
        <row r="269">
          <cell r="B269" t="str">
            <v>DESCRIPCION</v>
          </cell>
          <cell r="D269" t="str">
            <v>TIPO</v>
          </cell>
          <cell r="E269" t="str">
            <v>TARIFA</v>
          </cell>
          <cell r="F269" t="str">
            <v>RENDIMIENTO</v>
          </cell>
          <cell r="G269" t="str">
            <v>VR PARCIAL</v>
          </cell>
        </row>
        <row r="270">
          <cell r="B270" t="str">
            <v>Herramienta menor</v>
          </cell>
          <cell r="E270">
            <v>17491</v>
          </cell>
          <cell r="F270">
            <v>0.05</v>
          </cell>
          <cell r="G270">
            <v>874.55000000000007</v>
          </cell>
        </row>
        <row r="271">
          <cell r="B271" t="str">
            <v>Vibrador a gasolina</v>
          </cell>
          <cell r="D271" t="str">
            <v>Aguja</v>
          </cell>
          <cell r="E271">
            <v>30300</v>
          </cell>
          <cell r="F271">
            <v>12.42</v>
          </cell>
          <cell r="G271">
            <v>2439.6135265700482</v>
          </cell>
        </row>
        <row r="272">
          <cell r="B272" t="str">
            <v>Mezcladora 1 saco</v>
          </cell>
          <cell r="E272">
            <v>7350.0000000000009</v>
          </cell>
          <cell r="F272">
            <v>12.42</v>
          </cell>
          <cell r="G272">
            <v>591.78743961352666</v>
          </cell>
        </row>
        <row r="273">
          <cell r="D273" t="str">
            <v xml:space="preserve">                      TOTAL HERRAMIENTA Y EQUIPO:</v>
          </cell>
          <cell r="G273">
            <v>3906</v>
          </cell>
          <cell r="H273">
            <v>3030.19</v>
          </cell>
        </row>
        <row r="275">
          <cell r="B275" t="str">
            <v>TRANSPORTE</v>
          </cell>
        </row>
        <row r="276">
          <cell r="B276" t="str">
            <v>MATERIAL</v>
          </cell>
          <cell r="D276" t="str">
            <v>CANTIDAD</v>
          </cell>
          <cell r="E276" t="str">
            <v>DISTANCIA</v>
          </cell>
          <cell r="F276" t="str">
            <v>M3/KM</v>
          </cell>
          <cell r="G276" t="str">
            <v>VR UNITARIO</v>
          </cell>
        </row>
        <row r="279">
          <cell r="E279" t="str">
            <v xml:space="preserve">                  TOTAL TRANSPORTE:</v>
          </cell>
          <cell r="G279">
            <v>0</v>
          </cell>
        </row>
        <row r="281">
          <cell r="E281" t="str">
            <v>TOTAL COSTO DIRECTO:</v>
          </cell>
          <cell r="G281">
            <v>38026</v>
          </cell>
        </row>
        <row r="283">
          <cell r="B283" t="str">
            <v>COSTOS INDIRECTOS</v>
          </cell>
        </row>
        <row r="284">
          <cell r="B284" t="str">
            <v>DESCRIPCION</v>
          </cell>
          <cell r="D284" t="str">
            <v>PORCENTAJE</v>
          </cell>
          <cell r="F284" t="str">
            <v>VR PARCIAL</v>
          </cell>
        </row>
        <row r="285">
          <cell r="B285" t="str">
            <v>ADMINISTRACION</v>
          </cell>
          <cell r="E285">
            <v>0.12</v>
          </cell>
          <cell r="G285">
            <v>4563.12</v>
          </cell>
        </row>
        <row r="286">
          <cell r="B286" t="str">
            <v>IMPREVISTOS</v>
          </cell>
          <cell r="E286">
            <v>0.08</v>
          </cell>
          <cell r="G286">
            <v>3042.08</v>
          </cell>
        </row>
        <row r="287">
          <cell r="B287" t="str">
            <v>UTILIDAD</v>
          </cell>
          <cell r="E287">
            <v>0.05</v>
          </cell>
          <cell r="G287">
            <v>1901.3000000000002</v>
          </cell>
        </row>
        <row r="288">
          <cell r="F288" t="str">
            <v>TOTAL COSTO INDIRECTO:</v>
          </cell>
          <cell r="G288">
            <v>9507</v>
          </cell>
        </row>
        <row r="291">
          <cell r="B291" t="str">
            <v>PROPONENTE</v>
          </cell>
          <cell r="F291" t="str">
            <v>ANALISIS DE PRECIO UNITARIO:</v>
          </cell>
          <cell r="G291">
            <v>47533</v>
          </cell>
        </row>
        <row r="294">
          <cell r="B294" t="str">
            <v>REPUBLICA DE COLOMBIA</v>
          </cell>
        </row>
        <row r="295">
          <cell r="B295" t="str">
            <v>GOBERNACION DEL PUTUMAYO</v>
          </cell>
        </row>
        <row r="296">
          <cell r="B296" t="str">
            <v>SECRETARIA DE INFRAESTRUCTURA DEPARTAMENTAL</v>
          </cell>
        </row>
        <row r="298">
          <cell r="B298" t="str">
            <v>OBJETO:</v>
          </cell>
          <cell r="C298" t="str">
            <v>CONSTRUCCION DE LA PLAZA DE MERCADO DE GANADO EN EL MUNICIPIO DE SIBUNDOY, DEPARTAMENTO DEL PUTUMAYO</v>
          </cell>
        </row>
        <row r="299">
          <cell r="F299" t="str">
            <v>FECHA:</v>
          </cell>
          <cell r="G299" t="str">
            <v>NOVIEMBRE 20 / 2003</v>
          </cell>
        </row>
        <row r="300">
          <cell r="A300" t="str">
            <v>2,2</v>
          </cell>
          <cell r="B300" t="str">
            <v>ITE M:</v>
          </cell>
          <cell r="C300" t="str">
            <v>COLUMNA 0,2*0,2 m</v>
          </cell>
          <cell r="F300" t="str">
            <v>UNIDAD:</v>
          </cell>
          <cell r="G300" t="str">
            <v>ML</v>
          </cell>
          <cell r="H300">
            <v>40620</v>
          </cell>
        </row>
        <row r="301">
          <cell r="H301">
            <v>34</v>
          </cell>
        </row>
        <row r="302">
          <cell r="B302" t="str">
            <v>MATERIALES</v>
          </cell>
        </row>
        <row r="303">
          <cell r="B303" t="str">
            <v>DESCRIPCION</v>
          </cell>
          <cell r="D303" t="str">
            <v>UND</v>
          </cell>
          <cell r="E303" t="str">
            <v>CANTIDAD</v>
          </cell>
          <cell r="F303" t="str">
            <v>VR UNITARIO</v>
          </cell>
          <cell r="G303" t="str">
            <v>VR UNITARIO</v>
          </cell>
        </row>
        <row r="304">
          <cell r="B304" t="str">
            <v>Agua</v>
          </cell>
          <cell r="D304" t="str">
            <v>Lt</v>
          </cell>
          <cell r="E304">
            <v>8</v>
          </cell>
          <cell r="F304">
            <v>10.4</v>
          </cell>
          <cell r="G304">
            <v>83.2</v>
          </cell>
        </row>
        <row r="305">
          <cell r="B305" t="str">
            <v>Cemento gris</v>
          </cell>
          <cell r="D305" t="str">
            <v>Kg</v>
          </cell>
          <cell r="E305">
            <v>15.4</v>
          </cell>
          <cell r="F305">
            <v>440</v>
          </cell>
          <cell r="G305">
            <v>6776</v>
          </cell>
        </row>
        <row r="306">
          <cell r="B306" t="str">
            <v>Arena de río</v>
          </cell>
          <cell r="D306" t="str">
            <v>M3</v>
          </cell>
          <cell r="E306">
            <v>0.02</v>
          </cell>
          <cell r="F306">
            <v>6240</v>
          </cell>
          <cell r="G306">
            <v>124.8</v>
          </cell>
        </row>
        <row r="307">
          <cell r="B307" t="str">
            <v>Triturado</v>
          </cell>
          <cell r="D307" t="str">
            <v>M3</v>
          </cell>
          <cell r="E307">
            <v>0.04</v>
          </cell>
          <cell r="F307">
            <v>35000</v>
          </cell>
          <cell r="G307">
            <v>1400</v>
          </cell>
        </row>
        <row r="308">
          <cell r="B308" t="str">
            <v>Tabla burra ordinaria</v>
          </cell>
          <cell r="D308" t="str">
            <v>Ml</v>
          </cell>
          <cell r="E308">
            <v>2.2000000000000002</v>
          </cell>
          <cell r="F308">
            <v>2020</v>
          </cell>
          <cell r="G308">
            <v>4444</v>
          </cell>
        </row>
        <row r="309">
          <cell r="B309" t="str">
            <v>Puntilla c/cabeza</v>
          </cell>
          <cell r="D309" t="str">
            <v>Lb</v>
          </cell>
          <cell r="E309">
            <v>0.1</v>
          </cell>
          <cell r="F309">
            <v>980.00000000000011</v>
          </cell>
          <cell r="G309">
            <v>98.000000000000014</v>
          </cell>
        </row>
        <row r="310">
          <cell r="B310" t="str">
            <v>ACPM</v>
          </cell>
          <cell r="D310" t="str">
            <v>Gn</v>
          </cell>
          <cell r="E310">
            <v>0.02</v>
          </cell>
          <cell r="F310">
            <v>3333</v>
          </cell>
          <cell r="G310">
            <v>66.66</v>
          </cell>
        </row>
        <row r="311">
          <cell r="B311" t="str">
            <v>Parales (24 días)</v>
          </cell>
          <cell r="D311" t="str">
            <v>Un</v>
          </cell>
          <cell r="E311">
            <v>1</v>
          </cell>
          <cell r="F311">
            <v>3737</v>
          </cell>
          <cell r="G311">
            <v>3737</v>
          </cell>
        </row>
        <row r="312">
          <cell r="B312" t="str">
            <v>Mordazas metálicas</v>
          </cell>
          <cell r="D312" t="str">
            <v>Un</v>
          </cell>
          <cell r="E312">
            <v>0.5</v>
          </cell>
          <cell r="F312">
            <v>1515</v>
          </cell>
          <cell r="G312">
            <v>757.5</v>
          </cell>
        </row>
        <row r="313">
          <cell r="B313" t="str">
            <v>Andamio Tubular (sección)</v>
          </cell>
          <cell r="D313" t="str">
            <v>Día</v>
          </cell>
          <cell r="E313">
            <v>4</v>
          </cell>
          <cell r="F313">
            <v>303</v>
          </cell>
          <cell r="G313">
            <v>1212</v>
          </cell>
        </row>
        <row r="314">
          <cell r="D314">
            <v>0</v>
          </cell>
          <cell r="E314" t="str">
            <v xml:space="preserve">                 TOTAL MATERIALES:</v>
          </cell>
          <cell r="G314">
            <v>18699</v>
          </cell>
        </row>
        <row r="316">
          <cell r="B316" t="str">
            <v>MANO DE OBRA</v>
          </cell>
        </row>
        <row r="317">
          <cell r="B317" t="str">
            <v>DESCRIPCION</v>
          </cell>
          <cell r="C317" t="str">
            <v>JORNAL</v>
          </cell>
          <cell r="D317" t="str">
            <v>PRESTACIONES</v>
          </cell>
          <cell r="E317" t="str">
            <v>CANTIDAD</v>
          </cell>
          <cell r="F317" t="str">
            <v>RENDIMIENTO</v>
          </cell>
          <cell r="G317" t="str">
            <v>VR PARCIAL</v>
          </cell>
        </row>
        <row r="318">
          <cell r="B318" t="str">
            <v>Ayudante</v>
          </cell>
          <cell r="C318">
            <v>15000</v>
          </cell>
          <cell r="D318">
            <v>0.7</v>
          </cell>
          <cell r="E318">
            <v>3</v>
          </cell>
          <cell r="F318">
            <v>6.66</v>
          </cell>
          <cell r="G318">
            <v>11486.486486486487</v>
          </cell>
        </row>
        <row r="319">
          <cell r="B319" t="str">
            <v xml:space="preserve">Oficial </v>
          </cell>
          <cell r="C319">
            <v>25480.000000000004</v>
          </cell>
          <cell r="D319">
            <v>0.7</v>
          </cell>
          <cell r="E319">
            <v>1</v>
          </cell>
          <cell r="F319">
            <v>6.66</v>
          </cell>
          <cell r="G319">
            <v>6503.9039039039035</v>
          </cell>
        </row>
        <row r="320">
          <cell r="C320">
            <v>0</v>
          </cell>
          <cell r="E320">
            <v>0</v>
          </cell>
          <cell r="G320">
            <v>0</v>
          </cell>
        </row>
        <row r="321">
          <cell r="E321" t="str">
            <v xml:space="preserve">              TOTAL MANO DE OBRA:</v>
          </cell>
          <cell r="G321">
            <v>17990</v>
          </cell>
          <cell r="H321">
            <v>18000</v>
          </cell>
        </row>
        <row r="323">
          <cell r="B323" t="str">
            <v>HERRAMIENTA Y EQUIPO</v>
          </cell>
        </row>
        <row r="324">
          <cell r="B324" t="str">
            <v>DESCRIPCION</v>
          </cell>
          <cell r="D324" t="str">
            <v>TIPO</v>
          </cell>
          <cell r="E324" t="str">
            <v>TARIFA</v>
          </cell>
          <cell r="F324" t="str">
            <v>RENDIMIENTO</v>
          </cell>
          <cell r="G324" t="str">
            <v>VR PARCIAL</v>
          </cell>
        </row>
        <row r="325">
          <cell r="B325" t="str">
            <v>Herramienta menor</v>
          </cell>
          <cell r="E325">
            <v>17990</v>
          </cell>
          <cell r="F325">
            <v>0.05</v>
          </cell>
          <cell r="G325">
            <v>899.5</v>
          </cell>
        </row>
        <row r="326">
          <cell r="B326" t="str">
            <v>Vibrador a gasolina</v>
          </cell>
          <cell r="D326" t="str">
            <v>Aguja</v>
          </cell>
          <cell r="E326">
            <v>30300</v>
          </cell>
          <cell r="F326">
            <v>12.42</v>
          </cell>
          <cell r="G326">
            <v>2439.6135265700482</v>
          </cell>
        </row>
        <row r="327">
          <cell r="B327" t="str">
            <v>Mezcladora 1 saco</v>
          </cell>
          <cell r="E327">
            <v>7350.0000000000009</v>
          </cell>
          <cell r="F327">
            <v>12.42</v>
          </cell>
          <cell r="G327">
            <v>591.78743961352666</v>
          </cell>
        </row>
        <row r="328">
          <cell r="D328" t="str">
            <v xml:space="preserve">                      TOTAL HERRAMIENTA Y EQUIPO:</v>
          </cell>
          <cell r="G328">
            <v>3931</v>
          </cell>
          <cell r="H328">
            <v>3030.5</v>
          </cell>
        </row>
        <row r="330">
          <cell r="B330" t="str">
            <v>TRANSPORTE</v>
          </cell>
        </row>
        <row r="331">
          <cell r="B331" t="str">
            <v>MATERIAL</v>
          </cell>
          <cell r="D331" t="str">
            <v>CANTIDAD</v>
          </cell>
          <cell r="E331" t="str">
            <v>DISTANCIA</v>
          </cell>
          <cell r="F331" t="str">
            <v>M3/KM</v>
          </cell>
          <cell r="G331" t="str">
            <v>VR UNITARIO</v>
          </cell>
        </row>
        <row r="334">
          <cell r="E334" t="str">
            <v xml:space="preserve">                  TOTAL TRANSPORTE:</v>
          </cell>
          <cell r="G334">
            <v>0</v>
          </cell>
        </row>
        <row r="336">
          <cell r="E336" t="str">
            <v>TOTAL COSTO DIRECTO:</v>
          </cell>
          <cell r="G336">
            <v>40620</v>
          </cell>
        </row>
        <row r="338">
          <cell r="B338" t="str">
            <v>COSTOS INDIRECTOS</v>
          </cell>
        </row>
        <row r="339">
          <cell r="B339" t="str">
            <v>DESCRIPCION</v>
          </cell>
          <cell r="D339" t="str">
            <v>PORCENTAJE</v>
          </cell>
          <cell r="F339" t="str">
            <v>VR PARCIAL</v>
          </cell>
        </row>
        <row r="340">
          <cell r="B340" t="str">
            <v>ADMINISTRACION</v>
          </cell>
          <cell r="E340">
            <v>0.12</v>
          </cell>
          <cell r="G340">
            <v>4874.3999999999996</v>
          </cell>
        </row>
        <row r="341">
          <cell r="B341" t="str">
            <v>IMPREVISTOS</v>
          </cell>
          <cell r="E341">
            <v>0.08</v>
          </cell>
          <cell r="G341">
            <v>3249.6</v>
          </cell>
        </row>
        <row r="342">
          <cell r="B342" t="str">
            <v>UTILIDAD</v>
          </cell>
          <cell r="E342">
            <v>0.05</v>
          </cell>
          <cell r="G342">
            <v>2031</v>
          </cell>
        </row>
        <row r="343">
          <cell r="F343" t="str">
            <v>TOTAL COSTO INDIRECTO:</v>
          </cell>
          <cell r="G343">
            <v>10155</v>
          </cell>
        </row>
        <row r="346">
          <cell r="B346" t="str">
            <v>PROPONENTE</v>
          </cell>
          <cell r="F346" t="str">
            <v>ANALISIS DE PRECIO UNITARIO:</v>
          </cell>
          <cell r="G346">
            <v>50775</v>
          </cell>
        </row>
        <row r="349">
          <cell r="B349" t="str">
            <v>REPUBLICA DE COLOMBIA</v>
          </cell>
        </row>
        <row r="350">
          <cell r="B350" t="str">
            <v>GOBERNACION DEL PUTUMAYO</v>
          </cell>
        </row>
        <row r="351">
          <cell r="B351" t="str">
            <v>SECRETARIA DE INFRAESTRUCTURA DEPARTAMENTAL</v>
          </cell>
        </row>
        <row r="353">
          <cell r="B353" t="str">
            <v>OBJETO:</v>
          </cell>
          <cell r="C353" t="str">
            <v>CONSTRUCCION DE LA PLAZA DE MERCADO DE GANADO EN EL MUNICIPIO DE SIBUNDOY, DEPARTAMENTO DEL PUTUMAYO</v>
          </cell>
        </row>
        <row r="354">
          <cell r="F354" t="str">
            <v>FECHA:</v>
          </cell>
          <cell r="G354" t="str">
            <v>NOVIEMBRE 20 / 2003</v>
          </cell>
        </row>
        <row r="355">
          <cell r="A355" t="str">
            <v>2,3</v>
          </cell>
          <cell r="B355" t="str">
            <v>ITE M:</v>
          </cell>
          <cell r="C355" t="str">
            <v>ZAPATA 0,8*0,8*0,2 m</v>
          </cell>
          <cell r="F355" t="str">
            <v>UNIDAD:</v>
          </cell>
          <cell r="G355" t="str">
            <v>UND</v>
          </cell>
          <cell r="H355">
            <v>53275</v>
          </cell>
        </row>
        <row r="356">
          <cell r="H356">
            <v>10</v>
          </cell>
        </row>
        <row r="357">
          <cell r="B357" t="str">
            <v>MATERIALES</v>
          </cell>
        </row>
        <row r="358">
          <cell r="B358" t="str">
            <v>DESCRIPCION</v>
          </cell>
          <cell r="D358" t="str">
            <v>UND</v>
          </cell>
          <cell r="E358" t="str">
            <v>CANTIDAD</v>
          </cell>
          <cell r="F358" t="str">
            <v>VR UNITARIO</v>
          </cell>
          <cell r="G358" t="str">
            <v>VR UNITARIO</v>
          </cell>
        </row>
        <row r="359">
          <cell r="B359" t="str">
            <v>Agua</v>
          </cell>
          <cell r="D359" t="str">
            <v>Lt</v>
          </cell>
          <cell r="E359">
            <v>24.2</v>
          </cell>
          <cell r="F359">
            <v>10.4</v>
          </cell>
          <cell r="G359">
            <v>251.68</v>
          </cell>
        </row>
        <row r="360">
          <cell r="B360" t="str">
            <v>Cemento gris</v>
          </cell>
          <cell r="D360" t="str">
            <v>Kg</v>
          </cell>
          <cell r="E360">
            <v>47.1</v>
          </cell>
          <cell r="F360">
            <v>440</v>
          </cell>
          <cell r="G360">
            <v>20724</v>
          </cell>
        </row>
        <row r="361">
          <cell r="B361" t="str">
            <v>Arena de río</v>
          </cell>
          <cell r="D361" t="str">
            <v>M3</v>
          </cell>
          <cell r="E361">
            <v>0.08</v>
          </cell>
          <cell r="F361">
            <v>6240</v>
          </cell>
          <cell r="G361">
            <v>499.2</v>
          </cell>
        </row>
        <row r="362">
          <cell r="B362" t="str">
            <v>Triturado</v>
          </cell>
          <cell r="D362" t="str">
            <v>M3</v>
          </cell>
          <cell r="E362">
            <v>0.11</v>
          </cell>
          <cell r="F362">
            <v>35000</v>
          </cell>
          <cell r="G362">
            <v>3850</v>
          </cell>
        </row>
        <row r="363">
          <cell r="B363" t="str">
            <v>Tabla burra ordinaria</v>
          </cell>
          <cell r="D363" t="str">
            <v>Ml</v>
          </cell>
          <cell r="E363">
            <v>0.3</v>
          </cell>
          <cell r="F363">
            <v>2020</v>
          </cell>
          <cell r="G363">
            <v>606</v>
          </cell>
        </row>
        <row r="364">
          <cell r="B364" t="str">
            <v>Puntilla c/cabeza</v>
          </cell>
          <cell r="D364" t="str">
            <v>Lb</v>
          </cell>
          <cell r="E364">
            <v>0.03</v>
          </cell>
          <cell r="F364">
            <v>980.00000000000011</v>
          </cell>
          <cell r="G364">
            <v>29.400000000000002</v>
          </cell>
        </row>
        <row r="365">
          <cell r="B365" t="str">
            <v>ACPM</v>
          </cell>
          <cell r="D365" t="str">
            <v>Gn</v>
          </cell>
          <cell r="E365">
            <v>0.02</v>
          </cell>
          <cell r="F365">
            <v>3333</v>
          </cell>
          <cell r="G365">
            <v>66.66</v>
          </cell>
        </row>
        <row r="366">
          <cell r="B366" t="str">
            <v>Repisa ordinario</v>
          </cell>
          <cell r="D366" t="str">
            <v>Ml</v>
          </cell>
          <cell r="E366">
            <v>0.12</v>
          </cell>
          <cell r="F366">
            <v>1515</v>
          </cell>
          <cell r="G366">
            <v>181.79999999999998</v>
          </cell>
        </row>
        <row r="367">
          <cell r="D367">
            <v>0</v>
          </cell>
          <cell r="E367" t="str">
            <v xml:space="preserve">                 TOTAL MATERIALES:</v>
          </cell>
          <cell r="G367">
            <v>26209</v>
          </cell>
        </row>
        <row r="369">
          <cell r="B369" t="str">
            <v>MANO DE OBRA</v>
          </cell>
        </row>
        <row r="370">
          <cell r="B370" t="str">
            <v>DESCRIPCION</v>
          </cell>
          <cell r="C370" t="str">
            <v>JORNAL</v>
          </cell>
          <cell r="D370" t="str">
            <v>PRESTACIONES</v>
          </cell>
          <cell r="E370" t="str">
            <v>CANTIDAD</v>
          </cell>
          <cell r="F370" t="str">
            <v>RENDIMIENTO</v>
          </cell>
          <cell r="G370" t="str">
            <v>VR PARCIAL</v>
          </cell>
        </row>
        <row r="371">
          <cell r="B371" t="str">
            <v>Ayudante</v>
          </cell>
          <cell r="C371">
            <v>15000</v>
          </cell>
          <cell r="D371">
            <v>0.7</v>
          </cell>
          <cell r="E371">
            <v>3</v>
          </cell>
          <cell r="F371">
            <v>5.99</v>
          </cell>
          <cell r="G371">
            <v>12771.285475792987</v>
          </cell>
        </row>
        <row r="372">
          <cell r="B372" t="str">
            <v xml:space="preserve">Oficial </v>
          </cell>
          <cell r="C372">
            <v>25480.000000000004</v>
          </cell>
          <cell r="D372">
            <v>0.7</v>
          </cell>
          <cell r="E372">
            <v>1</v>
          </cell>
          <cell r="F372">
            <v>5.99</v>
          </cell>
          <cell r="G372">
            <v>7231.385642737896</v>
          </cell>
        </row>
        <row r="373">
          <cell r="C373">
            <v>0</v>
          </cell>
          <cell r="E373">
            <v>0</v>
          </cell>
          <cell r="G373">
            <v>0</v>
          </cell>
        </row>
        <row r="374">
          <cell r="E374" t="str">
            <v xml:space="preserve">              TOTAL MANO DE OBRA:</v>
          </cell>
          <cell r="G374">
            <v>20003</v>
          </cell>
          <cell r="H374">
            <v>20000</v>
          </cell>
        </row>
        <row r="376">
          <cell r="B376" t="str">
            <v>HERRAMIENTA Y EQUIPO</v>
          </cell>
        </row>
        <row r="377">
          <cell r="B377" t="str">
            <v>DESCRIPCION</v>
          </cell>
          <cell r="D377" t="str">
            <v>TIPO</v>
          </cell>
          <cell r="E377" t="str">
            <v>TARIFA</v>
          </cell>
          <cell r="F377" t="str">
            <v>RENDIMIENTO</v>
          </cell>
          <cell r="G377" t="str">
            <v>VR PARCIAL</v>
          </cell>
        </row>
        <row r="378">
          <cell r="B378" t="str">
            <v>Herramienta menor</v>
          </cell>
          <cell r="E378">
            <v>20003</v>
          </cell>
          <cell r="F378">
            <v>0.05</v>
          </cell>
          <cell r="G378">
            <v>1000.1500000000001</v>
          </cell>
        </row>
        <row r="379">
          <cell r="B379" t="str">
            <v>Vibrador a gasolina</v>
          </cell>
          <cell r="D379" t="str">
            <v>Aguja</v>
          </cell>
          <cell r="E379">
            <v>30300</v>
          </cell>
          <cell r="F379">
            <v>6.21</v>
          </cell>
          <cell r="G379">
            <v>4879.2270531400964</v>
          </cell>
        </row>
        <row r="380">
          <cell r="B380" t="str">
            <v>Mezcladora 1 saco</v>
          </cell>
          <cell r="E380">
            <v>7350.0000000000009</v>
          </cell>
          <cell r="F380">
            <v>6.21</v>
          </cell>
          <cell r="G380">
            <v>1183.5748792270533</v>
          </cell>
        </row>
        <row r="381">
          <cell r="D381" t="str">
            <v xml:space="preserve">                      TOTAL HERRAMIENTA Y EQUIPO:</v>
          </cell>
          <cell r="G381">
            <v>7063</v>
          </cell>
          <cell r="H381">
            <v>6060</v>
          </cell>
        </row>
        <row r="383">
          <cell r="B383" t="str">
            <v>TRANSPORTE</v>
          </cell>
        </row>
        <row r="384">
          <cell r="B384" t="str">
            <v>MATERIAL</v>
          </cell>
          <cell r="D384" t="str">
            <v>CANTIDAD</v>
          </cell>
          <cell r="E384" t="str">
            <v>DISTANCIA</v>
          </cell>
          <cell r="F384" t="str">
            <v>M3/KM</v>
          </cell>
          <cell r="G384" t="str">
            <v>VR UNITARIO</v>
          </cell>
        </row>
        <row r="387">
          <cell r="E387" t="str">
            <v xml:space="preserve">                  TOTAL TRANSPORTE:</v>
          </cell>
          <cell r="G387">
            <v>0</v>
          </cell>
        </row>
        <row r="389">
          <cell r="E389" t="str">
            <v>TOTAL COSTO DIRECTO:</v>
          </cell>
          <cell r="G389">
            <v>53275</v>
          </cell>
        </row>
        <row r="391">
          <cell r="B391" t="str">
            <v>COSTOS INDIRECTOS</v>
          </cell>
        </row>
        <row r="392">
          <cell r="B392" t="str">
            <v>DESCRIPCION</v>
          </cell>
          <cell r="D392" t="str">
            <v>PORCENTAJE</v>
          </cell>
          <cell r="F392" t="str">
            <v>VR PARCIAL</v>
          </cell>
        </row>
        <row r="393">
          <cell r="B393" t="str">
            <v>ADMINISTRACION</v>
          </cell>
          <cell r="E393">
            <v>0.12</v>
          </cell>
          <cell r="G393">
            <v>6393</v>
          </cell>
        </row>
        <row r="394">
          <cell r="B394" t="str">
            <v>IMPREVISTOS</v>
          </cell>
          <cell r="E394">
            <v>0.08</v>
          </cell>
          <cell r="G394">
            <v>4262</v>
          </cell>
        </row>
        <row r="395">
          <cell r="B395" t="str">
            <v>UTILIDAD</v>
          </cell>
          <cell r="E395">
            <v>0.05</v>
          </cell>
          <cell r="G395">
            <v>2663.75</v>
          </cell>
        </row>
        <row r="396">
          <cell r="F396" t="str">
            <v>TOTAL COSTO INDIRECTO:</v>
          </cell>
          <cell r="G396">
            <v>13319</v>
          </cell>
        </row>
        <row r="399">
          <cell r="B399" t="str">
            <v>PROPONENTE</v>
          </cell>
          <cell r="F399" t="str">
            <v>ANALISIS DE PRECIO UNITARIO:</v>
          </cell>
          <cell r="G399">
            <v>66594</v>
          </cell>
        </row>
        <row r="402">
          <cell r="B402" t="str">
            <v>REPUBLICA DE COLOMBIA</v>
          </cell>
        </row>
        <row r="403">
          <cell r="B403" t="str">
            <v>GOBERNACION DEL PUTUMAYO</v>
          </cell>
        </row>
        <row r="404">
          <cell r="B404" t="str">
            <v>SECRETARIA DE INFRAESTRUCTURA DEPARTAMENTAL</v>
          </cell>
        </row>
        <row r="406">
          <cell r="B406" t="str">
            <v>OBJETO:</v>
          </cell>
          <cell r="C406" t="str">
            <v>CONSTRUCCION DE LA PLAZA DE MERCADO DE GANADO EN EL MUNICIPIO DE SIBUNDOY, DEPARTAMENTO DEL PUTUMAYO</v>
          </cell>
        </row>
        <row r="407">
          <cell r="F407" t="str">
            <v>FECHA:</v>
          </cell>
          <cell r="G407" t="str">
            <v>NOVIEMBRE 20 / 2003</v>
          </cell>
        </row>
        <row r="408">
          <cell r="A408" t="str">
            <v>2,4</v>
          </cell>
          <cell r="B408" t="str">
            <v>ITE M:</v>
          </cell>
          <cell r="C408" t="str">
            <v>VIGA DE CIMENTACION 0,2*0,2 m</v>
          </cell>
          <cell r="F408" t="str">
            <v>UNIDAD:</v>
          </cell>
          <cell r="G408" t="str">
            <v>ML</v>
          </cell>
          <cell r="H408">
            <v>35148</v>
          </cell>
        </row>
        <row r="409">
          <cell r="H409">
            <v>41.72</v>
          </cell>
        </row>
        <row r="410">
          <cell r="B410" t="str">
            <v>MATERIALES</v>
          </cell>
        </row>
        <row r="411">
          <cell r="B411" t="str">
            <v>DESCRIPCION</v>
          </cell>
          <cell r="D411" t="str">
            <v>UND</v>
          </cell>
          <cell r="E411" t="str">
            <v>CANTIDAD</v>
          </cell>
          <cell r="F411" t="str">
            <v>VR UNITARIO</v>
          </cell>
          <cell r="G411" t="str">
            <v>VR UNITARIO</v>
          </cell>
        </row>
        <row r="412">
          <cell r="B412" t="str">
            <v>Agua</v>
          </cell>
          <cell r="D412" t="str">
            <v>Lt</v>
          </cell>
          <cell r="E412">
            <v>8</v>
          </cell>
          <cell r="F412">
            <v>10.4</v>
          </cell>
          <cell r="G412">
            <v>83.2</v>
          </cell>
        </row>
        <row r="413">
          <cell r="B413" t="str">
            <v>Cemento gris</v>
          </cell>
          <cell r="D413" t="str">
            <v>Kg</v>
          </cell>
          <cell r="E413">
            <v>15.4</v>
          </cell>
          <cell r="F413">
            <v>440</v>
          </cell>
          <cell r="G413">
            <v>6776</v>
          </cell>
        </row>
        <row r="414">
          <cell r="B414" t="str">
            <v>Arena de río</v>
          </cell>
          <cell r="D414" t="str">
            <v>M3</v>
          </cell>
          <cell r="E414">
            <v>0.02</v>
          </cell>
          <cell r="F414">
            <v>6240</v>
          </cell>
          <cell r="G414">
            <v>124.8</v>
          </cell>
        </row>
        <row r="415">
          <cell r="B415" t="str">
            <v>Triturado</v>
          </cell>
          <cell r="D415" t="str">
            <v>M3</v>
          </cell>
          <cell r="E415">
            <v>0.04</v>
          </cell>
          <cell r="F415">
            <v>35000</v>
          </cell>
          <cell r="G415">
            <v>1400</v>
          </cell>
        </row>
        <row r="416">
          <cell r="B416" t="str">
            <v>Tabla burra ordinaria</v>
          </cell>
          <cell r="D416" t="str">
            <v>Ml</v>
          </cell>
          <cell r="E416">
            <v>2.2000000000000002</v>
          </cell>
          <cell r="F416">
            <v>2020</v>
          </cell>
          <cell r="G416">
            <v>4444</v>
          </cell>
        </row>
        <row r="417">
          <cell r="B417" t="str">
            <v>Puntilla c/cabeza</v>
          </cell>
          <cell r="D417" t="str">
            <v>Lb</v>
          </cell>
          <cell r="E417">
            <v>0.1</v>
          </cell>
          <cell r="F417">
            <v>980.00000000000011</v>
          </cell>
          <cell r="G417">
            <v>98.000000000000014</v>
          </cell>
        </row>
        <row r="418">
          <cell r="B418" t="str">
            <v>ACPM</v>
          </cell>
          <cell r="D418" t="str">
            <v>Gn</v>
          </cell>
          <cell r="E418">
            <v>0.02</v>
          </cell>
          <cell r="F418">
            <v>3333</v>
          </cell>
          <cell r="G418">
            <v>66.66</v>
          </cell>
        </row>
        <row r="419">
          <cell r="B419" t="str">
            <v>Durmiente ordinario 4x.04x.04 m</v>
          </cell>
          <cell r="D419" t="str">
            <v>Un</v>
          </cell>
          <cell r="E419">
            <v>4</v>
          </cell>
          <cell r="F419">
            <v>404</v>
          </cell>
          <cell r="G419">
            <v>1616</v>
          </cell>
        </row>
        <row r="420">
          <cell r="B420" t="str">
            <v>Repisa ordinario</v>
          </cell>
          <cell r="D420" t="str">
            <v>Ml</v>
          </cell>
          <cell r="E420">
            <v>0.12</v>
          </cell>
          <cell r="F420">
            <v>1515</v>
          </cell>
          <cell r="G420">
            <v>181.79999999999998</v>
          </cell>
        </row>
        <row r="421">
          <cell r="D421">
            <v>0</v>
          </cell>
          <cell r="E421" t="str">
            <v xml:space="preserve">                 TOTAL MATERIALES:</v>
          </cell>
          <cell r="G421">
            <v>14790</v>
          </cell>
        </row>
        <row r="423">
          <cell r="B423" t="str">
            <v>MANO DE OBRA</v>
          </cell>
        </row>
        <row r="424">
          <cell r="B424" t="str">
            <v>DESCRIPCION</v>
          </cell>
          <cell r="C424" t="str">
            <v>JORNAL</v>
          </cell>
          <cell r="D424" t="str">
            <v>PRESTACIONES</v>
          </cell>
          <cell r="E424" t="str">
            <v>CANTIDAD</v>
          </cell>
          <cell r="F424" t="str">
            <v>RENDIMIENTO</v>
          </cell>
          <cell r="G424" t="str">
            <v>VR PARCIAL</v>
          </cell>
        </row>
        <row r="425">
          <cell r="B425" t="str">
            <v>Ayudante</v>
          </cell>
          <cell r="C425">
            <v>15000</v>
          </cell>
          <cell r="D425">
            <v>0.7</v>
          </cell>
          <cell r="E425">
            <v>3</v>
          </cell>
          <cell r="F425">
            <v>7.26</v>
          </cell>
          <cell r="G425">
            <v>10537.190082644629</v>
          </cell>
        </row>
        <row r="426">
          <cell r="B426" t="str">
            <v xml:space="preserve">Oficial </v>
          </cell>
          <cell r="C426">
            <v>25480.000000000004</v>
          </cell>
          <cell r="D426">
            <v>0.7</v>
          </cell>
          <cell r="E426">
            <v>1</v>
          </cell>
          <cell r="F426">
            <v>7.26</v>
          </cell>
          <cell r="G426">
            <v>5966.3911845730026</v>
          </cell>
        </row>
        <row r="427">
          <cell r="C427">
            <v>0</v>
          </cell>
          <cell r="E427">
            <v>0</v>
          </cell>
          <cell r="G427">
            <v>0</v>
          </cell>
        </row>
        <row r="428">
          <cell r="E428" t="str">
            <v xml:space="preserve">              TOTAL MANO DE OBRA:</v>
          </cell>
          <cell r="G428">
            <v>16504</v>
          </cell>
          <cell r="H428">
            <v>16500</v>
          </cell>
        </row>
        <row r="430">
          <cell r="B430" t="str">
            <v>HERRAMIENTA Y EQUIPO</v>
          </cell>
        </row>
        <row r="431">
          <cell r="B431" t="str">
            <v>DESCRIPCION</v>
          </cell>
          <cell r="D431" t="str">
            <v>TIPO</v>
          </cell>
          <cell r="E431" t="str">
            <v>TARIFA</v>
          </cell>
          <cell r="F431" t="str">
            <v>RENDIMIENTO</v>
          </cell>
          <cell r="G431" t="str">
            <v>VR PARCIAL</v>
          </cell>
        </row>
        <row r="432">
          <cell r="B432" t="str">
            <v>Herramienta menor</v>
          </cell>
          <cell r="E432">
            <v>16504</v>
          </cell>
          <cell r="F432">
            <v>0.05</v>
          </cell>
          <cell r="G432">
            <v>825.2</v>
          </cell>
        </row>
        <row r="433">
          <cell r="B433" t="str">
            <v>Vibrador a gasolina</v>
          </cell>
          <cell r="D433" t="str">
            <v>Aguja</v>
          </cell>
          <cell r="E433">
            <v>30300</v>
          </cell>
          <cell r="F433">
            <v>12.43</v>
          </cell>
          <cell r="G433">
            <v>2437.6508447304909</v>
          </cell>
        </row>
        <row r="434">
          <cell r="B434" t="str">
            <v>Mezcladora 1 saco</v>
          </cell>
          <cell r="E434">
            <v>7350.0000000000009</v>
          </cell>
          <cell r="F434">
            <v>12.43</v>
          </cell>
          <cell r="G434">
            <v>591.31134352373294</v>
          </cell>
        </row>
        <row r="435">
          <cell r="D435" t="str">
            <v xml:space="preserve">                      TOTAL HERRAMIENTA Y EQUIPO:</v>
          </cell>
          <cell r="G435">
            <v>3854</v>
          </cell>
          <cell r="H435">
            <v>3029.8</v>
          </cell>
        </row>
        <row r="437">
          <cell r="B437" t="str">
            <v>TRANSPORTE</v>
          </cell>
        </row>
        <row r="438">
          <cell r="B438" t="str">
            <v>MATERIAL</v>
          </cell>
          <cell r="D438" t="str">
            <v>CANTIDAD</v>
          </cell>
          <cell r="E438" t="str">
            <v>DISTANCIA</v>
          </cell>
          <cell r="F438" t="str">
            <v>M3/KM</v>
          </cell>
          <cell r="G438" t="str">
            <v>VR UNITARIO</v>
          </cell>
        </row>
        <row r="441">
          <cell r="E441" t="str">
            <v xml:space="preserve">                  TOTAL TRANSPORTE:</v>
          </cell>
          <cell r="G441">
            <v>0</v>
          </cell>
        </row>
        <row r="443">
          <cell r="E443" t="str">
            <v>TOTAL COSTO DIRECTO:</v>
          </cell>
          <cell r="G443">
            <v>35148</v>
          </cell>
        </row>
        <row r="445">
          <cell r="B445" t="str">
            <v>COSTOS INDIRECTOS</v>
          </cell>
        </row>
        <row r="446">
          <cell r="B446" t="str">
            <v>DESCRIPCION</v>
          </cell>
          <cell r="D446" t="str">
            <v>PORCENTAJE</v>
          </cell>
          <cell r="F446" t="str">
            <v>VR PARCIAL</v>
          </cell>
        </row>
        <row r="447">
          <cell r="B447" t="str">
            <v>ADMINISTRACION</v>
          </cell>
          <cell r="E447">
            <v>0.12</v>
          </cell>
          <cell r="G447">
            <v>4217.76</v>
          </cell>
        </row>
        <row r="448">
          <cell r="B448" t="str">
            <v>IMPREVISTOS</v>
          </cell>
          <cell r="E448">
            <v>0.08</v>
          </cell>
          <cell r="G448">
            <v>2811.84</v>
          </cell>
        </row>
        <row r="449">
          <cell r="B449" t="str">
            <v>UTILIDAD</v>
          </cell>
          <cell r="E449">
            <v>0.05</v>
          </cell>
          <cell r="G449">
            <v>1757.4</v>
          </cell>
        </row>
        <row r="450">
          <cell r="F450" t="str">
            <v>TOTAL COSTO INDIRECTO:</v>
          </cell>
          <cell r="G450">
            <v>8787</v>
          </cell>
        </row>
        <row r="453">
          <cell r="B453" t="str">
            <v>PROPONENTE</v>
          </cell>
          <cell r="F453" t="str">
            <v>ANALISIS DE PRECIO UNITARIO:</v>
          </cell>
          <cell r="G453">
            <v>43935</v>
          </cell>
        </row>
        <row r="456">
          <cell r="B456" t="str">
            <v>REPUBLICA DE COLOMBIA</v>
          </cell>
        </row>
        <row r="457">
          <cell r="B457" t="str">
            <v>GOBERNACION DEL PUTUMAYO</v>
          </cell>
        </row>
        <row r="458">
          <cell r="B458" t="str">
            <v>SECRETARIA DE INFRAESTRUCTURA DEPARTAMENTAL</v>
          </cell>
        </row>
        <row r="460">
          <cell r="B460" t="str">
            <v>OBJETO:</v>
          </cell>
          <cell r="C460" t="str">
            <v>CONSTRUCCION DE LA PLAZA DE MERCADO DE GANADO EN EL MUNICIPIO DE SIBUNDOY, DEPARTAMENTO DEL PUTUMAYO</v>
          </cell>
        </row>
        <row r="461">
          <cell r="F461" t="str">
            <v>FECHA:</v>
          </cell>
          <cell r="G461" t="str">
            <v>NOVIEMBRE 20 / 2003</v>
          </cell>
        </row>
        <row r="462">
          <cell r="A462" t="str">
            <v>3,1</v>
          </cell>
          <cell r="B462" t="str">
            <v>ITE M:</v>
          </cell>
          <cell r="C462" t="str">
            <v>ACERO PDR-60</v>
          </cell>
          <cell r="F462" t="str">
            <v>UNIDAD:</v>
          </cell>
          <cell r="G462" t="str">
            <v>KG</v>
          </cell>
          <cell r="H462">
            <v>1818</v>
          </cell>
        </row>
        <row r="463">
          <cell r="H463">
            <v>972.08</v>
          </cell>
        </row>
        <row r="464">
          <cell r="B464" t="str">
            <v>MATERIALES</v>
          </cell>
        </row>
        <row r="465">
          <cell r="B465" t="str">
            <v>DESCRIPCION</v>
          </cell>
          <cell r="D465" t="str">
            <v>UND</v>
          </cell>
          <cell r="E465" t="str">
            <v>CANTIDAD</v>
          </cell>
          <cell r="F465" t="str">
            <v>VR UNITARIO</v>
          </cell>
          <cell r="G465" t="str">
            <v>VR UNITARIO</v>
          </cell>
        </row>
        <row r="466">
          <cell r="B466" t="str">
            <v>Acero PDR-60</v>
          </cell>
          <cell r="D466" t="str">
            <v>Kg</v>
          </cell>
          <cell r="E466">
            <v>1.05</v>
          </cell>
          <cell r="F466">
            <v>1400</v>
          </cell>
          <cell r="G466">
            <v>1470</v>
          </cell>
        </row>
        <row r="467">
          <cell r="B467" t="str">
            <v>Alambre negro</v>
          </cell>
          <cell r="D467" t="str">
            <v>Kg</v>
          </cell>
          <cell r="E467">
            <v>0.03</v>
          </cell>
          <cell r="F467">
            <v>1800</v>
          </cell>
          <cell r="G467">
            <v>54</v>
          </cell>
        </row>
        <row r="468">
          <cell r="D468">
            <v>0</v>
          </cell>
          <cell r="F468">
            <v>0</v>
          </cell>
          <cell r="G468">
            <v>0</v>
          </cell>
        </row>
        <row r="469">
          <cell r="D469">
            <v>0</v>
          </cell>
          <cell r="E469" t="str">
            <v xml:space="preserve">                 TOTAL MATERIALES:</v>
          </cell>
          <cell r="G469">
            <v>1524</v>
          </cell>
        </row>
        <row r="471">
          <cell r="B471" t="str">
            <v>MANO DE OBRA</v>
          </cell>
        </row>
        <row r="472">
          <cell r="B472" t="str">
            <v>DESCRIPCION</v>
          </cell>
          <cell r="C472" t="str">
            <v>JORNAL</v>
          </cell>
          <cell r="D472" t="str">
            <v>PRESTACIONES</v>
          </cell>
          <cell r="E472" t="str">
            <v>CANTIDAD</v>
          </cell>
          <cell r="F472" t="str">
            <v>RENDIMIENTO</v>
          </cell>
          <cell r="G472" t="str">
            <v>VR PARCIAL</v>
          </cell>
        </row>
        <row r="473">
          <cell r="B473" t="str">
            <v>Ayudante</v>
          </cell>
          <cell r="C473">
            <v>15000</v>
          </cell>
          <cell r="D473">
            <v>0.7</v>
          </cell>
          <cell r="E473">
            <v>1</v>
          </cell>
          <cell r="F473">
            <v>245.77</v>
          </cell>
          <cell r="G473">
            <v>103.75554380111485</v>
          </cell>
        </row>
        <row r="474">
          <cell r="B474" t="str">
            <v xml:space="preserve">Oficial </v>
          </cell>
          <cell r="C474">
            <v>25480.000000000004</v>
          </cell>
          <cell r="D474">
            <v>0.7</v>
          </cell>
          <cell r="E474">
            <v>1</v>
          </cell>
          <cell r="F474">
            <v>245.77</v>
          </cell>
          <cell r="G474">
            <v>176.2460837368271</v>
          </cell>
        </row>
        <row r="475">
          <cell r="C475">
            <v>0</v>
          </cell>
          <cell r="E475">
            <v>0</v>
          </cell>
          <cell r="G475">
            <v>0</v>
          </cell>
        </row>
        <row r="476">
          <cell r="E476" t="str">
            <v xml:space="preserve">              TOTAL MANO DE OBRA:</v>
          </cell>
          <cell r="G476">
            <v>280</v>
          </cell>
          <cell r="H476">
            <v>280</v>
          </cell>
        </row>
        <row r="478">
          <cell r="B478" t="str">
            <v>HERRAMIENTA Y EQUIPO</v>
          </cell>
        </row>
        <row r="479">
          <cell r="B479" t="str">
            <v>DESCRIPCION</v>
          </cell>
          <cell r="D479" t="str">
            <v>TIPO</v>
          </cell>
          <cell r="E479" t="str">
            <v>TARIFA</v>
          </cell>
          <cell r="F479" t="str">
            <v>RENDIMIENTO</v>
          </cell>
          <cell r="G479" t="str">
            <v>VR PARCIAL</v>
          </cell>
        </row>
        <row r="480">
          <cell r="B480" t="str">
            <v>Herramienta menor</v>
          </cell>
          <cell r="E480">
            <v>280</v>
          </cell>
          <cell r="F480">
            <v>0.05</v>
          </cell>
          <cell r="G480">
            <v>14</v>
          </cell>
        </row>
        <row r="481">
          <cell r="D481">
            <v>0</v>
          </cell>
          <cell r="E481">
            <v>0</v>
          </cell>
          <cell r="G481">
            <v>0</v>
          </cell>
        </row>
        <row r="482">
          <cell r="D482">
            <v>0</v>
          </cell>
          <cell r="E482">
            <v>0</v>
          </cell>
          <cell r="F482">
            <v>0</v>
          </cell>
          <cell r="G482">
            <v>0</v>
          </cell>
        </row>
        <row r="483">
          <cell r="D483" t="str">
            <v xml:space="preserve">                      TOTAL HERRAMIENTA Y EQUIPO:</v>
          </cell>
          <cell r="G483">
            <v>14</v>
          </cell>
        </row>
        <row r="485">
          <cell r="B485" t="str">
            <v>TRANSPORTE</v>
          </cell>
        </row>
        <row r="486">
          <cell r="B486" t="str">
            <v>MATERIAL</v>
          </cell>
          <cell r="D486" t="str">
            <v>CANTIDAD</v>
          </cell>
          <cell r="E486" t="str">
            <v>DISTANCIA</v>
          </cell>
          <cell r="F486" t="str">
            <v>M3/KM</v>
          </cell>
          <cell r="G486" t="str">
            <v>VR UNITARIO</v>
          </cell>
        </row>
        <row r="489">
          <cell r="E489" t="str">
            <v xml:space="preserve">                  TOTAL TRANSPORTE:</v>
          </cell>
          <cell r="G489">
            <v>0</v>
          </cell>
        </row>
        <row r="491">
          <cell r="E491" t="str">
            <v>TOTAL COSTO DIRECTO:</v>
          </cell>
          <cell r="G491">
            <v>1818</v>
          </cell>
        </row>
        <row r="493">
          <cell r="B493" t="str">
            <v>COSTOS INDIRECTOS</v>
          </cell>
        </row>
        <row r="494">
          <cell r="B494" t="str">
            <v>DESCRIPCION</v>
          </cell>
          <cell r="D494" t="str">
            <v>PORCENTAJE</v>
          </cell>
          <cell r="F494" t="str">
            <v>VR PARCIAL</v>
          </cell>
        </row>
        <row r="495">
          <cell r="B495" t="str">
            <v>ADMINISTRACION</v>
          </cell>
          <cell r="E495">
            <v>0.12</v>
          </cell>
          <cell r="G495">
            <v>218.16</v>
          </cell>
        </row>
        <row r="496">
          <cell r="B496" t="str">
            <v>IMPREVISTOS</v>
          </cell>
          <cell r="E496">
            <v>0.08</v>
          </cell>
          <cell r="G496">
            <v>145.44</v>
          </cell>
        </row>
        <row r="497">
          <cell r="B497" t="str">
            <v>UTILIDAD</v>
          </cell>
          <cell r="E497">
            <v>0.05</v>
          </cell>
          <cell r="G497">
            <v>90.9</v>
          </cell>
        </row>
        <row r="498">
          <cell r="F498" t="str">
            <v>TOTAL COSTO INDIRECTO:</v>
          </cell>
          <cell r="G498">
            <v>455</v>
          </cell>
        </row>
        <row r="501">
          <cell r="B501" t="str">
            <v>PROPONENTE</v>
          </cell>
          <cell r="F501" t="str">
            <v>ANALISIS DE PRECIO UNITARIO:</v>
          </cell>
          <cell r="G501">
            <v>2273</v>
          </cell>
        </row>
        <row r="504">
          <cell r="B504" t="str">
            <v>REPUBLICA DE COLOMBIA</v>
          </cell>
        </row>
        <row r="505">
          <cell r="B505" t="str">
            <v>GOBERNACION DEL PUTUMAYO</v>
          </cell>
        </row>
        <row r="506">
          <cell r="B506" t="str">
            <v>SECRETARIA DE INFRAESTRUCTURA DEPARTAMENTAL</v>
          </cell>
        </row>
        <row r="508">
          <cell r="B508" t="str">
            <v>OBJETO:</v>
          </cell>
          <cell r="C508" t="str">
            <v>CONSTRUCCION DE LA PLAZA DE MERCADO DE GANADO EN EL MUNICIPIO DE SIBUNDOY, DEPARTAMENTO DEL PUTUMAYO</v>
          </cell>
        </row>
        <row r="509">
          <cell r="F509" t="str">
            <v>FECHA:</v>
          </cell>
          <cell r="G509" t="str">
            <v>NOVIEMBRE 20 / 2003</v>
          </cell>
        </row>
        <row r="510">
          <cell r="A510" t="str">
            <v>4,1</v>
          </cell>
          <cell r="B510" t="str">
            <v>ITE M:</v>
          </cell>
          <cell r="C510" t="str">
            <v>MURO EN LADRILLO</v>
          </cell>
          <cell r="F510" t="str">
            <v>UNIDAD:</v>
          </cell>
          <cell r="G510" t="str">
            <v>M2</v>
          </cell>
          <cell r="H510">
            <v>18689</v>
          </cell>
        </row>
        <row r="511">
          <cell r="H511">
            <v>212.02</v>
          </cell>
        </row>
        <row r="512">
          <cell r="B512" t="str">
            <v>MATERIALES</v>
          </cell>
        </row>
        <row r="513">
          <cell r="B513" t="str">
            <v>DESCRIPCION</v>
          </cell>
          <cell r="D513" t="str">
            <v>UND</v>
          </cell>
          <cell r="E513" t="str">
            <v>CANTIDAD</v>
          </cell>
          <cell r="F513" t="str">
            <v>VR UNITARIO</v>
          </cell>
          <cell r="G513" t="str">
            <v>VR UNITARIO</v>
          </cell>
        </row>
        <row r="514">
          <cell r="B514" t="str">
            <v>Ladrillo común</v>
          </cell>
          <cell r="D514" t="str">
            <v>Un</v>
          </cell>
          <cell r="E514">
            <v>58.8</v>
          </cell>
          <cell r="F514">
            <v>156.54999999999998</v>
          </cell>
          <cell r="G514">
            <v>9205.14</v>
          </cell>
        </row>
        <row r="515">
          <cell r="B515" t="str">
            <v>Agua</v>
          </cell>
          <cell r="D515" t="str">
            <v>Lt</v>
          </cell>
          <cell r="E515">
            <v>6</v>
          </cell>
          <cell r="F515">
            <v>10.4</v>
          </cell>
          <cell r="G515">
            <v>62.400000000000006</v>
          </cell>
        </row>
        <row r="516">
          <cell r="B516" t="str">
            <v>Cemento gris</v>
          </cell>
          <cell r="D516" t="str">
            <v>Kg</v>
          </cell>
          <cell r="E516">
            <v>11.3</v>
          </cell>
          <cell r="F516">
            <v>440</v>
          </cell>
          <cell r="G516">
            <v>4972</v>
          </cell>
        </row>
        <row r="517">
          <cell r="B517" t="str">
            <v>Arena de río</v>
          </cell>
          <cell r="D517" t="str">
            <v>M3</v>
          </cell>
          <cell r="E517">
            <v>0.04</v>
          </cell>
          <cell r="F517">
            <v>6240</v>
          </cell>
          <cell r="G517">
            <v>249.6</v>
          </cell>
        </row>
        <row r="518">
          <cell r="D518">
            <v>0</v>
          </cell>
          <cell r="E518" t="str">
            <v xml:space="preserve">                 TOTAL MATERIALES:</v>
          </cell>
          <cell r="G518">
            <v>14489</v>
          </cell>
        </row>
        <row r="520">
          <cell r="B520" t="str">
            <v>MANO DE OBRA</v>
          </cell>
        </row>
        <row r="521">
          <cell r="B521" t="str">
            <v>DESCRIPCION</v>
          </cell>
          <cell r="C521" t="str">
            <v>JORNAL</v>
          </cell>
          <cell r="D521" t="str">
            <v>PRESTACIONES</v>
          </cell>
          <cell r="E521" t="str">
            <v>CANTIDAD</v>
          </cell>
          <cell r="F521" t="str">
            <v>RENDIMIENTO</v>
          </cell>
          <cell r="G521" t="str">
            <v>VR PARCIAL</v>
          </cell>
        </row>
        <row r="522">
          <cell r="B522" t="str">
            <v>Ayudante</v>
          </cell>
          <cell r="C522">
            <v>15000</v>
          </cell>
          <cell r="D522">
            <v>0.7</v>
          </cell>
          <cell r="E522">
            <v>2</v>
          </cell>
          <cell r="F522">
            <v>23.58</v>
          </cell>
          <cell r="G522">
            <v>2162.8498727735368</v>
          </cell>
        </row>
        <row r="523">
          <cell r="B523" t="str">
            <v xml:space="preserve">Oficial </v>
          </cell>
          <cell r="C523">
            <v>25480.000000000004</v>
          </cell>
          <cell r="D523">
            <v>0.7</v>
          </cell>
          <cell r="E523">
            <v>1</v>
          </cell>
          <cell r="F523">
            <v>23.58</v>
          </cell>
          <cell r="G523">
            <v>1836.9804919423241</v>
          </cell>
        </row>
        <row r="524">
          <cell r="C524">
            <v>0</v>
          </cell>
          <cell r="E524">
            <v>0</v>
          </cell>
          <cell r="G524">
            <v>0</v>
          </cell>
        </row>
        <row r="525">
          <cell r="E525" t="str">
            <v xml:space="preserve">              TOTAL MANO DE OBRA:</v>
          </cell>
          <cell r="G525">
            <v>4000</v>
          </cell>
          <cell r="H525">
            <v>4000</v>
          </cell>
        </row>
        <row r="527">
          <cell r="B527" t="str">
            <v>HERRAMIENTA Y EQUIPO</v>
          </cell>
        </row>
        <row r="528">
          <cell r="B528" t="str">
            <v>DESCRIPCION</v>
          </cell>
          <cell r="D528" t="str">
            <v>TIPO</v>
          </cell>
          <cell r="E528" t="str">
            <v>TARIFA</v>
          </cell>
          <cell r="F528" t="str">
            <v>RENDIMIENTO</v>
          </cell>
          <cell r="G528" t="str">
            <v>VR PARCIAL</v>
          </cell>
        </row>
        <row r="529">
          <cell r="B529" t="str">
            <v>Herramienta menor</v>
          </cell>
          <cell r="E529">
            <v>4000</v>
          </cell>
          <cell r="F529">
            <v>0.05</v>
          </cell>
          <cell r="G529">
            <v>200</v>
          </cell>
        </row>
        <row r="530">
          <cell r="D530">
            <v>0</v>
          </cell>
          <cell r="E530">
            <v>0</v>
          </cell>
          <cell r="G530">
            <v>0</v>
          </cell>
        </row>
        <row r="531">
          <cell r="D531">
            <v>0</v>
          </cell>
          <cell r="E531">
            <v>0</v>
          </cell>
          <cell r="F531">
            <v>0</v>
          </cell>
          <cell r="G531">
            <v>0</v>
          </cell>
        </row>
        <row r="532">
          <cell r="D532" t="str">
            <v xml:space="preserve">                      TOTAL HERRAMIENTA Y EQUIPO:</v>
          </cell>
          <cell r="G532">
            <v>200</v>
          </cell>
        </row>
        <row r="534">
          <cell r="B534" t="str">
            <v>TRANSPORTE</v>
          </cell>
        </row>
        <row r="535">
          <cell r="B535" t="str">
            <v>MATERIAL</v>
          </cell>
          <cell r="D535" t="str">
            <v>CANTIDAD</v>
          </cell>
          <cell r="E535" t="str">
            <v>DISTANCIA</v>
          </cell>
          <cell r="F535" t="str">
            <v>M3/KM</v>
          </cell>
          <cell r="G535" t="str">
            <v>VR UNITARIO</v>
          </cell>
        </row>
        <row r="538">
          <cell r="E538" t="str">
            <v xml:space="preserve">                  TOTAL TRANSPORTE:</v>
          </cell>
          <cell r="G538">
            <v>0</v>
          </cell>
        </row>
        <row r="540">
          <cell r="E540" t="str">
            <v>TOTAL COSTO DIRECTO:</v>
          </cell>
          <cell r="G540">
            <v>18689</v>
          </cell>
        </row>
        <row r="542">
          <cell r="B542" t="str">
            <v>COSTOS INDIRECTOS</v>
          </cell>
        </row>
        <row r="543">
          <cell r="B543" t="str">
            <v>DESCRIPCION</v>
          </cell>
          <cell r="D543" t="str">
            <v>PORCENTAJE</v>
          </cell>
          <cell r="F543" t="str">
            <v>VR PARCIAL</v>
          </cell>
        </row>
        <row r="544">
          <cell r="B544" t="str">
            <v>ADMINISTRACION</v>
          </cell>
          <cell r="E544">
            <v>0.12</v>
          </cell>
          <cell r="G544">
            <v>2242.6799999999998</v>
          </cell>
        </row>
        <row r="545">
          <cell r="B545" t="str">
            <v>IMPREVISTOS</v>
          </cell>
          <cell r="E545">
            <v>0.08</v>
          </cell>
          <cell r="G545">
            <v>1495.1200000000001</v>
          </cell>
        </row>
        <row r="546">
          <cell r="B546" t="str">
            <v>UTILIDAD</v>
          </cell>
          <cell r="E546">
            <v>0.05</v>
          </cell>
          <cell r="G546">
            <v>934.45</v>
          </cell>
        </row>
        <row r="547">
          <cell r="F547" t="str">
            <v>TOTAL COSTO INDIRECTO:</v>
          </cell>
          <cell r="G547">
            <v>4672</v>
          </cell>
        </row>
        <row r="550">
          <cell r="B550" t="str">
            <v>PROPONENTE</v>
          </cell>
          <cell r="F550" t="str">
            <v>ANALISIS DE PRECIO UNITARIO:</v>
          </cell>
          <cell r="G550">
            <v>23361</v>
          </cell>
        </row>
        <row r="553">
          <cell r="B553" t="str">
            <v>REPUBLICA DE COLOMBIA</v>
          </cell>
        </row>
        <row r="554">
          <cell r="B554" t="str">
            <v>GOBERNACION DEL PUTUMAYO</v>
          </cell>
        </row>
        <row r="555">
          <cell r="B555" t="str">
            <v>SECRETARIA DE INFRAESTRUCTURA DEPARTAMENTAL</v>
          </cell>
        </row>
        <row r="557">
          <cell r="B557" t="str">
            <v>OBJETO:</v>
          </cell>
          <cell r="C557" t="str">
            <v>CONSTRUCCION DE LA PLAZA DE MERCADO DE GANADO EN EL MUNICIPIO DE SIBUNDOY, DEPARTAMENTO DEL PUTUMAYO</v>
          </cell>
        </row>
        <row r="558">
          <cell r="F558" t="str">
            <v>FECHA:</v>
          </cell>
          <cell r="G558" t="str">
            <v>NOVIEMBRE 20 / 2003</v>
          </cell>
        </row>
        <row r="559">
          <cell r="A559" t="str">
            <v>5,1</v>
          </cell>
          <cell r="B559" t="str">
            <v>ITE M:</v>
          </cell>
          <cell r="C559" t="str">
            <v>TEJA ONDULADA AC</v>
          </cell>
          <cell r="F559" t="str">
            <v>UNIDAD:</v>
          </cell>
          <cell r="G559" t="str">
            <v>M2</v>
          </cell>
          <cell r="H559">
            <v>20912</v>
          </cell>
        </row>
        <row r="560">
          <cell r="H560">
            <v>215.13</v>
          </cell>
        </row>
        <row r="561">
          <cell r="B561" t="str">
            <v>MATERIALES</v>
          </cell>
        </row>
        <row r="562">
          <cell r="B562" t="str">
            <v>DESCRIPCION</v>
          </cell>
          <cell r="D562" t="str">
            <v>UND</v>
          </cell>
          <cell r="E562" t="str">
            <v>CANTIDAD</v>
          </cell>
          <cell r="F562" t="str">
            <v>VR UNITARIO</v>
          </cell>
          <cell r="G562" t="str">
            <v>VR UNITARIO</v>
          </cell>
        </row>
        <row r="563">
          <cell r="B563" t="str">
            <v>Gancho teja ondulada</v>
          </cell>
          <cell r="D563" t="str">
            <v>Un</v>
          </cell>
          <cell r="E563">
            <v>1.33</v>
          </cell>
          <cell r="F563">
            <v>202</v>
          </cell>
          <cell r="G563">
            <v>268.66000000000003</v>
          </cell>
        </row>
        <row r="564">
          <cell r="B564" t="str">
            <v>Teja ondulada AC</v>
          </cell>
          <cell r="D564" t="str">
            <v>M2</v>
          </cell>
          <cell r="E564">
            <v>1</v>
          </cell>
          <cell r="F564">
            <v>16968</v>
          </cell>
          <cell r="G564">
            <v>16968</v>
          </cell>
        </row>
        <row r="565">
          <cell r="D565">
            <v>0</v>
          </cell>
          <cell r="F565">
            <v>0</v>
          </cell>
          <cell r="G565">
            <v>0</v>
          </cell>
        </row>
        <row r="566">
          <cell r="D566">
            <v>0</v>
          </cell>
          <cell r="E566" t="str">
            <v xml:space="preserve">                 TOTAL MATERIALES:</v>
          </cell>
          <cell r="G566">
            <v>17237</v>
          </cell>
        </row>
        <row r="568">
          <cell r="B568" t="str">
            <v>MANO DE OBRA</v>
          </cell>
        </row>
        <row r="569">
          <cell r="B569" t="str">
            <v>DESCRIPCION</v>
          </cell>
          <cell r="C569" t="str">
            <v>JORNAL</v>
          </cell>
          <cell r="D569" t="str">
            <v>PRESTACIONES</v>
          </cell>
          <cell r="E569" t="str">
            <v>CANTIDAD</v>
          </cell>
          <cell r="F569" t="str">
            <v>RENDIMIENTO</v>
          </cell>
          <cell r="G569" t="str">
            <v>VR PARCIAL</v>
          </cell>
        </row>
        <row r="570">
          <cell r="B570" t="str">
            <v>Ayudante</v>
          </cell>
          <cell r="C570">
            <v>15000</v>
          </cell>
          <cell r="D570">
            <v>0.7</v>
          </cell>
          <cell r="E570">
            <v>1</v>
          </cell>
          <cell r="F570">
            <v>19.66</v>
          </cell>
          <cell r="G570">
            <v>1297.0498474059002</v>
          </cell>
        </row>
        <row r="571">
          <cell r="B571" t="str">
            <v xml:space="preserve">Oficial </v>
          </cell>
          <cell r="C571">
            <v>25480.000000000004</v>
          </cell>
          <cell r="D571">
            <v>0.7</v>
          </cell>
          <cell r="E571">
            <v>1</v>
          </cell>
          <cell r="F571">
            <v>19.66</v>
          </cell>
          <cell r="G571">
            <v>2203.2553407934893</v>
          </cell>
        </row>
        <row r="572">
          <cell r="C572">
            <v>0</v>
          </cell>
          <cell r="E572">
            <v>0</v>
          </cell>
          <cell r="G572">
            <v>0</v>
          </cell>
        </row>
        <row r="573">
          <cell r="E573" t="str">
            <v xml:space="preserve">              TOTAL MANO DE OBRA:</v>
          </cell>
          <cell r="G573">
            <v>3500</v>
          </cell>
          <cell r="H573">
            <v>3500</v>
          </cell>
        </row>
        <row r="575">
          <cell r="B575" t="str">
            <v>HERRAMIENTA Y EQUIPO</v>
          </cell>
        </row>
        <row r="576">
          <cell r="B576" t="str">
            <v>DESCRIPCION</v>
          </cell>
          <cell r="D576" t="str">
            <v>TIPO</v>
          </cell>
          <cell r="E576" t="str">
            <v>TARIFA</v>
          </cell>
          <cell r="F576" t="str">
            <v>RENDIMIENTO</v>
          </cell>
          <cell r="G576" t="str">
            <v>VR PARCIAL</v>
          </cell>
        </row>
        <row r="577">
          <cell r="B577" t="str">
            <v>Herramienta menor</v>
          </cell>
          <cell r="E577">
            <v>3500</v>
          </cell>
          <cell r="F577">
            <v>0.05</v>
          </cell>
          <cell r="G577">
            <v>175</v>
          </cell>
        </row>
        <row r="578">
          <cell r="D578">
            <v>0</v>
          </cell>
          <cell r="E578">
            <v>0</v>
          </cell>
          <cell r="G578">
            <v>0</v>
          </cell>
        </row>
        <row r="579">
          <cell r="D579">
            <v>0</v>
          </cell>
          <cell r="E579">
            <v>0</v>
          </cell>
          <cell r="F579">
            <v>0</v>
          </cell>
          <cell r="G579">
            <v>0</v>
          </cell>
        </row>
        <row r="580">
          <cell r="D580" t="str">
            <v xml:space="preserve">                      TOTAL HERRAMIENTA Y EQUIPO:</v>
          </cell>
          <cell r="G580">
            <v>175</v>
          </cell>
        </row>
        <row r="582">
          <cell r="B582" t="str">
            <v>TRANSPORTE</v>
          </cell>
        </row>
        <row r="583">
          <cell r="B583" t="str">
            <v>MATERIAL</v>
          </cell>
          <cell r="D583" t="str">
            <v>CANTIDAD</v>
          </cell>
          <cell r="E583" t="str">
            <v>DISTANCIA</v>
          </cell>
          <cell r="F583" t="str">
            <v>M3/KM</v>
          </cell>
          <cell r="G583" t="str">
            <v>VR UNITARIO</v>
          </cell>
        </row>
        <row r="586">
          <cell r="E586" t="str">
            <v xml:space="preserve">                  TOTAL TRANSPORTE:</v>
          </cell>
          <cell r="G586">
            <v>0</v>
          </cell>
        </row>
        <row r="588">
          <cell r="E588" t="str">
            <v>TOTAL COSTO DIRECTO:</v>
          </cell>
          <cell r="G588">
            <v>20912</v>
          </cell>
        </row>
        <row r="590">
          <cell r="B590" t="str">
            <v>COSTOS INDIRECTOS</v>
          </cell>
        </row>
        <row r="591">
          <cell r="B591" t="str">
            <v>DESCRIPCION</v>
          </cell>
          <cell r="D591" t="str">
            <v>PORCENTAJE</v>
          </cell>
          <cell r="F591" t="str">
            <v>VR PARCIAL</v>
          </cell>
        </row>
        <row r="592">
          <cell r="B592" t="str">
            <v>ADMINISTRACION</v>
          </cell>
          <cell r="E592">
            <v>0.12</v>
          </cell>
          <cell r="G592">
            <v>2509.44</v>
          </cell>
        </row>
        <row r="593">
          <cell r="B593" t="str">
            <v>IMPREVISTOS</v>
          </cell>
          <cell r="E593">
            <v>0.08</v>
          </cell>
          <cell r="G593">
            <v>1672.96</v>
          </cell>
        </row>
        <row r="594">
          <cell r="B594" t="str">
            <v>UTILIDAD</v>
          </cell>
          <cell r="E594">
            <v>0.05</v>
          </cell>
          <cell r="G594">
            <v>1045.6000000000001</v>
          </cell>
        </row>
        <row r="595">
          <cell r="F595" t="str">
            <v>TOTAL COSTO INDIRECTO:</v>
          </cell>
          <cell r="G595">
            <v>5228</v>
          </cell>
        </row>
        <row r="598">
          <cell r="B598" t="str">
            <v>PROPONENTE</v>
          </cell>
          <cell r="F598" t="str">
            <v>ANALISIS DE PRECIO UNITARIO:</v>
          </cell>
          <cell r="G598">
            <v>26140</v>
          </cell>
        </row>
        <row r="601">
          <cell r="B601" t="str">
            <v>REPUBLICA DE COLOMBIA</v>
          </cell>
        </row>
        <row r="602">
          <cell r="B602" t="str">
            <v>GOBERNACION DEL PUTUMAYO</v>
          </cell>
        </row>
        <row r="603">
          <cell r="B603" t="str">
            <v>SECRETARIA DE INFRAESTRUCTURA DEPARTAMENTAL</v>
          </cell>
        </row>
        <row r="605">
          <cell r="B605" t="str">
            <v>OBJETO:</v>
          </cell>
          <cell r="C605" t="str">
            <v>CONSTRUCCION DE LA PLAZA DE MERCADO DE GANADO EN EL MUNICIPIO DE SIBUNDOY, DEPARTAMENTO DEL PUTUMAYO</v>
          </cell>
        </row>
        <row r="606">
          <cell r="F606" t="str">
            <v>FECHA:</v>
          </cell>
          <cell r="G606" t="str">
            <v>NOVIEMBRE 20 / 2003</v>
          </cell>
        </row>
        <row r="607">
          <cell r="A607" t="str">
            <v>5,2</v>
          </cell>
          <cell r="B607" t="str">
            <v>ITE M:</v>
          </cell>
          <cell r="C607" t="str">
            <v>CABALLETE</v>
          </cell>
          <cell r="F607" t="str">
            <v>UNIDAD:</v>
          </cell>
          <cell r="G607" t="str">
            <v>ML</v>
          </cell>
          <cell r="H607">
            <v>20883</v>
          </cell>
        </row>
        <row r="608">
          <cell r="H608">
            <v>15.68</v>
          </cell>
        </row>
        <row r="609">
          <cell r="B609" t="str">
            <v>MATERIALES</v>
          </cell>
        </row>
        <row r="610">
          <cell r="B610" t="str">
            <v>DESCRIPCION</v>
          </cell>
          <cell r="D610" t="str">
            <v>UND</v>
          </cell>
          <cell r="E610" t="str">
            <v>CANTIDAD</v>
          </cell>
          <cell r="F610" t="str">
            <v>VR UNITARIO</v>
          </cell>
          <cell r="G610" t="str">
            <v>VR UNITARIO</v>
          </cell>
        </row>
        <row r="611">
          <cell r="B611" t="str">
            <v>Gancho teja ondulada</v>
          </cell>
          <cell r="D611" t="str">
            <v>Un</v>
          </cell>
          <cell r="E611">
            <v>4.6900000000000004</v>
          </cell>
          <cell r="F611">
            <v>202</v>
          </cell>
          <cell r="G611">
            <v>947.38000000000011</v>
          </cell>
        </row>
        <row r="612">
          <cell r="B612" t="str">
            <v>Teja caballete</v>
          </cell>
          <cell r="D612" t="str">
            <v>Un</v>
          </cell>
          <cell r="E612">
            <v>1.1499999999999999</v>
          </cell>
          <cell r="F612">
            <v>14140</v>
          </cell>
          <cell r="G612">
            <v>16260.999999999998</v>
          </cell>
        </row>
        <row r="613">
          <cell r="D613">
            <v>0</v>
          </cell>
          <cell r="F613">
            <v>0</v>
          </cell>
          <cell r="G613">
            <v>0</v>
          </cell>
        </row>
        <row r="614">
          <cell r="D614">
            <v>0</v>
          </cell>
          <cell r="E614" t="str">
            <v xml:space="preserve">                 TOTAL MATERIALES:</v>
          </cell>
          <cell r="G614">
            <v>17208</v>
          </cell>
        </row>
        <row r="616">
          <cell r="B616" t="str">
            <v>MANO DE OBRA</v>
          </cell>
        </row>
        <row r="617">
          <cell r="B617" t="str">
            <v>DESCRIPCION</v>
          </cell>
          <cell r="C617" t="str">
            <v>JORNAL</v>
          </cell>
          <cell r="D617" t="str">
            <v>PRESTACIONES</v>
          </cell>
          <cell r="E617" t="str">
            <v>CANTIDAD</v>
          </cell>
          <cell r="F617" t="str">
            <v>RENDIMIENTO</v>
          </cell>
          <cell r="G617" t="str">
            <v>VR PARCIAL</v>
          </cell>
        </row>
        <row r="618">
          <cell r="B618" t="str">
            <v>Ayudante</v>
          </cell>
          <cell r="C618">
            <v>15000</v>
          </cell>
          <cell r="D618">
            <v>0.7</v>
          </cell>
          <cell r="E618">
            <v>1</v>
          </cell>
          <cell r="F618">
            <v>19.66</v>
          </cell>
          <cell r="G618">
            <v>1297.0498474059002</v>
          </cell>
        </row>
        <row r="619">
          <cell r="B619" t="str">
            <v xml:space="preserve">Oficial </v>
          </cell>
          <cell r="C619">
            <v>25480.000000000004</v>
          </cell>
          <cell r="D619">
            <v>0.7</v>
          </cell>
          <cell r="E619">
            <v>1</v>
          </cell>
          <cell r="F619">
            <v>19.66</v>
          </cell>
          <cell r="G619">
            <v>2203.2553407934893</v>
          </cell>
        </row>
        <row r="620">
          <cell r="C620">
            <v>0</v>
          </cell>
          <cell r="E620">
            <v>0</v>
          </cell>
          <cell r="G620">
            <v>0</v>
          </cell>
        </row>
        <row r="621">
          <cell r="E621" t="str">
            <v xml:space="preserve">              TOTAL MANO DE OBRA:</v>
          </cell>
          <cell r="G621">
            <v>3500</v>
          </cell>
          <cell r="H621">
            <v>3500</v>
          </cell>
        </row>
        <row r="623">
          <cell r="B623" t="str">
            <v>HERRAMIENTA Y EQUIPO</v>
          </cell>
        </row>
        <row r="624">
          <cell r="B624" t="str">
            <v>DESCRIPCION</v>
          </cell>
          <cell r="D624" t="str">
            <v>TIPO</v>
          </cell>
          <cell r="E624" t="str">
            <v>TARIFA</v>
          </cell>
          <cell r="F624" t="str">
            <v>RENDIMIENTO</v>
          </cell>
          <cell r="G624" t="str">
            <v>VR PARCIAL</v>
          </cell>
        </row>
        <row r="625">
          <cell r="B625" t="str">
            <v>Herramienta menor</v>
          </cell>
          <cell r="E625">
            <v>3500</v>
          </cell>
          <cell r="F625">
            <v>0.05</v>
          </cell>
          <cell r="G625">
            <v>175</v>
          </cell>
        </row>
        <row r="626">
          <cell r="D626">
            <v>0</v>
          </cell>
          <cell r="E626">
            <v>0</v>
          </cell>
          <cell r="G626">
            <v>0</v>
          </cell>
        </row>
        <row r="627">
          <cell r="D627">
            <v>0</v>
          </cell>
          <cell r="E627">
            <v>0</v>
          </cell>
          <cell r="F627">
            <v>0</v>
          </cell>
          <cell r="G627">
            <v>0</v>
          </cell>
        </row>
        <row r="628">
          <cell r="D628" t="str">
            <v xml:space="preserve">                      TOTAL HERRAMIENTA Y EQUIPO:</v>
          </cell>
          <cell r="G628">
            <v>175</v>
          </cell>
        </row>
        <row r="630">
          <cell r="B630" t="str">
            <v>TRANSPORTE</v>
          </cell>
        </row>
        <row r="631">
          <cell r="B631" t="str">
            <v>MATERIAL</v>
          </cell>
          <cell r="D631" t="str">
            <v>CANTIDAD</v>
          </cell>
          <cell r="E631" t="str">
            <v>DISTANCIA</v>
          </cell>
          <cell r="F631" t="str">
            <v>M3/KM</v>
          </cell>
          <cell r="G631" t="str">
            <v>VR UNITARIO</v>
          </cell>
        </row>
        <row r="634">
          <cell r="E634" t="str">
            <v xml:space="preserve">                  TOTAL TRANSPORTE:</v>
          </cell>
          <cell r="G634">
            <v>0</v>
          </cell>
        </row>
        <row r="636">
          <cell r="E636" t="str">
            <v>TOTAL COSTO DIRECTO:</v>
          </cell>
          <cell r="G636">
            <v>20883</v>
          </cell>
        </row>
        <row r="638">
          <cell r="B638" t="str">
            <v>COSTOS INDIRECTOS</v>
          </cell>
        </row>
        <row r="639">
          <cell r="B639" t="str">
            <v>DESCRIPCION</v>
          </cell>
          <cell r="D639" t="str">
            <v>PORCENTAJE</v>
          </cell>
          <cell r="F639" t="str">
            <v>VR PARCIAL</v>
          </cell>
        </row>
        <row r="640">
          <cell r="B640" t="str">
            <v>ADMINISTRACION</v>
          </cell>
          <cell r="E640">
            <v>0.12</v>
          </cell>
          <cell r="G640">
            <v>2505.96</v>
          </cell>
        </row>
        <row r="641">
          <cell r="B641" t="str">
            <v>IMPREVISTOS</v>
          </cell>
          <cell r="E641">
            <v>0.08</v>
          </cell>
          <cell r="G641">
            <v>1670.64</v>
          </cell>
        </row>
        <row r="642">
          <cell r="B642" t="str">
            <v>UTILIDAD</v>
          </cell>
          <cell r="E642">
            <v>0.05</v>
          </cell>
          <cell r="G642">
            <v>1044.1500000000001</v>
          </cell>
        </row>
        <row r="643">
          <cell r="F643" t="str">
            <v>TOTAL COSTO INDIRECTO:</v>
          </cell>
          <cell r="G643">
            <v>5221</v>
          </cell>
        </row>
        <row r="646">
          <cell r="B646" t="str">
            <v>PROPONENTE</v>
          </cell>
          <cell r="F646" t="str">
            <v>ANALISIS DE PRECIO UNITARIO:</v>
          </cell>
          <cell r="G646">
            <v>26104</v>
          </cell>
        </row>
        <row r="649">
          <cell r="B649" t="str">
            <v>REPUBLICA DE COLOMBIA</v>
          </cell>
        </row>
        <row r="650">
          <cell r="B650" t="str">
            <v>GOBERNACION DEL PUTUMAYO</v>
          </cell>
        </row>
        <row r="651">
          <cell r="B651" t="str">
            <v>SECRETARIA DE INFRAESTRUCTURA DEPARTAMENTAL</v>
          </cell>
        </row>
        <row r="653">
          <cell r="B653" t="str">
            <v>OBJETO:</v>
          </cell>
          <cell r="C653" t="str">
            <v>CONSTRUCCION DE LA PLAZA DE MERCADO DE GANADO EN EL MUNICIPIO DE SIBUNDOY, DEPARTAMENTO DEL PUTUMAYO</v>
          </cell>
        </row>
        <row r="654">
          <cell r="F654" t="str">
            <v>FECHA:</v>
          </cell>
          <cell r="G654" t="str">
            <v>NOVIEMBRE 20 / 2003</v>
          </cell>
        </row>
        <row r="655">
          <cell r="A655" t="str">
            <v>5,3</v>
          </cell>
          <cell r="B655" t="str">
            <v>ITE M:</v>
          </cell>
          <cell r="C655" t="str">
            <v>CORREA METALICA</v>
          </cell>
          <cell r="F655" t="str">
            <v>UNIDAD:</v>
          </cell>
          <cell r="G655" t="str">
            <v>ML</v>
          </cell>
          <cell r="H655">
            <v>14850</v>
          </cell>
        </row>
        <row r="656">
          <cell r="H656">
            <v>156.80000000000001</v>
          </cell>
        </row>
        <row r="657">
          <cell r="B657" t="str">
            <v>MATERIALES</v>
          </cell>
        </row>
        <row r="658">
          <cell r="B658" t="str">
            <v>DESCRIPCION</v>
          </cell>
          <cell r="D658" t="str">
            <v>UND</v>
          </cell>
          <cell r="E658" t="str">
            <v>CANTIDAD</v>
          </cell>
          <cell r="F658" t="str">
            <v>VR UNITARIO</v>
          </cell>
          <cell r="G658" t="str">
            <v>VR UNITARIO</v>
          </cell>
        </row>
        <row r="659">
          <cell r="B659" t="str">
            <v>Acero PDR-60</v>
          </cell>
          <cell r="D659" t="str">
            <v>Kg</v>
          </cell>
          <cell r="E659">
            <v>5</v>
          </cell>
          <cell r="F659">
            <v>1400</v>
          </cell>
          <cell r="G659">
            <v>7000</v>
          </cell>
        </row>
        <row r="660">
          <cell r="B660" t="str">
            <v>Soldadura eléctrica 1/8"</v>
          </cell>
          <cell r="D660" t="str">
            <v>Kg</v>
          </cell>
          <cell r="E660">
            <v>0.15</v>
          </cell>
          <cell r="F660">
            <v>3696.6</v>
          </cell>
          <cell r="G660">
            <v>554.49</v>
          </cell>
        </row>
        <row r="661">
          <cell r="B661" t="str">
            <v>Pintura anticorrosiva</v>
          </cell>
          <cell r="D661" t="str">
            <v>Gn</v>
          </cell>
          <cell r="E661">
            <v>0.04</v>
          </cell>
          <cell r="F661">
            <v>30900.95</v>
          </cell>
          <cell r="G661">
            <v>1236.038</v>
          </cell>
        </row>
        <row r="662">
          <cell r="D662">
            <v>0</v>
          </cell>
          <cell r="E662" t="str">
            <v xml:space="preserve">                 TOTAL MATERIALES:</v>
          </cell>
          <cell r="G662">
            <v>8791</v>
          </cell>
        </row>
        <row r="664">
          <cell r="B664" t="str">
            <v>MANO DE OBRA</v>
          </cell>
        </row>
        <row r="665">
          <cell r="B665" t="str">
            <v>DESCRIPCION</v>
          </cell>
          <cell r="C665" t="str">
            <v>JORNAL</v>
          </cell>
          <cell r="D665" t="str">
            <v>PRESTACIONES</v>
          </cell>
          <cell r="E665" t="str">
            <v>CANTIDAD</v>
          </cell>
          <cell r="F665" t="str">
            <v>RENDIMIENTO</v>
          </cell>
          <cell r="G665" t="str">
            <v>VR PARCIAL</v>
          </cell>
        </row>
        <row r="666">
          <cell r="B666" t="str">
            <v>Ayudante</v>
          </cell>
          <cell r="C666">
            <v>15000</v>
          </cell>
          <cell r="D666">
            <v>0.7</v>
          </cell>
          <cell r="E666">
            <v>1</v>
          </cell>
          <cell r="F666">
            <v>16.760000000000002</v>
          </cell>
          <cell r="G666">
            <v>1521.4797136038185</v>
          </cell>
        </row>
        <row r="667">
          <cell r="B667" t="str">
            <v>Cerrajero</v>
          </cell>
          <cell r="C667">
            <v>34300</v>
          </cell>
          <cell r="D667">
            <v>0.7</v>
          </cell>
          <cell r="E667">
            <v>1</v>
          </cell>
          <cell r="F667">
            <v>16.760000000000002</v>
          </cell>
          <cell r="G667">
            <v>3479.1169451073984</v>
          </cell>
        </row>
        <row r="668">
          <cell r="C668">
            <v>0</v>
          </cell>
          <cell r="E668">
            <v>0</v>
          </cell>
          <cell r="G668">
            <v>0</v>
          </cell>
        </row>
        <row r="669">
          <cell r="E669" t="str">
            <v xml:space="preserve">              TOTAL MANO DE OBRA:</v>
          </cell>
          <cell r="G669">
            <v>5001</v>
          </cell>
          <cell r="H669">
            <v>5000</v>
          </cell>
        </row>
        <row r="671">
          <cell r="B671" t="str">
            <v>HERRAMIENTA Y EQUIPO</v>
          </cell>
        </row>
        <row r="672">
          <cell r="B672" t="str">
            <v>DESCRIPCION</v>
          </cell>
          <cell r="D672" t="str">
            <v>TIPO</v>
          </cell>
          <cell r="E672" t="str">
            <v>TARIFA</v>
          </cell>
          <cell r="F672" t="str">
            <v>RENDIMIENTO</v>
          </cell>
          <cell r="G672" t="str">
            <v>VR PARCIAL</v>
          </cell>
        </row>
        <row r="673">
          <cell r="B673" t="str">
            <v>Herramienta menor</v>
          </cell>
          <cell r="E673">
            <v>5001</v>
          </cell>
          <cell r="F673">
            <v>0.05</v>
          </cell>
          <cell r="G673">
            <v>250.05</v>
          </cell>
        </row>
        <row r="674">
          <cell r="B674" t="str">
            <v>Soldador eléctrico</v>
          </cell>
          <cell r="E674">
            <v>40400</v>
          </cell>
          <cell r="F674">
            <v>50</v>
          </cell>
          <cell r="G674">
            <v>808</v>
          </cell>
        </row>
        <row r="675">
          <cell r="D675">
            <v>0</v>
          </cell>
          <cell r="E675">
            <v>0</v>
          </cell>
          <cell r="F675">
            <v>0</v>
          </cell>
          <cell r="G675">
            <v>0</v>
          </cell>
        </row>
        <row r="676">
          <cell r="D676" t="str">
            <v xml:space="preserve">                      TOTAL HERRAMIENTA Y EQUIPO:</v>
          </cell>
          <cell r="G676">
            <v>1058</v>
          </cell>
        </row>
        <row r="678">
          <cell r="B678" t="str">
            <v>TRANSPORTE</v>
          </cell>
        </row>
        <row r="679">
          <cell r="B679" t="str">
            <v>MATERIAL</v>
          </cell>
          <cell r="D679" t="str">
            <v>CANTIDAD</v>
          </cell>
          <cell r="E679" t="str">
            <v>DISTANCIA</v>
          </cell>
          <cell r="F679" t="str">
            <v>M3/KM</v>
          </cell>
          <cell r="G679" t="str">
            <v>VR UNITARIO</v>
          </cell>
        </row>
        <row r="682">
          <cell r="E682" t="str">
            <v xml:space="preserve">                  TOTAL TRANSPORTE:</v>
          </cell>
          <cell r="G682">
            <v>0</v>
          </cell>
        </row>
        <row r="684">
          <cell r="E684" t="str">
            <v>TOTAL COSTO DIRECTO:</v>
          </cell>
          <cell r="G684">
            <v>14850</v>
          </cell>
        </row>
        <row r="686">
          <cell r="B686" t="str">
            <v>COSTOS INDIRECTOS</v>
          </cell>
        </row>
        <row r="687">
          <cell r="B687" t="str">
            <v>DESCRIPCION</v>
          </cell>
          <cell r="D687" t="str">
            <v>PORCENTAJE</v>
          </cell>
          <cell r="F687" t="str">
            <v>VR PARCIAL</v>
          </cell>
        </row>
        <row r="688">
          <cell r="B688" t="str">
            <v>ADMINISTRACION</v>
          </cell>
          <cell r="E688">
            <v>0.12</v>
          </cell>
          <cell r="G688">
            <v>1782</v>
          </cell>
        </row>
        <row r="689">
          <cell r="B689" t="str">
            <v>IMPREVISTOS</v>
          </cell>
          <cell r="E689">
            <v>0.08</v>
          </cell>
          <cell r="G689">
            <v>1188</v>
          </cell>
        </row>
        <row r="690">
          <cell r="B690" t="str">
            <v>UTILIDAD</v>
          </cell>
          <cell r="E690">
            <v>0.05</v>
          </cell>
          <cell r="G690">
            <v>742.5</v>
          </cell>
        </row>
        <row r="691">
          <cell r="F691" t="str">
            <v>TOTAL COSTO INDIRECTO:</v>
          </cell>
          <cell r="G691">
            <v>3713</v>
          </cell>
        </row>
        <row r="694">
          <cell r="B694" t="str">
            <v>PROPONENTE</v>
          </cell>
          <cell r="F694" t="str">
            <v>ANALISIS DE PRECIO UNITARIO:</v>
          </cell>
          <cell r="G694">
            <v>18563</v>
          </cell>
        </row>
        <row r="697">
          <cell r="B697" t="str">
            <v>REPUBLICA DE COLOMBIA</v>
          </cell>
        </row>
        <row r="698">
          <cell r="B698" t="str">
            <v>GOBERNACION DEL PUTUMAYO</v>
          </cell>
        </row>
        <row r="699">
          <cell r="B699" t="str">
            <v>SECRETARIA DE INFRAESTRUCTURA DEPARTAMENTAL</v>
          </cell>
        </row>
        <row r="701">
          <cell r="B701" t="str">
            <v>OBJETO:</v>
          </cell>
          <cell r="C701" t="str">
            <v>CONSTRUCCION DE LA PLAZA DE MERCADO DE GANADO EN EL MUNICIPIO DE SIBUNDOY, DEPARTAMENTO DEL PUTUMAYO</v>
          </cell>
        </row>
        <row r="702">
          <cell r="F702" t="str">
            <v>FECHA:</v>
          </cell>
          <cell r="G702" t="str">
            <v>NOVIEMBRE 20 / 2003</v>
          </cell>
        </row>
        <row r="703">
          <cell r="A703" t="str">
            <v>5,4</v>
          </cell>
          <cell r="B703" t="str">
            <v>ITE M:</v>
          </cell>
          <cell r="C703" t="str">
            <v>CERCHA METALICA</v>
          </cell>
          <cell r="F703" t="str">
            <v>UNIDAD:</v>
          </cell>
          <cell r="G703" t="str">
            <v>ML</v>
          </cell>
          <cell r="H703">
            <v>29197</v>
          </cell>
        </row>
        <row r="704">
          <cell r="H704">
            <v>45.6</v>
          </cell>
        </row>
        <row r="705">
          <cell r="B705" t="str">
            <v>MATERIALES</v>
          </cell>
        </row>
        <row r="706">
          <cell r="B706" t="str">
            <v>DESCRIPCION</v>
          </cell>
          <cell r="D706" t="str">
            <v>UND</v>
          </cell>
          <cell r="E706" t="str">
            <v>CANTIDAD</v>
          </cell>
          <cell r="F706" t="str">
            <v>VR UNITARIO</v>
          </cell>
          <cell r="G706" t="str">
            <v>VR UNITARIO</v>
          </cell>
        </row>
        <row r="707">
          <cell r="B707" t="str">
            <v>Acero PDR-60</v>
          </cell>
          <cell r="D707" t="str">
            <v>Kg</v>
          </cell>
          <cell r="E707">
            <v>12</v>
          </cell>
          <cell r="F707">
            <v>1400</v>
          </cell>
          <cell r="G707">
            <v>16800</v>
          </cell>
        </row>
        <row r="708">
          <cell r="B708" t="str">
            <v>Soldadura eléctrica 1/8"</v>
          </cell>
          <cell r="D708" t="str">
            <v>Kg</v>
          </cell>
          <cell r="E708">
            <v>0.5</v>
          </cell>
          <cell r="F708">
            <v>3696.6</v>
          </cell>
          <cell r="G708">
            <v>1848.3</v>
          </cell>
        </row>
        <row r="709">
          <cell r="B709" t="str">
            <v>Pintura anticorrosiva</v>
          </cell>
          <cell r="D709" t="str">
            <v>Gn</v>
          </cell>
          <cell r="E709">
            <v>0.06</v>
          </cell>
          <cell r="F709">
            <v>30900.95</v>
          </cell>
          <cell r="G709">
            <v>1854.057</v>
          </cell>
        </row>
        <row r="710">
          <cell r="D710">
            <v>0</v>
          </cell>
          <cell r="E710" t="str">
            <v xml:space="preserve">                 TOTAL MATERIALES:</v>
          </cell>
          <cell r="G710">
            <v>20502</v>
          </cell>
        </row>
        <row r="712">
          <cell r="B712" t="str">
            <v>MANO DE OBRA</v>
          </cell>
        </row>
        <row r="713">
          <cell r="B713" t="str">
            <v>DESCRIPCION</v>
          </cell>
          <cell r="C713" t="str">
            <v>JORNAL</v>
          </cell>
          <cell r="D713" t="str">
            <v>PRESTACIONES</v>
          </cell>
          <cell r="E713" t="str">
            <v>CANTIDAD</v>
          </cell>
          <cell r="F713" t="str">
            <v>RENDIMIENTO</v>
          </cell>
          <cell r="G713" t="str">
            <v>VR PARCIAL</v>
          </cell>
        </row>
        <row r="714">
          <cell r="B714" t="str">
            <v>Ayudante</v>
          </cell>
          <cell r="C714">
            <v>15000</v>
          </cell>
          <cell r="D714">
            <v>0.7</v>
          </cell>
          <cell r="E714">
            <v>2</v>
          </cell>
          <cell r="F714">
            <v>15.62</v>
          </cell>
          <cell r="G714">
            <v>3265.0448143405893</v>
          </cell>
        </row>
        <row r="715">
          <cell r="B715" t="str">
            <v>Cerrajero</v>
          </cell>
          <cell r="C715">
            <v>34300</v>
          </cell>
          <cell r="D715">
            <v>0.7</v>
          </cell>
          <cell r="E715">
            <v>1</v>
          </cell>
          <cell r="F715">
            <v>15.62</v>
          </cell>
          <cell r="G715">
            <v>3733.0345710627403</v>
          </cell>
        </row>
        <row r="716">
          <cell r="C716">
            <v>0</v>
          </cell>
          <cell r="E716">
            <v>0</v>
          </cell>
          <cell r="G716">
            <v>0</v>
          </cell>
        </row>
        <row r="717">
          <cell r="E717" t="str">
            <v xml:space="preserve">              TOTAL MANO DE OBRA:</v>
          </cell>
          <cell r="G717">
            <v>6998</v>
          </cell>
          <cell r="H717">
            <v>7000</v>
          </cell>
        </row>
        <row r="719">
          <cell r="B719" t="str">
            <v>HERRAMIENTA Y EQUIPO</v>
          </cell>
        </row>
        <row r="720">
          <cell r="B720" t="str">
            <v>DESCRIPCION</v>
          </cell>
          <cell r="D720" t="str">
            <v>TIPO</v>
          </cell>
          <cell r="E720" t="str">
            <v>TARIFA</v>
          </cell>
          <cell r="F720" t="str">
            <v>RENDIMIENTO</v>
          </cell>
          <cell r="G720" t="str">
            <v>VR PARCIAL</v>
          </cell>
        </row>
        <row r="721">
          <cell r="B721" t="str">
            <v>Herramienta menor</v>
          </cell>
          <cell r="E721">
            <v>6998</v>
          </cell>
          <cell r="F721">
            <v>0.05</v>
          </cell>
          <cell r="G721">
            <v>349.90000000000003</v>
          </cell>
        </row>
        <row r="722">
          <cell r="B722" t="str">
            <v>Soldador eléctrico</v>
          </cell>
          <cell r="E722">
            <v>40400</v>
          </cell>
          <cell r="F722">
            <v>30</v>
          </cell>
          <cell r="G722">
            <v>1346.6666666666667</v>
          </cell>
        </row>
        <row r="723">
          <cell r="D723">
            <v>0</v>
          </cell>
          <cell r="E723">
            <v>0</v>
          </cell>
          <cell r="F723">
            <v>0</v>
          </cell>
          <cell r="G723">
            <v>0</v>
          </cell>
        </row>
        <row r="724">
          <cell r="D724" t="str">
            <v xml:space="preserve">                      TOTAL HERRAMIENTA Y EQUIPO:</v>
          </cell>
          <cell r="G724">
            <v>1697</v>
          </cell>
        </row>
        <row r="726">
          <cell r="B726" t="str">
            <v>TRANSPORTE</v>
          </cell>
        </row>
        <row r="727">
          <cell r="B727" t="str">
            <v>MATERIAL</v>
          </cell>
          <cell r="D727" t="str">
            <v>CANTIDAD</v>
          </cell>
          <cell r="E727" t="str">
            <v>DISTANCIA</v>
          </cell>
          <cell r="F727" t="str">
            <v>M3/KM</v>
          </cell>
          <cell r="G727" t="str">
            <v>VR UNITARIO</v>
          </cell>
        </row>
        <row r="730">
          <cell r="E730" t="str">
            <v xml:space="preserve">                  TOTAL TRANSPORTE:</v>
          </cell>
          <cell r="G730">
            <v>0</v>
          </cell>
        </row>
        <row r="732">
          <cell r="E732" t="str">
            <v>TOTAL COSTO DIRECTO:</v>
          </cell>
          <cell r="G732">
            <v>29197</v>
          </cell>
        </row>
        <row r="734">
          <cell r="B734" t="str">
            <v>COSTOS INDIRECTOS</v>
          </cell>
        </row>
        <row r="735">
          <cell r="B735" t="str">
            <v>DESCRIPCION</v>
          </cell>
          <cell r="D735" t="str">
            <v>PORCENTAJE</v>
          </cell>
          <cell r="F735" t="str">
            <v>VR PARCIAL</v>
          </cell>
        </row>
        <row r="736">
          <cell r="B736" t="str">
            <v>ADMINISTRACION</v>
          </cell>
          <cell r="E736">
            <v>0.12</v>
          </cell>
          <cell r="G736">
            <v>3503.64</v>
          </cell>
        </row>
        <row r="737">
          <cell r="B737" t="str">
            <v>IMPREVISTOS</v>
          </cell>
          <cell r="E737">
            <v>0.08</v>
          </cell>
          <cell r="G737">
            <v>2335.7600000000002</v>
          </cell>
        </row>
        <row r="738">
          <cell r="B738" t="str">
            <v>UTILIDAD</v>
          </cell>
          <cell r="E738">
            <v>0.05</v>
          </cell>
          <cell r="G738">
            <v>1459.8500000000001</v>
          </cell>
        </row>
        <row r="739">
          <cell r="F739" t="str">
            <v>TOTAL COSTO INDIRECTO:</v>
          </cell>
          <cell r="G739">
            <v>7299</v>
          </cell>
        </row>
        <row r="742">
          <cell r="B742" t="str">
            <v>PROPONENTE</v>
          </cell>
          <cell r="F742" t="str">
            <v>ANALISIS DE PRECIO UNITARIO:</v>
          </cell>
          <cell r="G742">
            <v>36496</v>
          </cell>
        </row>
        <row r="745">
          <cell r="B745" t="str">
            <v>REPUBLICA DE COLOMBIA</v>
          </cell>
        </row>
        <row r="746">
          <cell r="B746" t="str">
            <v>GOBERNACION DEL PUTUMAYO</v>
          </cell>
        </row>
        <row r="747">
          <cell r="B747" t="str">
            <v>SECRETARIA DE INFRAESTRUCTURA DEPARTAMENTAL</v>
          </cell>
        </row>
        <row r="749">
          <cell r="B749" t="str">
            <v>OBJETO:</v>
          </cell>
          <cell r="C749" t="str">
            <v>CONSTRUCCION DE LA PLAZA DE MERCADO DE GANADO EN EL MUNICIPIO DE SIBUNDOY, DEPARTAMENTO DEL PUTUMAYO</v>
          </cell>
        </row>
        <row r="750">
          <cell r="F750" t="str">
            <v>FECHA:</v>
          </cell>
          <cell r="G750" t="str">
            <v>NOVIEMBRE 20 / 2003</v>
          </cell>
        </row>
        <row r="751">
          <cell r="A751" t="str">
            <v>6,1</v>
          </cell>
          <cell r="B751" t="str">
            <v>ITE M:</v>
          </cell>
          <cell r="C751" t="str">
            <v>PUERTA CON PICAPORTE 2*0,8 m</v>
          </cell>
          <cell r="F751" t="str">
            <v>UNIDAD:</v>
          </cell>
          <cell r="G751" t="str">
            <v>UND</v>
          </cell>
          <cell r="H751">
            <v>69438</v>
          </cell>
        </row>
        <row r="752">
          <cell r="H752">
            <v>10</v>
          </cell>
        </row>
        <row r="753">
          <cell r="B753" t="str">
            <v>MATERIALES</v>
          </cell>
        </row>
        <row r="754">
          <cell r="B754" t="str">
            <v>DESCRIPCION</v>
          </cell>
          <cell r="D754" t="str">
            <v>UND</v>
          </cell>
          <cell r="E754" t="str">
            <v>CANTIDAD</v>
          </cell>
          <cell r="F754" t="str">
            <v>VR UNITARIO</v>
          </cell>
          <cell r="G754" t="str">
            <v>VR UNITARIO</v>
          </cell>
        </row>
        <row r="755">
          <cell r="B755" t="str">
            <v>Puerta metálica con picaporte</v>
          </cell>
          <cell r="D755" t="str">
            <v>Un</v>
          </cell>
          <cell r="E755">
            <v>1</v>
          </cell>
          <cell r="F755">
            <v>55045</v>
          </cell>
          <cell r="G755">
            <v>55045</v>
          </cell>
        </row>
        <row r="756">
          <cell r="D756">
            <v>0</v>
          </cell>
          <cell r="E756">
            <v>0</v>
          </cell>
          <cell r="F756">
            <v>0</v>
          </cell>
          <cell r="G756">
            <v>0</v>
          </cell>
        </row>
        <row r="757">
          <cell r="D757">
            <v>0</v>
          </cell>
          <cell r="E757">
            <v>0</v>
          </cell>
          <cell r="F757">
            <v>0</v>
          </cell>
          <cell r="G757">
            <v>0</v>
          </cell>
        </row>
        <row r="758">
          <cell r="D758">
            <v>0</v>
          </cell>
          <cell r="E758" t="str">
            <v xml:space="preserve">                   TOTAL MATERIALES:</v>
          </cell>
          <cell r="G758">
            <v>55045</v>
          </cell>
        </row>
        <row r="760">
          <cell r="B760" t="str">
            <v>MANO DE OBRA</v>
          </cell>
        </row>
        <row r="761">
          <cell r="B761" t="str">
            <v>DESCRIPCION</v>
          </cell>
          <cell r="C761" t="str">
            <v>JORNAL</v>
          </cell>
          <cell r="D761" t="str">
            <v>PRESTACIONES</v>
          </cell>
          <cell r="E761" t="str">
            <v>CANTIDAD</v>
          </cell>
          <cell r="F761" t="str">
            <v>RENDIMIENTO</v>
          </cell>
          <cell r="G761" t="str">
            <v>VR PARCIAL</v>
          </cell>
        </row>
        <row r="762">
          <cell r="B762" t="str">
            <v>Ayudante</v>
          </cell>
          <cell r="C762">
            <v>15000</v>
          </cell>
          <cell r="D762">
            <v>0.7</v>
          </cell>
          <cell r="E762">
            <v>1</v>
          </cell>
          <cell r="F762">
            <v>5.0199999999999996</v>
          </cell>
          <cell r="G762">
            <v>5079.6812749003984</v>
          </cell>
        </row>
        <row r="763">
          <cell r="B763" t="str">
            <v xml:space="preserve">Oficial </v>
          </cell>
          <cell r="C763">
            <v>25480.000000000004</v>
          </cell>
          <cell r="D763">
            <v>0.7</v>
          </cell>
          <cell r="E763">
            <v>1</v>
          </cell>
          <cell r="F763">
            <v>5.0199999999999996</v>
          </cell>
          <cell r="G763">
            <v>8628.6852589641439</v>
          </cell>
        </row>
        <row r="764">
          <cell r="C764">
            <v>0</v>
          </cell>
          <cell r="E764">
            <v>0</v>
          </cell>
          <cell r="G764">
            <v>0</v>
          </cell>
        </row>
        <row r="765">
          <cell r="E765" t="str">
            <v xml:space="preserve">              TOTAL MANO DE OBRA:</v>
          </cell>
          <cell r="G765">
            <v>13708</v>
          </cell>
          <cell r="H765">
            <v>13700</v>
          </cell>
        </row>
        <row r="767">
          <cell r="B767" t="str">
            <v>HERRAMIENTA Y EQUIPO</v>
          </cell>
        </row>
        <row r="768">
          <cell r="B768" t="str">
            <v>DESCRIPCION</v>
          </cell>
          <cell r="D768" t="str">
            <v>TIPO</v>
          </cell>
          <cell r="E768" t="str">
            <v>TARIFA</v>
          </cell>
          <cell r="F768" t="str">
            <v>RENDIMIENTO</v>
          </cell>
          <cell r="G768" t="str">
            <v>VR PARCIAL</v>
          </cell>
        </row>
        <row r="769">
          <cell r="B769" t="str">
            <v>Herramienta menor</v>
          </cell>
          <cell r="E769">
            <v>13708</v>
          </cell>
          <cell r="F769">
            <v>0.05</v>
          </cell>
          <cell r="G769">
            <v>685.40000000000009</v>
          </cell>
        </row>
        <row r="770">
          <cell r="D770">
            <v>0</v>
          </cell>
          <cell r="E770">
            <v>0</v>
          </cell>
          <cell r="G770">
            <v>0</v>
          </cell>
        </row>
        <row r="771">
          <cell r="D771">
            <v>0</v>
          </cell>
          <cell r="E771">
            <v>0</v>
          </cell>
          <cell r="F771">
            <v>0</v>
          </cell>
          <cell r="G771">
            <v>0</v>
          </cell>
        </row>
        <row r="772">
          <cell r="D772" t="str">
            <v xml:space="preserve">                      TOTAL HERRAMIENTA Y EQUIPO:</v>
          </cell>
          <cell r="G772">
            <v>685</v>
          </cell>
        </row>
        <row r="774">
          <cell r="B774" t="str">
            <v>TRANSPORTE</v>
          </cell>
        </row>
        <row r="775">
          <cell r="B775" t="str">
            <v>MATERIAL</v>
          </cell>
          <cell r="D775" t="str">
            <v>CANTIDAD</v>
          </cell>
          <cell r="E775" t="str">
            <v>DISTANCIA</v>
          </cell>
          <cell r="F775" t="str">
            <v>M3/KM</v>
          </cell>
          <cell r="G775" t="str">
            <v>VR UNITARIO</v>
          </cell>
        </row>
        <row r="778">
          <cell r="E778" t="str">
            <v xml:space="preserve">                  TOTAL TRANSPORTE:</v>
          </cell>
          <cell r="G778">
            <v>0</v>
          </cell>
        </row>
        <row r="780">
          <cell r="E780" t="str">
            <v>TOTAL COSTO DIRECTO:</v>
          </cell>
          <cell r="G780">
            <v>69438</v>
          </cell>
        </row>
        <row r="782">
          <cell r="B782" t="str">
            <v>COSTOS INDIRECTOS</v>
          </cell>
        </row>
        <row r="783">
          <cell r="B783" t="str">
            <v>DESCRIPCION</v>
          </cell>
          <cell r="D783" t="str">
            <v>PORCENTAJE</v>
          </cell>
          <cell r="F783" t="str">
            <v>VR PARCIAL</v>
          </cell>
        </row>
        <row r="784">
          <cell r="B784" t="str">
            <v>ADMINISTRACION</v>
          </cell>
          <cell r="E784">
            <v>0.12</v>
          </cell>
          <cell r="G784">
            <v>8332.56</v>
          </cell>
        </row>
        <row r="785">
          <cell r="B785" t="str">
            <v>IMPREVISTOS</v>
          </cell>
          <cell r="E785">
            <v>0.08</v>
          </cell>
          <cell r="G785">
            <v>5555.04</v>
          </cell>
        </row>
        <row r="786">
          <cell r="B786" t="str">
            <v>UTILIDAD</v>
          </cell>
          <cell r="E786">
            <v>0.05</v>
          </cell>
          <cell r="G786">
            <v>3471.9</v>
          </cell>
        </row>
        <row r="787">
          <cell r="F787" t="str">
            <v>TOTAL COSTO INDIRECTO:</v>
          </cell>
          <cell r="G787">
            <v>17360</v>
          </cell>
        </row>
        <row r="790">
          <cell r="B790" t="str">
            <v>PROPONENTE</v>
          </cell>
          <cell r="F790" t="str">
            <v>ANALISIS DE PRECIO UNITARIO:</v>
          </cell>
          <cell r="G790">
            <v>86798</v>
          </cell>
        </row>
        <row r="793">
          <cell r="B793" t="str">
            <v>REPUBLICA DE COLOMBIA</v>
          </cell>
        </row>
        <row r="794">
          <cell r="B794" t="str">
            <v>GOBERNACION DEL PUTUMAYO</v>
          </cell>
        </row>
        <row r="795">
          <cell r="B795" t="str">
            <v>SECRETARIA DE INFRAESTRUCTURA DEPARTAMENTAL</v>
          </cell>
        </row>
        <row r="797">
          <cell r="B797" t="str">
            <v>OBJETO:</v>
          </cell>
          <cell r="C797" t="str">
            <v>CONSTRUCCION DE LA PLAZA DE MERCADO DE GANADO EN EL MUNICIPIO DE SIBUNDOY, DEPARTAMENTO DEL PUTUMAYO</v>
          </cell>
        </row>
        <row r="798">
          <cell r="F798" t="str">
            <v>FECHA:</v>
          </cell>
          <cell r="G798" t="str">
            <v>NOVIEMBRE 20 / 2003</v>
          </cell>
        </row>
        <row r="799">
          <cell r="A799" t="str">
            <v>7,1</v>
          </cell>
          <cell r="B799" t="str">
            <v>ITE M:</v>
          </cell>
          <cell r="C799" t="str">
            <v>CAJA DE INSPECCION 0,8*0,8 m</v>
          </cell>
          <cell r="F799" t="str">
            <v>UNIDAD:</v>
          </cell>
          <cell r="G799" t="str">
            <v>UND</v>
          </cell>
          <cell r="H799">
            <v>128943</v>
          </cell>
        </row>
        <row r="800">
          <cell r="H800">
            <v>1</v>
          </cell>
        </row>
        <row r="801">
          <cell r="B801" t="str">
            <v>MATERIALES</v>
          </cell>
        </row>
        <row r="802">
          <cell r="B802" t="str">
            <v>DESCRIPCION</v>
          </cell>
          <cell r="D802" t="str">
            <v>UND</v>
          </cell>
          <cell r="E802" t="str">
            <v>CANTIDAD</v>
          </cell>
          <cell r="F802" t="str">
            <v>VR UNITARIO</v>
          </cell>
          <cell r="G802" t="str">
            <v>VR UNITARIO</v>
          </cell>
        </row>
        <row r="803">
          <cell r="B803" t="str">
            <v>Agua</v>
          </cell>
          <cell r="D803" t="str">
            <v>Lt</v>
          </cell>
          <cell r="E803">
            <v>74</v>
          </cell>
          <cell r="F803">
            <v>10.4</v>
          </cell>
          <cell r="G803">
            <v>769.6</v>
          </cell>
        </row>
        <row r="804">
          <cell r="B804" t="str">
            <v>Cemento gris</v>
          </cell>
          <cell r="D804" t="str">
            <v>Kg</v>
          </cell>
          <cell r="E804">
            <v>135.19999999999999</v>
          </cell>
          <cell r="F804">
            <v>440</v>
          </cell>
          <cell r="G804">
            <v>59487.999999999993</v>
          </cell>
        </row>
        <row r="805">
          <cell r="B805" t="str">
            <v>Arena de río</v>
          </cell>
          <cell r="D805" t="str">
            <v>M3</v>
          </cell>
          <cell r="E805">
            <v>0.39</v>
          </cell>
          <cell r="F805">
            <v>6240</v>
          </cell>
          <cell r="G805">
            <v>2433.6</v>
          </cell>
        </row>
        <row r="806">
          <cell r="B806" t="str">
            <v>Triturado</v>
          </cell>
          <cell r="D806" t="str">
            <v>M3</v>
          </cell>
          <cell r="E806">
            <v>0.22</v>
          </cell>
          <cell r="F806">
            <v>35000</v>
          </cell>
          <cell r="G806">
            <v>7700</v>
          </cell>
        </row>
        <row r="807">
          <cell r="B807" t="str">
            <v>Recebo</v>
          </cell>
          <cell r="D807" t="str">
            <v>M3</v>
          </cell>
          <cell r="E807">
            <v>0.15</v>
          </cell>
          <cell r="F807">
            <v>6060</v>
          </cell>
          <cell r="G807">
            <v>909</v>
          </cell>
        </row>
        <row r="808">
          <cell r="B808" t="str">
            <v>Ladrillo común</v>
          </cell>
          <cell r="D808" t="str">
            <v>Un</v>
          </cell>
          <cell r="E808">
            <v>142</v>
          </cell>
          <cell r="F808">
            <v>156.54999999999998</v>
          </cell>
          <cell r="G808">
            <v>22230.1</v>
          </cell>
        </row>
        <row r="809">
          <cell r="B809" t="str">
            <v>Alambre negro</v>
          </cell>
          <cell r="D809" t="str">
            <v>Kg</v>
          </cell>
          <cell r="E809">
            <v>0.13</v>
          </cell>
          <cell r="F809">
            <v>1800</v>
          </cell>
          <cell r="G809">
            <v>234</v>
          </cell>
        </row>
        <row r="810">
          <cell r="B810" t="str">
            <v>Acero PDR-60</v>
          </cell>
          <cell r="D810" t="str">
            <v>Kg</v>
          </cell>
          <cell r="E810">
            <v>6.36</v>
          </cell>
          <cell r="F810">
            <v>1400</v>
          </cell>
          <cell r="G810">
            <v>8904</v>
          </cell>
        </row>
        <row r="811">
          <cell r="D811">
            <v>0</v>
          </cell>
          <cell r="E811" t="str">
            <v xml:space="preserve">                 TOTAL MATERIALES:</v>
          </cell>
          <cell r="G811">
            <v>102668</v>
          </cell>
        </row>
        <row r="813">
          <cell r="B813" t="str">
            <v>MANO DE OBRA</v>
          </cell>
        </row>
        <row r="814">
          <cell r="B814" t="str">
            <v>DESCRIPCION</v>
          </cell>
          <cell r="C814" t="str">
            <v>JORNAL</v>
          </cell>
          <cell r="D814" t="str">
            <v>PRESTACIONES</v>
          </cell>
          <cell r="E814" t="str">
            <v>CANTIDAD</v>
          </cell>
          <cell r="F814" t="str">
            <v>RENDIMIENTO</v>
          </cell>
          <cell r="G814" t="str">
            <v>VR PARCIAL</v>
          </cell>
        </row>
        <row r="815">
          <cell r="B815" t="str">
            <v>Ayudante</v>
          </cell>
          <cell r="C815">
            <v>15000</v>
          </cell>
          <cell r="D815">
            <v>0.7</v>
          </cell>
          <cell r="E815">
            <v>1</v>
          </cell>
          <cell r="F815">
            <v>2.75</v>
          </cell>
          <cell r="G815">
            <v>9272.7272727272721</v>
          </cell>
        </row>
        <row r="816">
          <cell r="B816" t="str">
            <v xml:space="preserve">Oficial </v>
          </cell>
          <cell r="C816">
            <v>25480.000000000004</v>
          </cell>
          <cell r="D816">
            <v>0.7</v>
          </cell>
          <cell r="E816">
            <v>1</v>
          </cell>
          <cell r="F816">
            <v>2.75</v>
          </cell>
          <cell r="G816">
            <v>15751.272727272728</v>
          </cell>
        </row>
        <row r="817">
          <cell r="C817">
            <v>0</v>
          </cell>
          <cell r="E817">
            <v>0</v>
          </cell>
          <cell r="G817">
            <v>0</v>
          </cell>
        </row>
        <row r="818">
          <cell r="E818" t="str">
            <v xml:space="preserve">              TOTAL MANO DE OBRA:</v>
          </cell>
          <cell r="G818">
            <v>25024</v>
          </cell>
          <cell r="H818">
            <v>25000</v>
          </cell>
        </row>
        <row r="820">
          <cell r="B820" t="str">
            <v>HERRAMIENTA Y EQUIPO</v>
          </cell>
        </row>
        <row r="821">
          <cell r="B821" t="str">
            <v>DESCRIPCION</v>
          </cell>
          <cell r="D821" t="str">
            <v>TIPO</v>
          </cell>
          <cell r="E821" t="str">
            <v>TARIFA</v>
          </cell>
          <cell r="F821" t="str">
            <v>RENDIMIENTO</v>
          </cell>
          <cell r="G821" t="str">
            <v>VR PARCIAL</v>
          </cell>
        </row>
        <row r="822">
          <cell r="B822" t="str">
            <v>Herramienta menor</v>
          </cell>
          <cell r="E822">
            <v>25024</v>
          </cell>
          <cell r="F822">
            <v>0.05</v>
          </cell>
          <cell r="G822">
            <v>1251.2</v>
          </cell>
        </row>
        <row r="823">
          <cell r="D823">
            <v>0</v>
          </cell>
          <cell r="E823">
            <v>0</v>
          </cell>
          <cell r="G823">
            <v>0</v>
          </cell>
        </row>
        <row r="824">
          <cell r="D824">
            <v>0</v>
          </cell>
          <cell r="E824">
            <v>0</v>
          </cell>
          <cell r="F824">
            <v>0</v>
          </cell>
          <cell r="G824">
            <v>0</v>
          </cell>
        </row>
        <row r="825">
          <cell r="D825" t="str">
            <v xml:space="preserve">                      TOTAL HERRAMIENTA Y EQUIPO:</v>
          </cell>
          <cell r="G825">
            <v>1251</v>
          </cell>
        </row>
        <row r="827">
          <cell r="B827" t="str">
            <v>TRANSPORTE</v>
          </cell>
        </row>
        <row r="828">
          <cell r="B828" t="str">
            <v>MATERIAL</v>
          </cell>
          <cell r="D828" t="str">
            <v>CANTIDAD</v>
          </cell>
          <cell r="E828" t="str">
            <v>DISTANCIA</v>
          </cell>
          <cell r="F828" t="str">
            <v>M3/KM</v>
          </cell>
          <cell r="G828" t="str">
            <v>VR UNITARIO</v>
          </cell>
        </row>
        <row r="831">
          <cell r="E831" t="str">
            <v xml:space="preserve">                  TOTAL TRANSPORTE:</v>
          </cell>
          <cell r="G831">
            <v>0</v>
          </cell>
        </row>
        <row r="833">
          <cell r="E833" t="str">
            <v>TOTAL COSTO DIRECTO:</v>
          </cell>
          <cell r="G833">
            <v>128943</v>
          </cell>
        </row>
        <row r="835">
          <cell r="B835" t="str">
            <v>COSTOS INDIRECTOS</v>
          </cell>
        </row>
        <row r="836">
          <cell r="B836" t="str">
            <v>DESCRIPCION</v>
          </cell>
          <cell r="D836" t="str">
            <v>PORCENTAJE</v>
          </cell>
          <cell r="F836" t="str">
            <v>VR PARCIAL</v>
          </cell>
        </row>
        <row r="837">
          <cell r="B837" t="str">
            <v>ADMINISTRACION</v>
          </cell>
          <cell r="E837">
            <v>0.12</v>
          </cell>
          <cell r="G837">
            <v>15473.16</v>
          </cell>
        </row>
        <row r="838">
          <cell r="B838" t="str">
            <v>IMPREVISTOS</v>
          </cell>
          <cell r="E838">
            <v>0.08</v>
          </cell>
          <cell r="G838">
            <v>10315.44</v>
          </cell>
        </row>
        <row r="839">
          <cell r="B839" t="str">
            <v>UTILIDAD</v>
          </cell>
          <cell r="E839">
            <v>0.05</v>
          </cell>
          <cell r="G839">
            <v>6447.1500000000005</v>
          </cell>
        </row>
        <row r="840">
          <cell r="F840" t="str">
            <v>TOTAL COSTO INDIRECTO:</v>
          </cell>
          <cell r="G840">
            <v>32236</v>
          </cell>
        </row>
        <row r="843">
          <cell r="B843" t="str">
            <v>PROPONENTE</v>
          </cell>
          <cell r="F843" t="str">
            <v>ANALISIS DE PRECIO UNITARIO:</v>
          </cell>
          <cell r="G843">
            <v>161179</v>
          </cell>
        </row>
        <row r="846">
          <cell r="B846" t="str">
            <v>REPUBLICA DE COLOMBIA</v>
          </cell>
        </row>
        <row r="847">
          <cell r="B847" t="str">
            <v>GOBERNACION DEL PUTUMAYO</v>
          </cell>
        </row>
        <row r="848">
          <cell r="B848" t="str">
            <v>SECRETARIA DE INFRAESTRUCTURA DEPARTAMENTAL</v>
          </cell>
        </row>
        <row r="850">
          <cell r="B850" t="str">
            <v>OBJETO:</v>
          </cell>
          <cell r="C850" t="str">
            <v>CONSTRUCCION DE LA PLAZA DE MERCADO DE GANADO EN EL MUNICIPIO DE SIBUNDOY, DEPARTAMENTO DEL PUTUMAYO</v>
          </cell>
        </row>
        <row r="851">
          <cell r="F851" t="str">
            <v>FECHA:</v>
          </cell>
          <cell r="G851" t="str">
            <v>NOVIEMBRE 20 / 2003</v>
          </cell>
        </row>
        <row r="852">
          <cell r="A852" t="str">
            <v>7,2</v>
          </cell>
          <cell r="B852" t="str">
            <v>ITE M:</v>
          </cell>
          <cell r="C852" t="str">
            <v>INSTALACION TUBERIA 3" SAN</v>
          </cell>
          <cell r="F852" t="str">
            <v>UNIDAD:</v>
          </cell>
          <cell r="G852" t="str">
            <v>ML</v>
          </cell>
          <cell r="H852">
            <v>15034</v>
          </cell>
        </row>
        <row r="853">
          <cell r="H853">
            <v>36.5</v>
          </cell>
        </row>
        <row r="854">
          <cell r="B854" t="str">
            <v>MATERIALES</v>
          </cell>
        </row>
        <row r="855">
          <cell r="B855" t="str">
            <v>DESCRIPCION</v>
          </cell>
          <cell r="D855" t="str">
            <v>UND</v>
          </cell>
          <cell r="E855" t="str">
            <v>CANTIDAD</v>
          </cell>
          <cell r="F855" t="str">
            <v>VR UNITARIO</v>
          </cell>
          <cell r="G855" t="str">
            <v>VR UNITARIO</v>
          </cell>
        </row>
        <row r="856">
          <cell r="B856" t="str">
            <v>Tuberia PVC sanitaria 3"</v>
          </cell>
          <cell r="D856" t="str">
            <v>ML</v>
          </cell>
          <cell r="E856">
            <v>1</v>
          </cell>
          <cell r="F856">
            <v>11968</v>
          </cell>
          <cell r="G856">
            <v>11968</v>
          </cell>
        </row>
        <row r="857">
          <cell r="B857" t="str">
            <v>Union PVC sanitaria 3"</v>
          </cell>
          <cell r="D857" t="str">
            <v>Un</v>
          </cell>
          <cell r="E857">
            <v>0.17</v>
          </cell>
          <cell r="F857">
            <v>2595.6999999999998</v>
          </cell>
          <cell r="G857">
            <v>441.26900000000001</v>
          </cell>
        </row>
        <row r="858">
          <cell r="D858">
            <v>0</v>
          </cell>
          <cell r="E858">
            <v>0</v>
          </cell>
          <cell r="F858">
            <v>0</v>
          </cell>
          <cell r="G858">
            <v>0</v>
          </cell>
        </row>
        <row r="859">
          <cell r="D859">
            <v>0</v>
          </cell>
          <cell r="E859" t="str">
            <v xml:space="preserve">                   TOTAL MATERIALES:</v>
          </cell>
          <cell r="G859">
            <v>12409</v>
          </cell>
        </row>
        <row r="861">
          <cell r="B861" t="str">
            <v>MANO DE OBRA</v>
          </cell>
        </row>
        <row r="862">
          <cell r="B862" t="str">
            <v>DESCRIPCION</v>
          </cell>
          <cell r="C862" t="str">
            <v>JORNAL</v>
          </cell>
          <cell r="D862" t="str">
            <v>PRESTACIONES</v>
          </cell>
          <cell r="E862" t="str">
            <v>CANTIDAD</v>
          </cell>
          <cell r="F862" t="str">
            <v>RENDIMIENTO</v>
          </cell>
          <cell r="G862" t="str">
            <v>VR PARCIAL</v>
          </cell>
        </row>
        <row r="863">
          <cell r="B863" t="str">
            <v>Ayudante</v>
          </cell>
          <cell r="C863">
            <v>15000</v>
          </cell>
          <cell r="D863">
            <v>0.7</v>
          </cell>
          <cell r="E863">
            <v>1</v>
          </cell>
          <cell r="F863">
            <v>27.53</v>
          </cell>
          <cell r="G863">
            <v>926.26225935343257</v>
          </cell>
        </row>
        <row r="864">
          <cell r="B864" t="str">
            <v xml:space="preserve">Oficial </v>
          </cell>
          <cell r="C864">
            <v>25480.000000000004</v>
          </cell>
          <cell r="D864">
            <v>0.7</v>
          </cell>
          <cell r="E864">
            <v>1</v>
          </cell>
          <cell r="F864">
            <v>27.53</v>
          </cell>
          <cell r="G864">
            <v>1573.4108245550308</v>
          </cell>
        </row>
        <row r="865">
          <cell r="C865">
            <v>0</v>
          </cell>
          <cell r="E865">
            <v>0</v>
          </cell>
          <cell r="G865">
            <v>0</v>
          </cell>
        </row>
        <row r="866">
          <cell r="E866" t="str">
            <v xml:space="preserve">              TOTAL MANO DE OBRA:</v>
          </cell>
          <cell r="G866">
            <v>2500</v>
          </cell>
          <cell r="H866">
            <v>2500</v>
          </cell>
        </row>
        <row r="868">
          <cell r="B868" t="str">
            <v>HERRAMIENTA Y EQUIPO</v>
          </cell>
        </row>
        <row r="869">
          <cell r="B869" t="str">
            <v>DESCRIPCION</v>
          </cell>
          <cell r="D869" t="str">
            <v>TIPO</v>
          </cell>
          <cell r="E869" t="str">
            <v>TARIFA</v>
          </cell>
          <cell r="F869" t="str">
            <v>RENDIMIENTO</v>
          </cell>
          <cell r="G869" t="str">
            <v>VR PARCIAL</v>
          </cell>
        </row>
        <row r="870">
          <cell r="B870" t="str">
            <v>Herramienta menor</v>
          </cell>
          <cell r="E870">
            <v>2500</v>
          </cell>
          <cell r="F870">
            <v>0.05</v>
          </cell>
          <cell r="G870">
            <v>125</v>
          </cell>
        </row>
        <row r="871">
          <cell r="D871">
            <v>0</v>
          </cell>
          <cell r="E871">
            <v>0</v>
          </cell>
          <cell r="G871">
            <v>0</v>
          </cell>
        </row>
        <row r="872">
          <cell r="D872">
            <v>0</v>
          </cell>
          <cell r="E872">
            <v>0</v>
          </cell>
          <cell r="F872">
            <v>0</v>
          </cell>
          <cell r="G872">
            <v>0</v>
          </cell>
        </row>
        <row r="873">
          <cell r="D873" t="str">
            <v xml:space="preserve">                      TOTAL HERRAMIENTA Y EQUIPO:</v>
          </cell>
          <cell r="G873">
            <v>125</v>
          </cell>
        </row>
        <row r="875">
          <cell r="B875" t="str">
            <v>TRANSPORTE</v>
          </cell>
        </row>
        <row r="876">
          <cell r="B876" t="str">
            <v>MATERIAL</v>
          </cell>
          <cell r="D876" t="str">
            <v>CANTIDAD</v>
          </cell>
          <cell r="E876" t="str">
            <v>DISTANCIA</v>
          </cell>
          <cell r="F876" t="str">
            <v>M3/KM</v>
          </cell>
          <cell r="G876" t="str">
            <v>VR UNITARIO</v>
          </cell>
        </row>
        <row r="879">
          <cell r="E879" t="str">
            <v xml:space="preserve">                  TOTAL TRANSPORTE:</v>
          </cell>
          <cell r="G879">
            <v>0</v>
          </cell>
        </row>
        <row r="881">
          <cell r="E881" t="str">
            <v>TOTAL COSTO DIRECTO:</v>
          </cell>
          <cell r="G881">
            <v>15034</v>
          </cell>
        </row>
        <row r="883">
          <cell r="B883" t="str">
            <v>COSTOS INDIRECTOS</v>
          </cell>
        </row>
        <row r="884">
          <cell r="B884" t="str">
            <v>DESCRIPCION</v>
          </cell>
          <cell r="D884" t="str">
            <v>PORCENTAJE</v>
          </cell>
          <cell r="F884" t="str">
            <v>VR PARCIAL</v>
          </cell>
        </row>
        <row r="885">
          <cell r="B885" t="str">
            <v>ADMINISTRACION</v>
          </cell>
          <cell r="E885">
            <v>0.12</v>
          </cell>
          <cell r="G885">
            <v>1804.08</v>
          </cell>
        </row>
        <row r="886">
          <cell r="B886" t="str">
            <v>IMPREVISTOS</v>
          </cell>
          <cell r="E886">
            <v>0.08</v>
          </cell>
          <cell r="G886">
            <v>1202.72</v>
          </cell>
        </row>
        <row r="887">
          <cell r="B887" t="str">
            <v>UTILIDAD</v>
          </cell>
          <cell r="E887">
            <v>0.05</v>
          </cell>
          <cell r="G887">
            <v>751.7</v>
          </cell>
        </row>
        <row r="888">
          <cell r="F888" t="str">
            <v>TOTAL COSTO INDIRECTO:</v>
          </cell>
          <cell r="G888">
            <v>3759</v>
          </cell>
        </row>
        <row r="891">
          <cell r="B891" t="str">
            <v>PROPONENTE</v>
          </cell>
          <cell r="F891" t="str">
            <v>ANALISIS DE PRECIO UNITARIO:</v>
          </cell>
          <cell r="G891">
            <v>18793</v>
          </cell>
        </row>
        <row r="894">
          <cell r="B894" t="str">
            <v>REPUBLICA DE COLOMBIA</v>
          </cell>
        </row>
        <row r="895">
          <cell r="B895" t="str">
            <v>GOBERNACION DEL PUTUMAYO</v>
          </cell>
        </row>
        <row r="896">
          <cell r="B896" t="str">
            <v>SECRETARIA DE INFRAESTRUCTURA DEPARTAMENTAL</v>
          </cell>
        </row>
        <row r="898">
          <cell r="B898" t="str">
            <v>OBJETO:</v>
          </cell>
          <cell r="C898" t="str">
            <v>CONSTRUCCION DE LA PLAZA DE MERCADO DE GANADO EN EL MUNICIPIO DE SIBUNDOY, DEPARTAMENTO DEL PUTUMAYO</v>
          </cell>
        </row>
        <row r="899">
          <cell r="F899" t="str">
            <v>FECHA:</v>
          </cell>
          <cell r="G899" t="str">
            <v>NOVIEMBRE 20 / 2003</v>
          </cell>
        </row>
        <row r="900">
          <cell r="A900" t="str">
            <v>7,3</v>
          </cell>
          <cell r="B900" t="str">
            <v>ITE M:</v>
          </cell>
          <cell r="C900" t="str">
            <v>INSTALACION TUBERIA 4" SAN</v>
          </cell>
          <cell r="F900" t="str">
            <v>UNIDAD:</v>
          </cell>
          <cell r="G900" t="str">
            <v>ML</v>
          </cell>
          <cell r="H900">
            <v>20186</v>
          </cell>
        </row>
        <row r="901">
          <cell r="H901">
            <v>17.399999999999999</v>
          </cell>
        </row>
        <row r="902">
          <cell r="B902" t="str">
            <v>MATERIALES</v>
          </cell>
        </row>
        <row r="903">
          <cell r="B903" t="str">
            <v>DESCRIPCION</v>
          </cell>
          <cell r="D903" t="str">
            <v>UND</v>
          </cell>
          <cell r="E903" t="str">
            <v>CANTIDAD</v>
          </cell>
          <cell r="F903" t="str">
            <v>VR UNITARIO</v>
          </cell>
          <cell r="G903" t="str">
            <v>VR UNITARIO</v>
          </cell>
        </row>
        <row r="904">
          <cell r="B904" t="str">
            <v>Tuberia PVC sanitaria 4"</v>
          </cell>
          <cell r="D904" t="str">
            <v>ML</v>
          </cell>
          <cell r="E904">
            <v>1</v>
          </cell>
          <cell r="F904">
            <v>16679</v>
          </cell>
          <cell r="G904">
            <v>16679</v>
          </cell>
        </row>
        <row r="905">
          <cell r="B905" t="str">
            <v>Union PVC sanitaria 4"</v>
          </cell>
          <cell r="D905" t="str">
            <v>Un</v>
          </cell>
          <cell r="E905">
            <v>0.17</v>
          </cell>
          <cell r="F905">
            <v>5186.3499999999995</v>
          </cell>
          <cell r="G905">
            <v>881.67949999999996</v>
          </cell>
        </row>
        <row r="906">
          <cell r="D906">
            <v>0</v>
          </cell>
          <cell r="E906">
            <v>0</v>
          </cell>
          <cell r="F906">
            <v>0</v>
          </cell>
          <cell r="G906">
            <v>0</v>
          </cell>
        </row>
        <row r="907">
          <cell r="D907">
            <v>0</v>
          </cell>
          <cell r="E907" t="str">
            <v xml:space="preserve">                   TOTAL MATERIALES:</v>
          </cell>
          <cell r="G907">
            <v>17561</v>
          </cell>
        </row>
        <row r="909">
          <cell r="B909" t="str">
            <v>MANO DE OBRA</v>
          </cell>
        </row>
        <row r="910">
          <cell r="B910" t="str">
            <v>DESCRIPCION</v>
          </cell>
          <cell r="C910" t="str">
            <v>JORNAL</v>
          </cell>
          <cell r="D910" t="str">
            <v>PRESTACIONES</v>
          </cell>
          <cell r="E910" t="str">
            <v>CANTIDAD</v>
          </cell>
          <cell r="F910" t="str">
            <v>RENDIMIENTO</v>
          </cell>
          <cell r="G910" t="str">
            <v>VR PARCIAL</v>
          </cell>
        </row>
        <row r="911">
          <cell r="B911" t="str">
            <v>Ayudante</v>
          </cell>
          <cell r="C911">
            <v>15000</v>
          </cell>
          <cell r="D911">
            <v>0.7</v>
          </cell>
          <cell r="E911">
            <v>1</v>
          </cell>
          <cell r="F911">
            <v>27.53</v>
          </cell>
          <cell r="G911">
            <v>926.26225935343257</v>
          </cell>
        </row>
        <row r="912">
          <cell r="B912" t="str">
            <v xml:space="preserve">Oficial </v>
          </cell>
          <cell r="C912">
            <v>25480.000000000004</v>
          </cell>
          <cell r="D912">
            <v>0.7</v>
          </cell>
          <cell r="E912">
            <v>1</v>
          </cell>
          <cell r="F912">
            <v>27.53</v>
          </cell>
          <cell r="G912">
            <v>1573.4108245550308</v>
          </cell>
        </row>
        <row r="913">
          <cell r="C913">
            <v>0</v>
          </cell>
          <cell r="E913">
            <v>0</v>
          </cell>
          <cell r="G913">
            <v>0</v>
          </cell>
        </row>
        <row r="914">
          <cell r="E914" t="str">
            <v xml:space="preserve">              TOTAL MANO DE OBRA:</v>
          </cell>
          <cell r="G914">
            <v>2500</v>
          </cell>
          <cell r="H914">
            <v>2500</v>
          </cell>
        </row>
        <row r="916">
          <cell r="B916" t="str">
            <v>HERRAMIENTA Y EQUIPO</v>
          </cell>
        </row>
        <row r="917">
          <cell r="B917" t="str">
            <v>DESCRIPCION</v>
          </cell>
          <cell r="D917" t="str">
            <v>TIPO</v>
          </cell>
          <cell r="E917" t="str">
            <v>TARIFA</v>
          </cell>
          <cell r="F917" t="str">
            <v>RENDIMIENTO</v>
          </cell>
          <cell r="G917" t="str">
            <v>VR PARCIAL</v>
          </cell>
        </row>
        <row r="918">
          <cell r="B918" t="str">
            <v>Herramienta menor</v>
          </cell>
          <cell r="E918">
            <v>2500</v>
          </cell>
          <cell r="F918">
            <v>0.05</v>
          </cell>
          <cell r="G918">
            <v>125</v>
          </cell>
        </row>
        <row r="919">
          <cell r="D919">
            <v>0</v>
          </cell>
          <cell r="E919">
            <v>0</v>
          </cell>
          <cell r="G919">
            <v>0</v>
          </cell>
        </row>
        <row r="920">
          <cell r="D920">
            <v>0</v>
          </cell>
          <cell r="E920">
            <v>0</v>
          </cell>
          <cell r="F920">
            <v>0</v>
          </cell>
          <cell r="G920">
            <v>0</v>
          </cell>
        </row>
        <row r="921">
          <cell r="D921" t="str">
            <v xml:space="preserve">                      TOTAL HERRAMIENTA Y EQUIPO:</v>
          </cell>
          <cell r="G921">
            <v>125</v>
          </cell>
        </row>
        <row r="923">
          <cell r="B923" t="str">
            <v>TRANSPORTE</v>
          </cell>
        </row>
        <row r="924">
          <cell r="B924" t="str">
            <v>MATERIAL</v>
          </cell>
          <cell r="D924" t="str">
            <v>CANTIDAD</v>
          </cell>
          <cell r="E924" t="str">
            <v>DISTANCIA</v>
          </cell>
          <cell r="F924" t="str">
            <v>M3/KM</v>
          </cell>
          <cell r="G924" t="str">
            <v>VR UNITARIO</v>
          </cell>
        </row>
        <row r="927">
          <cell r="E927" t="str">
            <v xml:space="preserve">                  TOTAL TRANSPORTE:</v>
          </cell>
          <cell r="G927">
            <v>0</v>
          </cell>
        </row>
        <row r="929">
          <cell r="E929" t="str">
            <v>TOTAL COSTO DIRECTO:</v>
          </cell>
          <cell r="G929">
            <v>20186</v>
          </cell>
        </row>
        <row r="931">
          <cell r="B931" t="str">
            <v>COSTOS INDIRECTOS</v>
          </cell>
        </row>
        <row r="932">
          <cell r="B932" t="str">
            <v>DESCRIPCION</v>
          </cell>
          <cell r="D932" t="str">
            <v>PORCENTAJE</v>
          </cell>
          <cell r="F932" t="str">
            <v>VR PARCIAL</v>
          </cell>
        </row>
        <row r="933">
          <cell r="B933" t="str">
            <v>ADMINISTRACION</v>
          </cell>
          <cell r="E933">
            <v>0.12</v>
          </cell>
          <cell r="G933">
            <v>2422.3199999999997</v>
          </cell>
        </row>
        <row r="934">
          <cell r="B934" t="str">
            <v>IMPREVISTOS</v>
          </cell>
          <cell r="E934">
            <v>0.08</v>
          </cell>
          <cell r="G934">
            <v>1614.88</v>
          </cell>
        </row>
        <row r="935">
          <cell r="B935" t="str">
            <v>UTILIDAD</v>
          </cell>
          <cell r="E935">
            <v>0.05</v>
          </cell>
          <cell r="G935">
            <v>1009.3000000000001</v>
          </cell>
        </row>
        <row r="936">
          <cell r="F936" t="str">
            <v>TOTAL COSTO INDIRECTO:</v>
          </cell>
          <cell r="G936">
            <v>5047</v>
          </cell>
        </row>
        <row r="939">
          <cell r="B939" t="str">
            <v>PROPONENTE</v>
          </cell>
          <cell r="F939" t="str">
            <v>ANALISIS DE PRECIO UNITARIO:</v>
          </cell>
          <cell r="G939">
            <v>25233</v>
          </cell>
        </row>
        <row r="942">
          <cell r="B942" t="str">
            <v>GOBERNACION DEL PUTUMAYO</v>
          </cell>
        </row>
        <row r="943">
          <cell r="B943" t="str">
            <v>SECRETARIA DE INFRAESTRUCTURA DEPARTAMENTAL</v>
          </cell>
        </row>
        <row r="945">
          <cell r="B945" t="str">
            <v>OBJETO:</v>
          </cell>
          <cell r="C945" t="str">
            <v>CONSTRUCCION DE LA PLAZA DE MERCADO DE GANADO EN EL MUNICIPIO DE SIBUNDOY, DEPARTAMENTO DEL PUTUMAYO</v>
          </cell>
        </row>
        <row r="946">
          <cell r="F946" t="str">
            <v>FECHA:</v>
          </cell>
          <cell r="G946" t="str">
            <v>NOVIEMBRE 20 / 2003</v>
          </cell>
        </row>
        <row r="947">
          <cell r="A947" t="str">
            <v>7,4</v>
          </cell>
          <cell r="B947" t="str">
            <v>ITE M:</v>
          </cell>
          <cell r="C947" t="str">
            <v>PUNTO SANITARIO</v>
          </cell>
          <cell r="F947" t="str">
            <v>UNIDAD:</v>
          </cell>
          <cell r="G947" t="str">
            <v>UND</v>
          </cell>
          <cell r="H947">
            <v>33733</v>
          </cell>
        </row>
        <row r="948">
          <cell r="H948">
            <v>3</v>
          </cell>
        </row>
        <row r="949">
          <cell r="B949" t="str">
            <v>MATERIALES</v>
          </cell>
        </row>
        <row r="950">
          <cell r="B950" t="str">
            <v>DESCRIPCION</v>
          </cell>
          <cell r="D950" t="str">
            <v>UND</v>
          </cell>
          <cell r="E950" t="str">
            <v>CANTIDAD</v>
          </cell>
          <cell r="F950" t="str">
            <v>VR UNITARIO</v>
          </cell>
          <cell r="G950" t="str">
            <v>VR UNITARIO</v>
          </cell>
        </row>
        <row r="951">
          <cell r="B951" t="str">
            <v>Codo PVC sanitaria 3"</v>
          </cell>
          <cell r="D951" t="str">
            <v>UN</v>
          </cell>
          <cell r="E951">
            <v>1.37</v>
          </cell>
          <cell r="F951">
            <v>5526</v>
          </cell>
          <cell r="G951">
            <v>7570.6200000000008</v>
          </cell>
        </row>
        <row r="952">
          <cell r="B952" t="str">
            <v>Tuberia PVC sanitaria 3"</v>
          </cell>
          <cell r="D952" t="str">
            <v>ML</v>
          </cell>
          <cell r="E952">
            <v>1</v>
          </cell>
          <cell r="F952">
            <v>11968</v>
          </cell>
          <cell r="G952">
            <v>11968</v>
          </cell>
        </row>
        <row r="953">
          <cell r="B953" t="str">
            <v>Soldadura PVC 1/4 Gn</v>
          </cell>
          <cell r="D953" t="str">
            <v>Un</v>
          </cell>
          <cell r="E953">
            <v>0.1</v>
          </cell>
          <cell r="F953">
            <v>5353</v>
          </cell>
          <cell r="G953">
            <v>535.30000000000007</v>
          </cell>
        </row>
        <row r="954">
          <cell r="D954">
            <v>0</v>
          </cell>
          <cell r="E954" t="str">
            <v xml:space="preserve">                   TOTAL MATERIALES:</v>
          </cell>
          <cell r="G954">
            <v>20074</v>
          </cell>
        </row>
        <row r="956">
          <cell r="B956" t="str">
            <v>MANO DE OBRA</v>
          </cell>
        </row>
        <row r="957">
          <cell r="B957" t="str">
            <v>DESCRIPCION</v>
          </cell>
          <cell r="C957" t="str">
            <v>JORNAL</v>
          </cell>
          <cell r="D957" t="str">
            <v>PRESTACIONES</v>
          </cell>
          <cell r="E957" t="str">
            <v>CANTIDAD</v>
          </cell>
          <cell r="F957" t="str">
            <v>RENDIMIENTO</v>
          </cell>
          <cell r="G957" t="str">
            <v>VR PARCIAL</v>
          </cell>
        </row>
        <row r="958">
          <cell r="B958" t="str">
            <v>Ayudante</v>
          </cell>
          <cell r="C958">
            <v>15000</v>
          </cell>
          <cell r="D958">
            <v>0.7</v>
          </cell>
          <cell r="E958">
            <v>1</v>
          </cell>
          <cell r="F958">
            <v>5.29</v>
          </cell>
          <cell r="G958">
            <v>4820.4158790170131</v>
          </cell>
        </row>
        <row r="959">
          <cell r="B959" t="str">
            <v xml:space="preserve">Oficial </v>
          </cell>
          <cell r="C959">
            <v>25480.000000000004</v>
          </cell>
          <cell r="D959">
            <v>0.7</v>
          </cell>
          <cell r="E959">
            <v>1</v>
          </cell>
          <cell r="F959">
            <v>5.29</v>
          </cell>
          <cell r="G959">
            <v>8188.2797731568999</v>
          </cell>
        </row>
        <row r="960">
          <cell r="C960">
            <v>0</v>
          </cell>
          <cell r="E960">
            <v>0</v>
          </cell>
          <cell r="G960">
            <v>0</v>
          </cell>
        </row>
        <row r="961">
          <cell r="E961" t="str">
            <v xml:space="preserve">              TOTAL MANO DE OBRA:</v>
          </cell>
          <cell r="G961">
            <v>13009</v>
          </cell>
          <cell r="H961">
            <v>13000</v>
          </cell>
        </row>
        <row r="963">
          <cell r="B963" t="str">
            <v>HERRAMIENTA Y EQUIPO</v>
          </cell>
        </row>
        <row r="964">
          <cell r="B964" t="str">
            <v>DESCRIPCION</v>
          </cell>
          <cell r="D964" t="str">
            <v>TIPO</v>
          </cell>
          <cell r="E964" t="str">
            <v>TARIFA</v>
          </cell>
          <cell r="F964" t="str">
            <v>RENDIMIENTO</v>
          </cell>
          <cell r="G964" t="str">
            <v>VR PARCIAL</v>
          </cell>
        </row>
        <row r="965">
          <cell r="B965" t="str">
            <v>Herramienta menor</v>
          </cell>
          <cell r="E965">
            <v>13009</v>
          </cell>
          <cell r="F965">
            <v>0.05</v>
          </cell>
          <cell r="G965">
            <v>650.45000000000005</v>
          </cell>
        </row>
        <row r="966">
          <cell r="D966">
            <v>0</v>
          </cell>
          <cell r="E966">
            <v>0</v>
          </cell>
          <cell r="G966">
            <v>0</v>
          </cell>
        </row>
        <row r="967">
          <cell r="D967">
            <v>0</v>
          </cell>
          <cell r="E967">
            <v>0</v>
          </cell>
          <cell r="F967">
            <v>0</v>
          </cell>
          <cell r="G967">
            <v>0</v>
          </cell>
        </row>
        <row r="968">
          <cell r="D968" t="str">
            <v xml:space="preserve">                      TOTAL HERRAMIENTA Y EQUIPO:</v>
          </cell>
          <cell r="G968">
            <v>650</v>
          </cell>
        </row>
        <row r="970">
          <cell r="B970" t="str">
            <v>TRANSPORTE</v>
          </cell>
        </row>
        <row r="971">
          <cell r="B971" t="str">
            <v>MATERIAL</v>
          </cell>
          <cell r="D971" t="str">
            <v>CANTIDAD</v>
          </cell>
          <cell r="E971" t="str">
            <v>DISTANCIA</v>
          </cell>
          <cell r="F971" t="str">
            <v>M3/KM</v>
          </cell>
          <cell r="G971" t="str">
            <v>VR UNITARIO</v>
          </cell>
        </row>
        <row r="974">
          <cell r="E974" t="str">
            <v xml:space="preserve">                  TOTAL TRANSPORTE:</v>
          </cell>
          <cell r="G974">
            <v>0</v>
          </cell>
        </row>
        <row r="976">
          <cell r="E976" t="str">
            <v>TOTAL COSTO DIRECTO:</v>
          </cell>
          <cell r="G976">
            <v>33733</v>
          </cell>
        </row>
        <row r="978">
          <cell r="B978" t="str">
            <v>COSTOS INDIRECTOS</v>
          </cell>
        </row>
        <row r="979">
          <cell r="B979" t="str">
            <v>DESCRIPCION</v>
          </cell>
          <cell r="D979" t="str">
            <v>PORCENTAJE</v>
          </cell>
          <cell r="F979" t="str">
            <v>VR PARCIAL</v>
          </cell>
        </row>
        <row r="980">
          <cell r="B980" t="str">
            <v>ADMINISTRACION</v>
          </cell>
          <cell r="E980">
            <v>0.12</v>
          </cell>
          <cell r="G980">
            <v>4047.96</v>
          </cell>
        </row>
        <row r="981">
          <cell r="B981" t="str">
            <v>IMPREVISTOS</v>
          </cell>
          <cell r="E981">
            <v>0.08</v>
          </cell>
          <cell r="G981">
            <v>2698.64</v>
          </cell>
        </row>
        <row r="982">
          <cell r="B982" t="str">
            <v>UTILIDAD</v>
          </cell>
          <cell r="E982">
            <v>0.05</v>
          </cell>
          <cell r="G982">
            <v>1686.65</v>
          </cell>
        </row>
        <row r="983">
          <cell r="F983" t="str">
            <v>TOTAL COSTO INDIRECTO:</v>
          </cell>
          <cell r="G983">
            <v>8433</v>
          </cell>
        </row>
        <row r="986">
          <cell r="B986" t="str">
            <v>PROPONENTE</v>
          </cell>
          <cell r="F986" t="str">
            <v>ANALISIS DE PRECIO UNITARIO:</v>
          </cell>
          <cell r="G986">
            <v>42166</v>
          </cell>
        </row>
        <row r="989">
          <cell r="B989" t="str">
            <v>REPUBLICA DE COLOMBIA</v>
          </cell>
        </row>
        <row r="990">
          <cell r="B990" t="str">
            <v>GOBERNACION DEL PUTUMAYO</v>
          </cell>
        </row>
        <row r="991">
          <cell r="B991" t="str">
            <v>SECRETARIA DE INFRAESTRUCTURA DEPARTAMENTAL</v>
          </cell>
        </row>
        <row r="993">
          <cell r="B993" t="str">
            <v>OBJETO:</v>
          </cell>
          <cell r="C993" t="str">
            <v>CONSTRUCCION DE LA PLAZA DE MERCADO DE GANADO EN EL MUNICIPIO DE SIBUNDOY, DEPARTAMENTO DEL PUTUMAYO</v>
          </cell>
        </row>
        <row r="994">
          <cell r="F994" t="str">
            <v>FECHA:</v>
          </cell>
          <cell r="G994" t="str">
            <v>NOVIEMBRE 20 / 2003</v>
          </cell>
        </row>
        <row r="995">
          <cell r="A995" t="str">
            <v>7,5</v>
          </cell>
          <cell r="B995" t="str">
            <v>ITE M:</v>
          </cell>
          <cell r="C995" t="str">
            <v>INSTALACION DE TUBERIA 1/2"</v>
          </cell>
          <cell r="F995" t="str">
            <v>UNIDAD:</v>
          </cell>
          <cell r="G995" t="str">
            <v>ML</v>
          </cell>
          <cell r="H995">
            <v>5379</v>
          </cell>
        </row>
        <row r="996">
          <cell r="H996">
            <v>88</v>
          </cell>
        </row>
        <row r="997">
          <cell r="B997" t="str">
            <v>MATERIALES</v>
          </cell>
        </row>
        <row r="998">
          <cell r="B998" t="str">
            <v>DESCRIPCION</v>
          </cell>
          <cell r="D998" t="str">
            <v>UND</v>
          </cell>
          <cell r="E998" t="str">
            <v>CANTIDAD</v>
          </cell>
          <cell r="F998" t="str">
            <v>VR UNITARIO</v>
          </cell>
          <cell r="G998" t="str">
            <v>VR UNITARIO</v>
          </cell>
        </row>
        <row r="999">
          <cell r="B999" t="str">
            <v>Tubo PVC presión 1/2"</v>
          </cell>
          <cell r="D999" t="str">
            <v>ML</v>
          </cell>
          <cell r="E999">
            <v>1.02</v>
          </cell>
          <cell r="F999">
            <v>1717.5049999999999</v>
          </cell>
          <cell r="G999">
            <v>1751.8551</v>
          </cell>
        </row>
        <row r="1000">
          <cell r="B1000" t="str">
            <v>Codo 45º PVC presión 1/2"</v>
          </cell>
          <cell r="D1000" t="str">
            <v>Un</v>
          </cell>
          <cell r="E1000">
            <v>0.5</v>
          </cell>
          <cell r="F1000">
            <v>220.68499999999997</v>
          </cell>
          <cell r="G1000">
            <v>110.34249999999999</v>
          </cell>
        </row>
        <row r="1001">
          <cell r="B1001" t="str">
            <v>Soldadura PVC 1/4 Gn</v>
          </cell>
          <cell r="D1001" t="str">
            <v>Un</v>
          </cell>
          <cell r="E1001">
            <v>0.01</v>
          </cell>
          <cell r="F1001">
            <v>5085.3499999999995</v>
          </cell>
          <cell r="G1001">
            <v>50.853499999999997</v>
          </cell>
        </row>
        <row r="1002">
          <cell r="D1002">
            <v>0</v>
          </cell>
          <cell r="E1002" t="str">
            <v xml:space="preserve">                   TOTAL MATERIALES:</v>
          </cell>
          <cell r="G1002">
            <v>1913</v>
          </cell>
        </row>
        <row r="1004">
          <cell r="B1004" t="str">
            <v>MANO DE OBRA</v>
          </cell>
        </row>
        <row r="1005">
          <cell r="B1005" t="str">
            <v>DESCRIPCION</v>
          </cell>
          <cell r="C1005" t="str">
            <v>JORNAL</v>
          </cell>
          <cell r="D1005" t="str">
            <v>PRESTACIONES</v>
          </cell>
          <cell r="E1005" t="str">
            <v>CANTIDAD</v>
          </cell>
          <cell r="F1005" t="str">
            <v>RENDIMIENTO</v>
          </cell>
          <cell r="G1005" t="str">
            <v>VR PARCIAL</v>
          </cell>
        </row>
        <row r="1006">
          <cell r="B1006" t="str">
            <v>Ayudante</v>
          </cell>
          <cell r="C1006">
            <v>15000</v>
          </cell>
          <cell r="D1006">
            <v>0.7</v>
          </cell>
          <cell r="E1006">
            <v>1</v>
          </cell>
          <cell r="F1006">
            <v>20.85</v>
          </cell>
          <cell r="G1006">
            <v>1223.0215827338129</v>
          </cell>
        </row>
        <row r="1007">
          <cell r="B1007" t="str">
            <v xml:space="preserve">Oficial </v>
          </cell>
          <cell r="C1007">
            <v>25480.000000000004</v>
          </cell>
          <cell r="D1007">
            <v>0.7</v>
          </cell>
          <cell r="E1007">
            <v>1</v>
          </cell>
          <cell r="F1007">
            <v>20.85</v>
          </cell>
          <cell r="G1007">
            <v>2077.5059952038368</v>
          </cell>
        </row>
        <row r="1008">
          <cell r="C1008">
            <v>0</v>
          </cell>
          <cell r="E1008">
            <v>0</v>
          </cell>
          <cell r="G1008">
            <v>0</v>
          </cell>
        </row>
        <row r="1009">
          <cell r="E1009" t="str">
            <v xml:space="preserve">              TOTAL MANO DE OBRA:</v>
          </cell>
          <cell r="G1009">
            <v>3301</v>
          </cell>
          <cell r="H1009">
            <v>3300</v>
          </cell>
        </row>
        <row r="1011">
          <cell r="B1011" t="str">
            <v>HERRAMIENTA Y EQUIPO</v>
          </cell>
        </row>
        <row r="1012">
          <cell r="B1012" t="str">
            <v>DESCRIPCION</v>
          </cell>
          <cell r="D1012" t="str">
            <v>TIPO</v>
          </cell>
          <cell r="E1012" t="str">
            <v>TARIFA</v>
          </cell>
          <cell r="F1012" t="str">
            <v>RENDIMIENTO</v>
          </cell>
          <cell r="G1012" t="str">
            <v>VR PARCIAL</v>
          </cell>
        </row>
        <row r="1013">
          <cell r="B1013" t="str">
            <v>Herramienta menor</v>
          </cell>
          <cell r="E1013">
            <v>3301</v>
          </cell>
          <cell r="F1013">
            <v>0.05</v>
          </cell>
          <cell r="G1013">
            <v>165.05</v>
          </cell>
        </row>
        <row r="1014">
          <cell r="D1014">
            <v>0</v>
          </cell>
          <cell r="E1014">
            <v>0</v>
          </cell>
          <cell r="G1014">
            <v>0</v>
          </cell>
        </row>
        <row r="1015">
          <cell r="D1015">
            <v>0</v>
          </cell>
          <cell r="E1015">
            <v>0</v>
          </cell>
          <cell r="F1015">
            <v>0</v>
          </cell>
          <cell r="G1015">
            <v>0</v>
          </cell>
        </row>
        <row r="1016">
          <cell r="D1016" t="str">
            <v xml:space="preserve">                      TOTAL HERRAMIENTA Y EQUIPO:</v>
          </cell>
          <cell r="G1016">
            <v>165</v>
          </cell>
        </row>
        <row r="1018">
          <cell r="B1018" t="str">
            <v>TRANSPORTE</v>
          </cell>
        </row>
        <row r="1019">
          <cell r="B1019" t="str">
            <v>MATERIAL</v>
          </cell>
          <cell r="D1019" t="str">
            <v>CANTIDAD</v>
          </cell>
          <cell r="E1019" t="str">
            <v>DISTANCIA</v>
          </cell>
          <cell r="F1019" t="str">
            <v>M3/KM</v>
          </cell>
          <cell r="G1019" t="str">
            <v>VR UNITARIO</v>
          </cell>
        </row>
        <row r="1022">
          <cell r="E1022" t="str">
            <v xml:space="preserve">                  TOTAL TRANSPORTE:</v>
          </cell>
          <cell r="G1022">
            <v>0</v>
          </cell>
        </row>
        <row r="1024">
          <cell r="E1024" t="str">
            <v>TOTAL COSTO DIRECTO:</v>
          </cell>
          <cell r="G1024">
            <v>5379</v>
          </cell>
        </row>
        <row r="1026">
          <cell r="B1026" t="str">
            <v>COSTOS INDIRECTOS</v>
          </cell>
        </row>
        <row r="1027">
          <cell r="B1027" t="str">
            <v>DESCRIPCION</v>
          </cell>
          <cell r="D1027" t="str">
            <v>PORCENTAJE</v>
          </cell>
          <cell r="F1027" t="str">
            <v>VR PARCIAL</v>
          </cell>
        </row>
        <row r="1028">
          <cell r="B1028" t="str">
            <v>ADMINISTRACION</v>
          </cell>
          <cell r="E1028">
            <v>0.12</v>
          </cell>
          <cell r="G1028">
            <v>645.48</v>
          </cell>
        </row>
        <row r="1029">
          <cell r="B1029" t="str">
            <v>IMPREVISTOS</v>
          </cell>
          <cell r="E1029">
            <v>0.08</v>
          </cell>
          <cell r="G1029">
            <v>430.32</v>
          </cell>
        </row>
        <row r="1030">
          <cell r="B1030" t="str">
            <v>UTILIDAD</v>
          </cell>
          <cell r="E1030">
            <v>0.05</v>
          </cell>
          <cell r="G1030">
            <v>268.95</v>
          </cell>
        </row>
        <row r="1031">
          <cell r="F1031" t="str">
            <v>TOTAL COSTO INDIRECTO:</v>
          </cell>
          <cell r="G1031">
            <v>1345</v>
          </cell>
        </row>
        <row r="1034">
          <cell r="B1034" t="str">
            <v>PROPONENTE</v>
          </cell>
          <cell r="F1034" t="str">
            <v>ANALISIS DE PRECIO UNITARIO:</v>
          </cell>
          <cell r="G1034">
            <v>6724</v>
          </cell>
        </row>
        <row r="1037">
          <cell r="B1037" t="str">
            <v>REPUBLICA DE COLOMBIA</v>
          </cell>
        </row>
        <row r="1038">
          <cell r="B1038" t="str">
            <v>GOBERNACION DEL PUTUMAYO</v>
          </cell>
        </row>
        <row r="1039">
          <cell r="B1039" t="str">
            <v>SECRETARIA DE INFRAESTRUCTURA DEPARTAMENTAL</v>
          </cell>
        </row>
        <row r="1041">
          <cell r="B1041" t="str">
            <v>OBJETO:</v>
          </cell>
          <cell r="C1041" t="str">
            <v>CONSTRUCCION DE LA PLAZA DE MERCADO DE GANADO EN EL MUNICIPIO DE SIBUNDOY, DEPARTAMENTO DEL PUTUMAYO</v>
          </cell>
        </row>
        <row r="1042">
          <cell r="F1042" t="str">
            <v>FECHA:</v>
          </cell>
          <cell r="G1042" t="str">
            <v>NOVIEMBRE 20 / 2003</v>
          </cell>
        </row>
        <row r="1043">
          <cell r="A1043" t="str">
            <v>7,6</v>
          </cell>
          <cell r="B1043" t="str">
            <v>ITE M:</v>
          </cell>
          <cell r="C1043" t="str">
            <v>INSTALACION DE LLAVE DE PASO 1/2"</v>
          </cell>
          <cell r="F1043" t="str">
            <v>UNIDAD:</v>
          </cell>
          <cell r="G1043" t="str">
            <v>UND</v>
          </cell>
          <cell r="H1043">
            <v>12127</v>
          </cell>
        </row>
        <row r="1044">
          <cell r="H1044">
            <v>1</v>
          </cell>
        </row>
        <row r="1045">
          <cell r="B1045" t="str">
            <v>MATERIALES</v>
          </cell>
        </row>
        <row r="1046">
          <cell r="B1046" t="str">
            <v>DESCRIPCION</v>
          </cell>
          <cell r="D1046" t="str">
            <v>UND</v>
          </cell>
          <cell r="E1046" t="str">
            <v>CANTIDAD</v>
          </cell>
          <cell r="F1046" t="str">
            <v>VR UNITARIO</v>
          </cell>
          <cell r="G1046" t="str">
            <v>VR UNITARIO</v>
          </cell>
        </row>
        <row r="1047">
          <cell r="B1047" t="str">
            <v>Llave de paso 1/2"</v>
          </cell>
          <cell r="D1047" t="str">
            <v>Un</v>
          </cell>
          <cell r="E1047">
            <v>1</v>
          </cell>
          <cell r="F1047">
            <v>9595</v>
          </cell>
          <cell r="G1047">
            <v>9595</v>
          </cell>
        </row>
        <row r="1048">
          <cell r="B1048" t="str">
            <v>Tubo PVC presión 1/2"</v>
          </cell>
          <cell r="D1048" t="str">
            <v>ML</v>
          </cell>
          <cell r="E1048">
            <v>0.5</v>
          </cell>
          <cell r="F1048">
            <v>1807.8999999999999</v>
          </cell>
          <cell r="G1048">
            <v>903.94999999999993</v>
          </cell>
        </row>
        <row r="1049">
          <cell r="B1049" t="str">
            <v>Soldadura PVC 1/4 Gn</v>
          </cell>
          <cell r="D1049" t="str">
            <v>Un</v>
          </cell>
          <cell r="E1049">
            <v>0.01</v>
          </cell>
          <cell r="F1049">
            <v>5353</v>
          </cell>
          <cell r="G1049">
            <v>53.53</v>
          </cell>
        </row>
        <row r="1050">
          <cell r="D1050">
            <v>0</v>
          </cell>
          <cell r="E1050" t="str">
            <v xml:space="preserve">                 TOTAL MATERIALES:</v>
          </cell>
          <cell r="G1050">
            <v>10552</v>
          </cell>
        </row>
        <row r="1052">
          <cell r="B1052" t="str">
            <v>MANO DE OBRA</v>
          </cell>
        </row>
        <row r="1053">
          <cell r="B1053" t="str">
            <v>DESCRIPCION</v>
          </cell>
          <cell r="C1053" t="str">
            <v>JORNAL</v>
          </cell>
          <cell r="D1053" t="str">
            <v>PRESTACIONES</v>
          </cell>
          <cell r="E1053" t="str">
            <v>CANTIDAD</v>
          </cell>
          <cell r="F1053" t="str">
            <v>RENDIMIENTO</v>
          </cell>
          <cell r="G1053" t="str">
            <v>VR PARCIAL</v>
          </cell>
        </row>
        <row r="1054">
          <cell r="B1054" t="str">
            <v>Ayudante</v>
          </cell>
          <cell r="C1054">
            <v>15000</v>
          </cell>
          <cell r="D1054">
            <v>0.7</v>
          </cell>
          <cell r="E1054">
            <v>1</v>
          </cell>
          <cell r="F1054">
            <v>45.88</v>
          </cell>
          <cell r="G1054">
            <v>555.79773321708808</v>
          </cell>
        </row>
        <row r="1055">
          <cell r="B1055" t="str">
            <v xml:space="preserve">Oficial </v>
          </cell>
          <cell r="C1055">
            <v>25480.000000000004</v>
          </cell>
          <cell r="D1055">
            <v>0.7</v>
          </cell>
          <cell r="E1055">
            <v>1</v>
          </cell>
          <cell r="F1055">
            <v>45.88</v>
          </cell>
          <cell r="G1055">
            <v>944.11508282476018</v>
          </cell>
        </row>
        <row r="1056">
          <cell r="C1056">
            <v>0</v>
          </cell>
          <cell r="E1056">
            <v>0</v>
          </cell>
          <cell r="G1056">
            <v>0</v>
          </cell>
        </row>
        <row r="1057">
          <cell r="E1057" t="str">
            <v xml:space="preserve">              TOTAL MANO DE OBRA:</v>
          </cell>
          <cell r="G1057">
            <v>1500</v>
          </cell>
          <cell r="H1057">
            <v>1500</v>
          </cell>
        </row>
        <row r="1059">
          <cell r="B1059" t="str">
            <v>HERRAMIENTA Y EQUIPO</v>
          </cell>
        </row>
        <row r="1060">
          <cell r="B1060" t="str">
            <v>DESCRIPCION</v>
          </cell>
          <cell r="D1060" t="str">
            <v>TIPO</v>
          </cell>
          <cell r="E1060" t="str">
            <v>TARIFA</v>
          </cell>
          <cell r="F1060" t="str">
            <v>RENDIMIENTO</v>
          </cell>
          <cell r="G1060" t="str">
            <v>VR PARCIAL</v>
          </cell>
        </row>
        <row r="1061">
          <cell r="B1061" t="str">
            <v>Herramienta menor</v>
          </cell>
          <cell r="E1061">
            <v>1500</v>
          </cell>
          <cell r="F1061">
            <v>0.05</v>
          </cell>
          <cell r="G1061">
            <v>75</v>
          </cell>
        </row>
        <row r="1062">
          <cell r="D1062">
            <v>0</v>
          </cell>
          <cell r="E1062">
            <v>0</v>
          </cell>
          <cell r="G1062">
            <v>0</v>
          </cell>
        </row>
        <row r="1063">
          <cell r="D1063">
            <v>0</v>
          </cell>
          <cell r="E1063">
            <v>0</v>
          </cell>
          <cell r="F1063">
            <v>0</v>
          </cell>
          <cell r="G1063">
            <v>0</v>
          </cell>
        </row>
        <row r="1064">
          <cell r="D1064" t="str">
            <v xml:space="preserve">                      TOTAL HERRAMIENTA Y EQUIPO:</v>
          </cell>
          <cell r="G1064">
            <v>75</v>
          </cell>
        </row>
        <row r="1066">
          <cell r="B1066" t="str">
            <v>TRANSPORTE</v>
          </cell>
        </row>
        <row r="1067">
          <cell r="B1067" t="str">
            <v>MATERIAL</v>
          </cell>
          <cell r="D1067" t="str">
            <v>CANTIDAD</v>
          </cell>
          <cell r="E1067" t="str">
            <v>DISTANCIA</v>
          </cell>
          <cell r="F1067" t="str">
            <v>M3/KM</v>
          </cell>
          <cell r="G1067" t="str">
            <v>VR UNITARIO</v>
          </cell>
        </row>
        <row r="1070">
          <cell r="E1070" t="str">
            <v xml:space="preserve">                  TOTAL TRANSPORTE:</v>
          </cell>
          <cell r="G1070">
            <v>0</v>
          </cell>
        </row>
        <row r="1072">
          <cell r="E1072" t="str">
            <v>TOTAL COSTO DIRECTO:</v>
          </cell>
          <cell r="G1072">
            <v>12127</v>
          </cell>
        </row>
        <row r="1074">
          <cell r="B1074" t="str">
            <v>COSTOS INDIRECTOS</v>
          </cell>
        </row>
        <row r="1075">
          <cell r="B1075" t="str">
            <v>DESCRIPCION</v>
          </cell>
          <cell r="D1075" t="str">
            <v>PORCENTAJE</v>
          </cell>
          <cell r="F1075" t="str">
            <v>VR PARCIAL</v>
          </cell>
        </row>
        <row r="1076">
          <cell r="B1076" t="str">
            <v>ADMINISTRACION</v>
          </cell>
          <cell r="E1076">
            <v>0.12</v>
          </cell>
          <cell r="G1076">
            <v>1455.24</v>
          </cell>
        </row>
        <row r="1077">
          <cell r="B1077" t="str">
            <v>IMPREVISTOS</v>
          </cell>
          <cell r="E1077">
            <v>0.08</v>
          </cell>
          <cell r="G1077">
            <v>970.16</v>
          </cell>
        </row>
        <row r="1078">
          <cell r="B1078" t="str">
            <v>UTILIDAD</v>
          </cell>
          <cell r="E1078">
            <v>0.05</v>
          </cell>
          <cell r="G1078">
            <v>606.35</v>
          </cell>
        </row>
        <row r="1079">
          <cell r="F1079" t="str">
            <v>TOTAL COSTO INDIRECTO:</v>
          </cell>
          <cell r="G1079">
            <v>3032</v>
          </cell>
        </row>
        <row r="1082">
          <cell r="B1082" t="str">
            <v>PROPONENTE</v>
          </cell>
          <cell r="F1082" t="str">
            <v>ANALISIS DE PRECIO UNITARIO:</v>
          </cell>
          <cell r="G1082">
            <v>15159</v>
          </cell>
        </row>
        <row r="1085">
          <cell r="B1085" t="str">
            <v>REPUBLICA DE COLOMBIA</v>
          </cell>
        </row>
        <row r="1086">
          <cell r="B1086" t="str">
            <v>GOBERNACION DEL PUTUMAYO</v>
          </cell>
        </row>
        <row r="1087">
          <cell r="B1087" t="str">
            <v>SECRETARIA DE INFRAESTRUCTURA DEPARTAMENTAL</v>
          </cell>
        </row>
        <row r="1089">
          <cell r="B1089" t="str">
            <v>OBJETO:</v>
          </cell>
          <cell r="C1089" t="str">
            <v>CONSTRUCCION DE LA PLAZA DE MERCADO DE GANADO EN EL MUNICIPIO DE SIBUNDOY, DEPARTAMENTO DEL PUTUMAYO</v>
          </cell>
        </row>
        <row r="1090">
          <cell r="F1090" t="str">
            <v>FECHA:</v>
          </cell>
          <cell r="G1090" t="str">
            <v>NOVIEMBRE 20 / 2003</v>
          </cell>
        </row>
        <row r="1091">
          <cell r="A1091" t="str">
            <v>7,7</v>
          </cell>
          <cell r="B1091" t="str">
            <v>ITE M:</v>
          </cell>
          <cell r="C1091" t="str">
            <v>PUNTO HIDRAULICO 1/2"</v>
          </cell>
          <cell r="F1091" t="str">
            <v>UNIDAD:</v>
          </cell>
          <cell r="G1091" t="str">
            <v>UND</v>
          </cell>
          <cell r="H1091">
            <v>17943</v>
          </cell>
        </row>
        <row r="1092">
          <cell r="H1092">
            <v>10</v>
          </cell>
        </row>
        <row r="1093">
          <cell r="B1093" t="str">
            <v>MATERIALES</v>
          </cell>
        </row>
        <row r="1094">
          <cell r="B1094" t="str">
            <v>DESCRIPCION</v>
          </cell>
          <cell r="D1094" t="str">
            <v>UND</v>
          </cell>
          <cell r="E1094" t="str">
            <v>CANTIDAD</v>
          </cell>
          <cell r="F1094" t="str">
            <v>VR UNITARIO</v>
          </cell>
          <cell r="G1094" t="str">
            <v>VR UNITARIO</v>
          </cell>
        </row>
        <row r="1095">
          <cell r="B1095" t="str">
            <v>Tubo PVC presión 1/2"</v>
          </cell>
          <cell r="D1095" t="str">
            <v>ML</v>
          </cell>
          <cell r="E1095">
            <v>2.7</v>
          </cell>
          <cell r="F1095">
            <v>1807.8999999999999</v>
          </cell>
          <cell r="G1095">
            <v>4881.33</v>
          </cell>
        </row>
        <row r="1096">
          <cell r="B1096" t="str">
            <v>Codo 45º PVC presión 1/2"</v>
          </cell>
          <cell r="D1096" t="str">
            <v>Un</v>
          </cell>
          <cell r="E1096">
            <v>0.74</v>
          </cell>
          <cell r="F1096">
            <v>232.29999999999998</v>
          </cell>
          <cell r="G1096">
            <v>171.90199999999999</v>
          </cell>
        </row>
        <row r="1097">
          <cell r="B1097" t="str">
            <v>Union PVC presión 1/2"</v>
          </cell>
          <cell r="D1097" t="str">
            <v>Un</v>
          </cell>
          <cell r="E1097">
            <v>0.74</v>
          </cell>
          <cell r="F1097">
            <v>232.29999999999998</v>
          </cell>
          <cell r="G1097">
            <v>171.90199999999999</v>
          </cell>
        </row>
        <row r="1098">
          <cell r="B1098" t="str">
            <v>Soldadura PVC 1/4 Gn</v>
          </cell>
          <cell r="D1098" t="str">
            <v>Un</v>
          </cell>
          <cell r="E1098">
            <v>0.02</v>
          </cell>
          <cell r="F1098">
            <v>5353</v>
          </cell>
          <cell r="G1098">
            <v>107.06</v>
          </cell>
        </row>
        <row r="1099">
          <cell r="D1099">
            <v>0</v>
          </cell>
          <cell r="E1099" t="str">
            <v xml:space="preserve">                 TOTAL MATERIALES:</v>
          </cell>
          <cell r="G1099">
            <v>5332</v>
          </cell>
        </row>
        <row r="1101">
          <cell r="B1101" t="str">
            <v>MANO DE OBRA</v>
          </cell>
        </row>
        <row r="1102">
          <cell r="B1102" t="str">
            <v>DESCRIPCION</v>
          </cell>
          <cell r="C1102" t="str">
            <v>JORNAL</v>
          </cell>
          <cell r="D1102" t="str">
            <v>PRESTACIONES</v>
          </cell>
          <cell r="E1102" t="str">
            <v>CANTIDAD</v>
          </cell>
          <cell r="F1102" t="str">
            <v>RENDIMIENTO</v>
          </cell>
          <cell r="G1102" t="str">
            <v>VR PARCIAL</v>
          </cell>
        </row>
        <row r="1103">
          <cell r="B1103" t="str">
            <v>Ayudante</v>
          </cell>
          <cell r="C1103">
            <v>15000</v>
          </cell>
          <cell r="D1103">
            <v>0.7</v>
          </cell>
          <cell r="E1103">
            <v>1</v>
          </cell>
          <cell r="F1103">
            <v>5.73</v>
          </cell>
          <cell r="G1103">
            <v>4450.2617801047118</v>
          </cell>
        </row>
        <row r="1104">
          <cell r="B1104" t="str">
            <v xml:space="preserve">Oficial </v>
          </cell>
          <cell r="C1104">
            <v>25480.000000000004</v>
          </cell>
          <cell r="D1104">
            <v>0.7</v>
          </cell>
          <cell r="E1104">
            <v>1</v>
          </cell>
          <cell r="F1104">
            <v>5.73</v>
          </cell>
          <cell r="G1104">
            <v>7559.5113438045373</v>
          </cell>
        </row>
        <row r="1105">
          <cell r="C1105">
            <v>0</v>
          </cell>
          <cell r="E1105">
            <v>0</v>
          </cell>
          <cell r="G1105">
            <v>0</v>
          </cell>
        </row>
        <row r="1106">
          <cell r="E1106" t="str">
            <v xml:space="preserve">              TOTAL MANO DE OBRA:</v>
          </cell>
          <cell r="G1106">
            <v>12010</v>
          </cell>
          <cell r="H1106">
            <v>12000</v>
          </cell>
        </row>
        <row r="1108">
          <cell r="B1108" t="str">
            <v>HERRAMIENTA Y EQUIPO</v>
          </cell>
        </row>
        <row r="1109">
          <cell r="B1109" t="str">
            <v>DESCRIPCION</v>
          </cell>
          <cell r="D1109" t="str">
            <v>TIPO</v>
          </cell>
          <cell r="E1109" t="str">
            <v>TARIFA</v>
          </cell>
          <cell r="F1109" t="str">
            <v>RENDIMIENTO</v>
          </cell>
          <cell r="G1109" t="str">
            <v>VR PARCIAL</v>
          </cell>
        </row>
        <row r="1110">
          <cell r="B1110" t="str">
            <v>Herramienta menor</v>
          </cell>
          <cell r="E1110">
            <v>12010</v>
          </cell>
          <cell r="F1110">
            <v>0.05</v>
          </cell>
          <cell r="G1110">
            <v>600.5</v>
          </cell>
        </row>
        <row r="1111">
          <cell r="D1111">
            <v>0</v>
          </cell>
          <cell r="E1111">
            <v>0</v>
          </cell>
          <cell r="G1111">
            <v>0</v>
          </cell>
        </row>
        <row r="1112">
          <cell r="D1112">
            <v>0</v>
          </cell>
          <cell r="E1112">
            <v>0</v>
          </cell>
          <cell r="F1112">
            <v>0</v>
          </cell>
          <cell r="G1112">
            <v>0</v>
          </cell>
        </row>
        <row r="1113">
          <cell r="D1113" t="str">
            <v xml:space="preserve">                      TOTAL HERRAMIENTA Y EQUIPO:</v>
          </cell>
          <cell r="G1113">
            <v>601</v>
          </cell>
        </row>
        <row r="1115">
          <cell r="B1115" t="str">
            <v>TRANSPORTE</v>
          </cell>
        </row>
        <row r="1116">
          <cell r="B1116" t="str">
            <v>MATERIAL</v>
          </cell>
          <cell r="D1116" t="str">
            <v>CANTIDAD</v>
          </cell>
          <cell r="E1116" t="str">
            <v>DISTANCIA</v>
          </cell>
          <cell r="F1116" t="str">
            <v>M3/KM</v>
          </cell>
          <cell r="G1116" t="str">
            <v>VR UNITARIO</v>
          </cell>
        </row>
        <row r="1119">
          <cell r="E1119" t="str">
            <v xml:space="preserve">                  TOTAL TRANSPORTE:</v>
          </cell>
          <cell r="G1119">
            <v>0</v>
          </cell>
        </row>
        <row r="1121">
          <cell r="E1121" t="str">
            <v>TOTAL COSTO DIRECTO:</v>
          </cell>
          <cell r="G1121">
            <v>17943</v>
          </cell>
        </row>
        <row r="1123">
          <cell r="B1123" t="str">
            <v>COSTOS INDIRECTOS</v>
          </cell>
        </row>
        <row r="1124">
          <cell r="B1124" t="str">
            <v>DESCRIPCION</v>
          </cell>
          <cell r="D1124" t="str">
            <v>PORCENTAJE</v>
          </cell>
          <cell r="F1124" t="str">
            <v>VR PARCIAL</v>
          </cell>
        </row>
        <row r="1125">
          <cell r="B1125" t="str">
            <v>ADMINISTRACION</v>
          </cell>
          <cell r="E1125">
            <v>0.12</v>
          </cell>
          <cell r="G1125">
            <v>2153.16</v>
          </cell>
        </row>
        <row r="1126">
          <cell r="B1126" t="str">
            <v>IMPREVISTOS</v>
          </cell>
          <cell r="E1126">
            <v>0.08</v>
          </cell>
          <cell r="G1126">
            <v>1435.44</v>
          </cell>
        </row>
        <row r="1127">
          <cell r="B1127" t="str">
            <v>UTILIDAD</v>
          </cell>
          <cell r="E1127">
            <v>0.05</v>
          </cell>
          <cell r="G1127">
            <v>897.15000000000009</v>
          </cell>
        </row>
        <row r="1128">
          <cell r="F1128" t="str">
            <v>TOTAL COSTO INDIRECTO:</v>
          </cell>
          <cell r="G1128">
            <v>4486</v>
          </cell>
        </row>
        <row r="1131">
          <cell r="B1131" t="str">
            <v>PROPONENTE</v>
          </cell>
          <cell r="F1131" t="str">
            <v>ANALISIS DE PRECIO UNITARIO:</v>
          </cell>
          <cell r="G1131">
            <v>22429</v>
          </cell>
        </row>
        <row r="1134">
          <cell r="B1134" t="str">
            <v>REPUBLICA DE COLOMBIA</v>
          </cell>
        </row>
        <row r="1135">
          <cell r="B1135" t="str">
            <v>GOBERNACION DEL PUTUMAYO</v>
          </cell>
        </row>
        <row r="1136">
          <cell r="B1136" t="str">
            <v>SECRETARIA DE INFRAESTRUCTURA DEPARTAMENTAL</v>
          </cell>
        </row>
        <row r="1138">
          <cell r="B1138" t="str">
            <v>OBJETO:</v>
          </cell>
          <cell r="C1138" t="str">
            <v>CONSTRUCCION DE LA PLAZA DE MERCADO DE GANADO EN EL MUNICIPIO DE SIBUNDOY, DEPARTAMENTO DEL PUTUMAYO</v>
          </cell>
        </row>
        <row r="1139">
          <cell r="F1139" t="str">
            <v>FECHA:</v>
          </cell>
          <cell r="G1139" t="str">
            <v>NOVIEMBRE 20 / 2003</v>
          </cell>
        </row>
        <row r="1140">
          <cell r="A1140" t="str">
            <v>8,1</v>
          </cell>
          <cell r="B1140" t="str">
            <v>ITE M:</v>
          </cell>
          <cell r="C1140" t="str">
            <v>CABLE No 12</v>
          </cell>
          <cell r="F1140" t="str">
            <v>UNIDAD:</v>
          </cell>
          <cell r="G1140" t="str">
            <v>ML</v>
          </cell>
          <cell r="H1140">
            <v>1333</v>
          </cell>
        </row>
        <row r="1141">
          <cell r="H1141">
            <v>40.5</v>
          </cell>
        </row>
        <row r="1142">
          <cell r="B1142" t="str">
            <v>MATERIALES</v>
          </cell>
        </row>
        <row r="1143">
          <cell r="B1143" t="str">
            <v>DESCRIPCION</v>
          </cell>
          <cell r="D1143" t="str">
            <v>UND</v>
          </cell>
          <cell r="E1143" t="str">
            <v>CANTIDAD</v>
          </cell>
          <cell r="F1143" t="str">
            <v>VR UNITARIO</v>
          </cell>
          <cell r="G1143" t="str">
            <v>VR UNITARIO</v>
          </cell>
        </row>
        <row r="1144">
          <cell r="B1144" t="str">
            <v>Cable No 12</v>
          </cell>
          <cell r="D1144" t="str">
            <v>Ml</v>
          </cell>
          <cell r="E1144">
            <v>2</v>
          </cell>
          <cell r="F1144">
            <v>404</v>
          </cell>
          <cell r="G1144">
            <v>808</v>
          </cell>
        </row>
        <row r="1145">
          <cell r="D1145">
            <v>0</v>
          </cell>
          <cell r="F1145">
            <v>0</v>
          </cell>
          <cell r="G1145">
            <v>0</v>
          </cell>
        </row>
        <row r="1146">
          <cell r="D1146">
            <v>0</v>
          </cell>
          <cell r="F1146">
            <v>0</v>
          </cell>
          <cell r="G1146">
            <v>0</v>
          </cell>
        </row>
        <row r="1147">
          <cell r="D1147">
            <v>0</v>
          </cell>
          <cell r="E1147" t="str">
            <v xml:space="preserve">                 TOTAL MATERIALES:</v>
          </cell>
          <cell r="G1147">
            <v>808</v>
          </cell>
        </row>
        <row r="1149">
          <cell r="B1149" t="str">
            <v>MANO DE OBRA</v>
          </cell>
        </row>
        <row r="1150">
          <cell r="B1150" t="str">
            <v>DESCRIPCION</v>
          </cell>
          <cell r="C1150" t="str">
            <v>JORNAL</v>
          </cell>
          <cell r="D1150" t="str">
            <v>PRESTACIONES</v>
          </cell>
          <cell r="E1150" t="str">
            <v>CANTIDAD</v>
          </cell>
          <cell r="F1150" t="str">
            <v>RENDIMIENTO</v>
          </cell>
          <cell r="G1150" t="str">
            <v>VR PARCIAL</v>
          </cell>
        </row>
        <row r="1151">
          <cell r="B1151" t="str">
            <v>Ayudante</v>
          </cell>
          <cell r="C1151">
            <v>15000</v>
          </cell>
          <cell r="D1151">
            <v>0.7</v>
          </cell>
          <cell r="E1151">
            <v>1</v>
          </cell>
          <cell r="F1151">
            <v>137.63</v>
          </cell>
          <cell r="G1151">
            <v>185.27937222989175</v>
          </cell>
        </row>
        <row r="1152">
          <cell r="B1152" t="str">
            <v>Técnico electricista</v>
          </cell>
          <cell r="C1152">
            <v>25480.000000000004</v>
          </cell>
          <cell r="D1152">
            <v>0.7</v>
          </cell>
          <cell r="E1152">
            <v>1</v>
          </cell>
          <cell r="F1152">
            <v>137.63</v>
          </cell>
          <cell r="G1152">
            <v>314.72789362784278</v>
          </cell>
        </row>
        <row r="1153">
          <cell r="C1153">
            <v>0</v>
          </cell>
          <cell r="E1153">
            <v>0</v>
          </cell>
          <cell r="G1153">
            <v>0</v>
          </cell>
        </row>
        <row r="1154">
          <cell r="E1154" t="str">
            <v xml:space="preserve">              TOTAL MANO DE OBRA:</v>
          </cell>
          <cell r="G1154">
            <v>500</v>
          </cell>
          <cell r="H1154">
            <v>500</v>
          </cell>
        </row>
        <row r="1156">
          <cell r="B1156" t="str">
            <v>HERRAMIENTA Y EQUIPO</v>
          </cell>
        </row>
        <row r="1157">
          <cell r="B1157" t="str">
            <v>DESCRIPCION</v>
          </cell>
          <cell r="D1157" t="str">
            <v>TIPO</v>
          </cell>
          <cell r="E1157" t="str">
            <v>TARIFA</v>
          </cell>
          <cell r="F1157" t="str">
            <v>RENDIMIENTO</v>
          </cell>
          <cell r="G1157" t="str">
            <v>VR PARCIAL</v>
          </cell>
        </row>
        <row r="1158">
          <cell r="B1158" t="str">
            <v>Herramienta menor</v>
          </cell>
          <cell r="E1158">
            <v>500</v>
          </cell>
          <cell r="F1158">
            <v>0.05</v>
          </cell>
          <cell r="G1158">
            <v>25</v>
          </cell>
        </row>
        <row r="1159">
          <cell r="D1159">
            <v>0</v>
          </cell>
          <cell r="E1159">
            <v>0</v>
          </cell>
          <cell r="G1159">
            <v>0</v>
          </cell>
        </row>
        <row r="1160">
          <cell r="D1160">
            <v>0</v>
          </cell>
          <cell r="E1160">
            <v>0</v>
          </cell>
          <cell r="F1160">
            <v>0</v>
          </cell>
          <cell r="G1160">
            <v>0</v>
          </cell>
        </row>
        <row r="1161">
          <cell r="D1161" t="str">
            <v xml:space="preserve">                      TOTAL HERRAMIENTA Y EQUIPO:</v>
          </cell>
          <cell r="G1161">
            <v>25</v>
          </cell>
        </row>
        <row r="1163">
          <cell r="B1163" t="str">
            <v>TRANSPORTE</v>
          </cell>
        </row>
        <row r="1164">
          <cell r="B1164" t="str">
            <v>MATERIAL</v>
          </cell>
          <cell r="D1164" t="str">
            <v>CANTIDAD</v>
          </cell>
          <cell r="E1164" t="str">
            <v>DISTANCIA</v>
          </cell>
          <cell r="F1164" t="str">
            <v>M3/KM</v>
          </cell>
          <cell r="G1164" t="str">
            <v>VR UNITARIO</v>
          </cell>
        </row>
        <row r="1167">
          <cell r="E1167" t="str">
            <v xml:space="preserve">                  TOTAL TRANSPORTE:</v>
          </cell>
          <cell r="G1167">
            <v>0</v>
          </cell>
        </row>
        <row r="1169">
          <cell r="E1169" t="str">
            <v>TOTAL COSTO DIRECTO:</v>
          </cell>
          <cell r="G1169">
            <v>1333</v>
          </cell>
        </row>
        <row r="1171">
          <cell r="B1171" t="str">
            <v>COSTOS INDIRECTOS</v>
          </cell>
        </row>
        <row r="1172">
          <cell r="B1172" t="str">
            <v>DESCRIPCION</v>
          </cell>
          <cell r="D1172" t="str">
            <v>PORCENTAJE</v>
          </cell>
          <cell r="F1172" t="str">
            <v>VR PARCIAL</v>
          </cell>
        </row>
        <row r="1173">
          <cell r="B1173" t="str">
            <v>ADMINISTRACION</v>
          </cell>
          <cell r="E1173">
            <v>0.12</v>
          </cell>
          <cell r="G1173">
            <v>159.96</v>
          </cell>
        </row>
        <row r="1174">
          <cell r="B1174" t="str">
            <v>IMPREVISTOS</v>
          </cell>
          <cell r="E1174">
            <v>0.08</v>
          </cell>
          <cell r="G1174">
            <v>106.64</v>
          </cell>
        </row>
        <row r="1175">
          <cell r="B1175" t="str">
            <v>UTILIDAD</v>
          </cell>
          <cell r="E1175">
            <v>0.05</v>
          </cell>
          <cell r="G1175">
            <v>66.650000000000006</v>
          </cell>
        </row>
        <row r="1176">
          <cell r="F1176" t="str">
            <v>TOTAL COSTO INDIRECTO:</v>
          </cell>
          <cell r="G1176">
            <v>333</v>
          </cell>
        </row>
        <row r="1179">
          <cell r="B1179" t="str">
            <v>PROPONENTE</v>
          </cell>
          <cell r="F1179" t="str">
            <v>ANALISIS DE PRECIO UNITARIO:</v>
          </cell>
          <cell r="G1179">
            <v>1666</v>
          </cell>
        </row>
        <row r="1182">
          <cell r="B1182" t="str">
            <v>REPUBLICA DE COLOMBIA</v>
          </cell>
        </row>
        <row r="1183">
          <cell r="B1183" t="str">
            <v>GOBERNACION DEL PUTUMAYO</v>
          </cell>
        </row>
        <row r="1184">
          <cell r="B1184" t="str">
            <v>SECRETARIA DE INFRAESTRUCTURA DEPARTAMENTAL</v>
          </cell>
        </row>
        <row r="1186">
          <cell r="B1186" t="str">
            <v>OBJETO:</v>
          </cell>
          <cell r="C1186" t="str">
            <v>CONSTRUCCION DE LA PLAZA DE MERCADO DE GANADO EN EL MUNICIPIO DE SIBUNDOY, DEPARTAMENTO DEL PUTUMAYO</v>
          </cell>
        </row>
        <row r="1187">
          <cell r="F1187" t="str">
            <v>FECHA:</v>
          </cell>
          <cell r="G1187" t="str">
            <v>NOVIEMBRE 20 / 2003</v>
          </cell>
        </row>
        <row r="1188">
          <cell r="A1188" t="str">
            <v>8,2</v>
          </cell>
          <cell r="B1188" t="str">
            <v>ITE M:</v>
          </cell>
          <cell r="C1188" t="str">
            <v>CABLE No 10</v>
          </cell>
          <cell r="F1188" t="str">
            <v>UNIDAD:</v>
          </cell>
          <cell r="G1188" t="str">
            <v>ML</v>
          </cell>
          <cell r="H1188">
            <v>1636</v>
          </cell>
        </row>
        <row r="1189">
          <cell r="H1189">
            <v>20</v>
          </cell>
        </row>
        <row r="1190">
          <cell r="B1190" t="str">
            <v>MATERIALES</v>
          </cell>
        </row>
        <row r="1191">
          <cell r="B1191" t="str">
            <v>DESCRIPCION</v>
          </cell>
          <cell r="D1191" t="str">
            <v>UND</v>
          </cell>
          <cell r="E1191" t="str">
            <v>CANTIDAD</v>
          </cell>
          <cell r="F1191" t="str">
            <v>VR UNITARIO</v>
          </cell>
          <cell r="G1191" t="str">
            <v>VR UNITARIO</v>
          </cell>
        </row>
        <row r="1192">
          <cell r="B1192" t="str">
            <v>Cable No 10</v>
          </cell>
          <cell r="D1192" t="str">
            <v>Ml</v>
          </cell>
          <cell r="E1192">
            <v>2</v>
          </cell>
          <cell r="F1192">
            <v>555.5</v>
          </cell>
          <cell r="G1192">
            <v>1111</v>
          </cell>
        </row>
        <row r="1193">
          <cell r="D1193">
            <v>0</v>
          </cell>
          <cell r="F1193">
            <v>0</v>
          </cell>
          <cell r="G1193">
            <v>0</v>
          </cell>
        </row>
        <row r="1194">
          <cell r="D1194">
            <v>0</v>
          </cell>
          <cell r="F1194">
            <v>0</v>
          </cell>
          <cell r="G1194">
            <v>0</v>
          </cell>
        </row>
        <row r="1195">
          <cell r="D1195">
            <v>0</v>
          </cell>
          <cell r="E1195" t="str">
            <v xml:space="preserve">                 TOTAL MATERIALES:</v>
          </cell>
          <cell r="G1195">
            <v>1111</v>
          </cell>
        </row>
        <row r="1197">
          <cell r="B1197" t="str">
            <v>MANO DE OBRA</v>
          </cell>
        </row>
        <row r="1198">
          <cell r="B1198" t="str">
            <v>DESCRIPCION</v>
          </cell>
          <cell r="C1198" t="str">
            <v>JORNAL</v>
          </cell>
          <cell r="D1198" t="str">
            <v>PRESTACIONES</v>
          </cell>
          <cell r="E1198" t="str">
            <v>CANTIDAD</v>
          </cell>
          <cell r="F1198" t="str">
            <v>RENDIMIENTO</v>
          </cell>
          <cell r="G1198" t="str">
            <v>VR PARCIAL</v>
          </cell>
        </row>
        <row r="1199">
          <cell r="B1199" t="str">
            <v>Ayudante</v>
          </cell>
          <cell r="C1199">
            <v>15000</v>
          </cell>
          <cell r="D1199">
            <v>0.7</v>
          </cell>
          <cell r="E1199">
            <v>1</v>
          </cell>
          <cell r="F1199">
            <v>137.63</v>
          </cell>
          <cell r="G1199">
            <v>185.27937222989175</v>
          </cell>
        </row>
        <row r="1200">
          <cell r="B1200" t="str">
            <v>Técnico electricista</v>
          </cell>
          <cell r="C1200">
            <v>25480.000000000004</v>
          </cell>
          <cell r="D1200">
            <v>0.7</v>
          </cell>
          <cell r="E1200">
            <v>1</v>
          </cell>
          <cell r="F1200">
            <v>137.63</v>
          </cell>
          <cell r="G1200">
            <v>314.72789362784278</v>
          </cell>
        </row>
        <row r="1201">
          <cell r="C1201">
            <v>0</v>
          </cell>
          <cell r="E1201">
            <v>0</v>
          </cell>
          <cell r="G1201">
            <v>0</v>
          </cell>
        </row>
        <row r="1202">
          <cell r="E1202" t="str">
            <v xml:space="preserve">              TOTAL MANO DE OBRA:</v>
          </cell>
          <cell r="G1202">
            <v>500</v>
          </cell>
          <cell r="H1202">
            <v>500</v>
          </cell>
        </row>
        <row r="1204">
          <cell r="B1204" t="str">
            <v>HERRAMIENTA Y EQUIPO</v>
          </cell>
        </row>
        <row r="1205">
          <cell r="B1205" t="str">
            <v>DESCRIPCION</v>
          </cell>
          <cell r="D1205" t="str">
            <v>TIPO</v>
          </cell>
          <cell r="E1205" t="str">
            <v>TARIFA</v>
          </cell>
          <cell r="F1205" t="str">
            <v>RENDIMIENTO</v>
          </cell>
          <cell r="G1205" t="str">
            <v>VR PARCIAL</v>
          </cell>
        </row>
        <row r="1206">
          <cell r="B1206" t="str">
            <v>Herramienta menor</v>
          </cell>
          <cell r="E1206">
            <v>500</v>
          </cell>
          <cell r="F1206">
            <v>0.05</v>
          </cell>
          <cell r="G1206">
            <v>25</v>
          </cell>
        </row>
        <row r="1207">
          <cell r="D1207">
            <v>0</v>
          </cell>
          <cell r="E1207">
            <v>0</v>
          </cell>
          <cell r="G1207">
            <v>0</v>
          </cell>
        </row>
        <row r="1208">
          <cell r="D1208">
            <v>0</v>
          </cell>
          <cell r="E1208">
            <v>0</v>
          </cell>
          <cell r="F1208">
            <v>0</v>
          </cell>
          <cell r="G1208">
            <v>0</v>
          </cell>
        </row>
        <row r="1209">
          <cell r="D1209" t="str">
            <v xml:space="preserve">                      TOTAL HERRAMIENTA Y EQUIPO:</v>
          </cell>
          <cell r="G1209">
            <v>25</v>
          </cell>
        </row>
        <row r="1211">
          <cell r="B1211" t="str">
            <v>TRANSPORTE</v>
          </cell>
        </row>
        <row r="1212">
          <cell r="B1212" t="str">
            <v>MATERIAL</v>
          </cell>
          <cell r="D1212" t="str">
            <v>CANTIDAD</v>
          </cell>
          <cell r="E1212" t="str">
            <v>DISTANCIA</v>
          </cell>
          <cell r="F1212" t="str">
            <v>M3/KM</v>
          </cell>
          <cell r="G1212" t="str">
            <v>VR UNITARIO</v>
          </cell>
        </row>
        <row r="1215">
          <cell r="E1215" t="str">
            <v xml:space="preserve">                  TOTAL TRANSPORTE:</v>
          </cell>
          <cell r="G1215">
            <v>0</v>
          </cell>
        </row>
        <row r="1217">
          <cell r="E1217" t="str">
            <v>TOTAL COSTO DIRECTO:</v>
          </cell>
          <cell r="G1217">
            <v>1636</v>
          </cell>
        </row>
        <row r="1219">
          <cell r="B1219" t="str">
            <v>COSTOS INDIRECTOS</v>
          </cell>
        </row>
        <row r="1220">
          <cell r="B1220" t="str">
            <v>DESCRIPCION</v>
          </cell>
          <cell r="D1220" t="str">
            <v>PORCENTAJE</v>
          </cell>
          <cell r="F1220" t="str">
            <v>VR PARCIAL</v>
          </cell>
        </row>
        <row r="1221">
          <cell r="B1221" t="str">
            <v>ADMINISTRACION</v>
          </cell>
          <cell r="E1221">
            <v>0.12</v>
          </cell>
          <cell r="G1221">
            <v>196.32</v>
          </cell>
        </row>
        <row r="1222">
          <cell r="B1222" t="str">
            <v>IMPREVISTOS</v>
          </cell>
          <cell r="E1222">
            <v>0.08</v>
          </cell>
          <cell r="G1222">
            <v>130.88</v>
          </cell>
        </row>
        <row r="1223">
          <cell r="B1223" t="str">
            <v>UTILIDAD</v>
          </cell>
          <cell r="E1223">
            <v>0.05</v>
          </cell>
          <cell r="G1223">
            <v>81.800000000000011</v>
          </cell>
        </row>
        <row r="1224">
          <cell r="F1224" t="str">
            <v>TOTAL COSTO INDIRECTO:</v>
          </cell>
          <cell r="G1224">
            <v>409</v>
          </cell>
        </row>
        <row r="1227">
          <cell r="B1227" t="str">
            <v>PROPONENTE</v>
          </cell>
          <cell r="F1227" t="str">
            <v>ANALISIS DE PRECIO UNITARIO:</v>
          </cell>
          <cell r="G1227">
            <v>2045</v>
          </cell>
        </row>
        <row r="1230">
          <cell r="B1230" t="str">
            <v>REPUBLICA DE COLOMBIA</v>
          </cell>
        </row>
        <row r="1231">
          <cell r="B1231" t="str">
            <v>GOBERNACION DEL PUTUMAYO</v>
          </cell>
        </row>
        <row r="1232">
          <cell r="B1232" t="str">
            <v>SECRETARIA DE INFRAESTRUCTURA DEPARTAMENTAL</v>
          </cell>
        </row>
        <row r="1234">
          <cell r="B1234" t="str">
            <v>OBJETO:</v>
          </cell>
          <cell r="C1234" t="str">
            <v>CONSTRUCCION DE LA PLAZA DE MERCADO DE GANADO EN EL MUNICIPIO DE SIBUNDOY, DEPARTAMENTO DEL PUTUMAYO</v>
          </cell>
        </row>
        <row r="1235">
          <cell r="F1235" t="str">
            <v>FECHA:</v>
          </cell>
          <cell r="G1235" t="str">
            <v>NOVIEMBRE 20 / 2003</v>
          </cell>
        </row>
        <row r="1236">
          <cell r="A1236" t="str">
            <v>8,3</v>
          </cell>
          <cell r="B1236" t="str">
            <v>ITE M:</v>
          </cell>
          <cell r="C1236" t="str">
            <v>TABLERO DE 3 CIRCUITOS</v>
          </cell>
          <cell r="F1236" t="str">
            <v>UNIDAD:</v>
          </cell>
          <cell r="G1236" t="str">
            <v>UND</v>
          </cell>
          <cell r="H1236">
            <v>71868</v>
          </cell>
        </row>
        <row r="1237">
          <cell r="H1237">
            <v>1</v>
          </cell>
        </row>
        <row r="1238">
          <cell r="B1238" t="str">
            <v>MATERIALES</v>
          </cell>
        </row>
        <row r="1239">
          <cell r="B1239" t="str">
            <v>DESCRIPCION</v>
          </cell>
          <cell r="D1239" t="str">
            <v>UND</v>
          </cell>
          <cell r="E1239" t="str">
            <v>CANTIDAD</v>
          </cell>
          <cell r="F1239" t="str">
            <v>VR UNITARIO</v>
          </cell>
          <cell r="G1239" t="str">
            <v>VR UNITARIO</v>
          </cell>
        </row>
        <row r="1240">
          <cell r="B1240" t="str">
            <v>Cortacicuito atornillado 1 polo</v>
          </cell>
          <cell r="D1240" t="str">
            <v>Un</v>
          </cell>
          <cell r="E1240">
            <v>1</v>
          </cell>
          <cell r="F1240">
            <v>7575</v>
          </cell>
          <cell r="G1240">
            <v>7575</v>
          </cell>
        </row>
        <row r="1241">
          <cell r="B1241" t="str">
            <v>Caja taco 3 puestos</v>
          </cell>
          <cell r="D1241" t="str">
            <v>Un</v>
          </cell>
          <cell r="E1241">
            <v>3</v>
          </cell>
          <cell r="F1241">
            <v>15655</v>
          </cell>
          <cell r="G1241">
            <v>46965</v>
          </cell>
        </row>
        <row r="1242">
          <cell r="D1242">
            <v>0</v>
          </cell>
          <cell r="F1242">
            <v>0</v>
          </cell>
          <cell r="G1242">
            <v>0</v>
          </cell>
        </row>
        <row r="1243">
          <cell r="D1243">
            <v>0</v>
          </cell>
          <cell r="E1243" t="str">
            <v xml:space="preserve">                 TOTAL MATERIALES:</v>
          </cell>
          <cell r="G1243">
            <v>54540</v>
          </cell>
        </row>
        <row r="1245">
          <cell r="B1245" t="str">
            <v>MANO DE OBRA</v>
          </cell>
        </row>
        <row r="1246">
          <cell r="B1246" t="str">
            <v>DESCRIPCION</v>
          </cell>
          <cell r="C1246" t="str">
            <v>JORNAL</v>
          </cell>
          <cell r="D1246" t="str">
            <v>PRESTACIONES</v>
          </cell>
          <cell r="E1246" t="str">
            <v>CANTIDAD</v>
          </cell>
          <cell r="F1246" t="str">
            <v>RENDIMIENTO</v>
          </cell>
          <cell r="G1246" t="str">
            <v>VR PARCIAL</v>
          </cell>
        </row>
        <row r="1247">
          <cell r="B1247" t="str">
            <v>Ayudante</v>
          </cell>
          <cell r="C1247">
            <v>15000</v>
          </cell>
          <cell r="D1247">
            <v>0.7</v>
          </cell>
          <cell r="E1247">
            <v>1</v>
          </cell>
          <cell r="F1247">
            <v>4.17</v>
          </cell>
          <cell r="G1247">
            <v>6115.1079136690651</v>
          </cell>
        </row>
        <row r="1248">
          <cell r="B1248" t="str">
            <v>Técnico electricista</v>
          </cell>
          <cell r="C1248">
            <v>25480.000000000004</v>
          </cell>
          <cell r="D1248">
            <v>0.7</v>
          </cell>
          <cell r="E1248">
            <v>1</v>
          </cell>
          <cell r="F1248">
            <v>4.17</v>
          </cell>
          <cell r="G1248">
            <v>10387.529976019185</v>
          </cell>
        </row>
        <row r="1249">
          <cell r="C1249">
            <v>0</v>
          </cell>
          <cell r="E1249">
            <v>0</v>
          </cell>
          <cell r="G1249">
            <v>0</v>
          </cell>
        </row>
        <row r="1250">
          <cell r="E1250" t="str">
            <v xml:space="preserve">              TOTAL MANO DE OBRA:</v>
          </cell>
          <cell r="G1250">
            <v>16503</v>
          </cell>
          <cell r="H1250">
            <v>16500</v>
          </cell>
        </row>
        <row r="1252">
          <cell r="B1252" t="str">
            <v>HERRAMIENTA Y EQUIPO</v>
          </cell>
        </row>
        <row r="1253">
          <cell r="B1253" t="str">
            <v>DESCRIPCION</v>
          </cell>
          <cell r="D1253" t="str">
            <v>TIPO</v>
          </cell>
          <cell r="E1253" t="str">
            <v>TARIFA</v>
          </cell>
          <cell r="F1253" t="str">
            <v>RENDIMIENTO</v>
          </cell>
          <cell r="G1253" t="str">
            <v>VR PARCIAL</v>
          </cell>
        </row>
        <row r="1254">
          <cell r="B1254" t="str">
            <v>Herramienta menor</v>
          </cell>
          <cell r="E1254">
            <v>16503</v>
          </cell>
          <cell r="F1254">
            <v>0.05</v>
          </cell>
          <cell r="G1254">
            <v>825.15000000000009</v>
          </cell>
        </row>
        <row r="1255">
          <cell r="D1255">
            <v>0</v>
          </cell>
          <cell r="E1255">
            <v>0</v>
          </cell>
          <cell r="G1255">
            <v>0</v>
          </cell>
        </row>
        <row r="1256">
          <cell r="D1256">
            <v>0</v>
          </cell>
          <cell r="E1256">
            <v>0</v>
          </cell>
          <cell r="F1256">
            <v>0</v>
          </cell>
          <cell r="G1256">
            <v>0</v>
          </cell>
        </row>
        <row r="1257">
          <cell r="D1257" t="str">
            <v xml:space="preserve">                      TOTAL HERRAMIENTA Y EQUIPO:</v>
          </cell>
          <cell r="G1257">
            <v>825</v>
          </cell>
        </row>
        <row r="1259">
          <cell r="B1259" t="str">
            <v>TRANSPORTE</v>
          </cell>
        </row>
        <row r="1260">
          <cell r="B1260" t="str">
            <v>MATERIAL</v>
          </cell>
          <cell r="D1260" t="str">
            <v>CANTIDAD</v>
          </cell>
          <cell r="E1260" t="str">
            <v>DISTANCIA</v>
          </cell>
          <cell r="F1260" t="str">
            <v>M3/KM</v>
          </cell>
          <cell r="G1260" t="str">
            <v>VR UNITARIO</v>
          </cell>
        </row>
        <row r="1263">
          <cell r="E1263" t="str">
            <v xml:space="preserve">                  TOTAL TRANSPORTE:</v>
          </cell>
          <cell r="G1263">
            <v>0</v>
          </cell>
        </row>
        <row r="1265">
          <cell r="E1265" t="str">
            <v>TOTAL COSTO DIRECTO:</v>
          </cell>
          <cell r="G1265">
            <v>71868</v>
          </cell>
        </row>
        <row r="1267">
          <cell r="B1267" t="str">
            <v>COSTOS INDIRECTOS</v>
          </cell>
        </row>
        <row r="1268">
          <cell r="B1268" t="str">
            <v>DESCRIPCION</v>
          </cell>
          <cell r="D1268" t="str">
            <v>PORCENTAJE</v>
          </cell>
          <cell r="F1268" t="str">
            <v>VR PARCIAL</v>
          </cell>
        </row>
        <row r="1269">
          <cell r="B1269" t="str">
            <v>ADMINISTRACION</v>
          </cell>
          <cell r="E1269">
            <v>0.12</v>
          </cell>
          <cell r="G1269">
            <v>8624.16</v>
          </cell>
        </row>
        <row r="1270">
          <cell r="B1270" t="str">
            <v>IMPREVISTOS</v>
          </cell>
          <cell r="E1270">
            <v>0.08</v>
          </cell>
          <cell r="G1270">
            <v>5749.4400000000005</v>
          </cell>
        </row>
        <row r="1271">
          <cell r="B1271" t="str">
            <v>UTILIDAD</v>
          </cell>
          <cell r="E1271">
            <v>0.05</v>
          </cell>
          <cell r="G1271">
            <v>3593.4</v>
          </cell>
        </row>
        <row r="1272">
          <cell r="F1272" t="str">
            <v>TOTAL COSTO INDIRECTO:</v>
          </cell>
          <cell r="G1272">
            <v>17967</v>
          </cell>
        </row>
        <row r="1275">
          <cell r="B1275" t="str">
            <v>PROPONENTE</v>
          </cell>
          <cell r="F1275" t="str">
            <v>ANALISIS DE PRECIO UNITARIO:</v>
          </cell>
          <cell r="G1275">
            <v>89835</v>
          </cell>
        </row>
        <row r="1278">
          <cell r="B1278" t="str">
            <v>REPUBLICA DE COLOMBIA</v>
          </cell>
        </row>
        <row r="1279">
          <cell r="B1279" t="str">
            <v>GOBERNACION DEL PUTUMAYO</v>
          </cell>
        </row>
        <row r="1280">
          <cell r="B1280" t="str">
            <v>SECRETARIA DE INFRAESTRUCTURA DEPARTAMENTAL</v>
          </cell>
        </row>
        <row r="1282">
          <cell r="B1282" t="str">
            <v>OBJETO:</v>
          </cell>
          <cell r="C1282" t="str">
            <v>CONSTRUCCION DE LA PLAZA DE MERCADO DE GANADO EN EL MUNICIPIO DE SIBUNDOY, DEPARTAMENTO DEL PUTUMAYO</v>
          </cell>
        </row>
        <row r="1283">
          <cell r="F1283" t="str">
            <v>FECHA:</v>
          </cell>
          <cell r="G1283" t="str">
            <v>NOVIEMBRE 20 / 2003</v>
          </cell>
        </row>
        <row r="1284">
          <cell r="A1284" t="str">
            <v>8,4</v>
          </cell>
          <cell r="B1284" t="str">
            <v>ITE M:</v>
          </cell>
          <cell r="C1284" t="str">
            <v>PUNTO ELECTRICO</v>
          </cell>
          <cell r="F1284" t="str">
            <v>UNIDAD:</v>
          </cell>
          <cell r="G1284" t="str">
            <v>UND</v>
          </cell>
          <cell r="H1284">
            <v>28861</v>
          </cell>
        </row>
        <row r="1285">
          <cell r="H1285">
            <v>10</v>
          </cell>
        </row>
        <row r="1286">
          <cell r="B1286" t="str">
            <v>MATERIALES</v>
          </cell>
        </row>
        <row r="1287">
          <cell r="B1287" t="str">
            <v>DESCRIPCION</v>
          </cell>
          <cell r="D1287" t="str">
            <v>UND</v>
          </cell>
          <cell r="E1287" t="str">
            <v>CANTIDAD</v>
          </cell>
          <cell r="F1287" t="str">
            <v>VR UNITARIO</v>
          </cell>
          <cell r="G1287" t="str">
            <v>VR UNITARIO</v>
          </cell>
        </row>
        <row r="1288">
          <cell r="B1288" t="str">
            <v>Aparato eléctico</v>
          </cell>
          <cell r="D1288" t="str">
            <v>Un</v>
          </cell>
          <cell r="E1288">
            <v>1.01</v>
          </cell>
          <cell r="F1288">
            <v>7070</v>
          </cell>
          <cell r="G1288">
            <v>7140.7</v>
          </cell>
        </row>
        <row r="1289">
          <cell r="B1289" t="str">
            <v>Caja galvanizada</v>
          </cell>
          <cell r="D1289" t="str">
            <v>Un</v>
          </cell>
          <cell r="E1289">
            <v>1.02</v>
          </cell>
          <cell r="F1289">
            <v>656.5</v>
          </cell>
          <cell r="G1289">
            <v>669.63</v>
          </cell>
        </row>
        <row r="1290">
          <cell r="B1290" t="str">
            <v>Tubo conduit 1/2"</v>
          </cell>
          <cell r="D1290" t="str">
            <v>Ml</v>
          </cell>
          <cell r="E1290">
            <v>3.06</v>
          </cell>
          <cell r="F1290">
            <v>1287.75</v>
          </cell>
          <cell r="G1290">
            <v>3940.5149999999999</v>
          </cell>
        </row>
        <row r="1291">
          <cell r="B1291" t="str">
            <v>Cable No 12</v>
          </cell>
          <cell r="D1291" t="str">
            <v>Ml</v>
          </cell>
          <cell r="E1291">
            <v>3.15</v>
          </cell>
          <cell r="F1291">
            <v>404</v>
          </cell>
          <cell r="G1291">
            <v>1272.5999999999999</v>
          </cell>
        </row>
        <row r="1292">
          <cell r="B1292" t="str">
            <v>Cable No 14</v>
          </cell>
          <cell r="D1292" t="str">
            <v>Ml</v>
          </cell>
          <cell r="E1292">
            <v>3.15</v>
          </cell>
          <cell r="F1292">
            <v>303</v>
          </cell>
          <cell r="G1292">
            <v>954.44999999999993</v>
          </cell>
        </row>
        <row r="1293">
          <cell r="B1293" t="str">
            <v>Plafón</v>
          </cell>
          <cell r="D1293" t="str">
            <v>Un</v>
          </cell>
          <cell r="E1293">
            <v>1.01</v>
          </cell>
          <cell r="F1293">
            <v>1212</v>
          </cell>
          <cell r="G1293">
            <v>1224.1200000000001</v>
          </cell>
        </row>
        <row r="1294">
          <cell r="D1294">
            <v>0</v>
          </cell>
          <cell r="E1294" t="str">
            <v xml:space="preserve">                 TOTAL MATERIALES:</v>
          </cell>
          <cell r="G1294">
            <v>15202</v>
          </cell>
        </row>
        <row r="1296">
          <cell r="B1296" t="str">
            <v>MANO DE OBRA</v>
          </cell>
        </row>
        <row r="1297">
          <cell r="B1297" t="str">
            <v>DESCRIPCION</v>
          </cell>
          <cell r="C1297" t="str">
            <v>JORNAL</v>
          </cell>
          <cell r="D1297" t="str">
            <v>PRESTACIONES</v>
          </cell>
          <cell r="E1297" t="str">
            <v>CANTIDAD</v>
          </cell>
          <cell r="F1297" t="str">
            <v>RENDIMIENTO</v>
          </cell>
          <cell r="G1297" t="str">
            <v>VR PARCIAL</v>
          </cell>
        </row>
        <row r="1298">
          <cell r="B1298" t="str">
            <v>Ayudante</v>
          </cell>
          <cell r="C1298">
            <v>15000</v>
          </cell>
          <cell r="D1298">
            <v>0.7</v>
          </cell>
          <cell r="E1298">
            <v>1</v>
          </cell>
          <cell r="F1298">
            <v>5.29</v>
          </cell>
          <cell r="G1298">
            <v>4820.4158790170131</v>
          </cell>
        </row>
        <row r="1299">
          <cell r="B1299" t="str">
            <v>Técnico electricista</v>
          </cell>
          <cell r="C1299">
            <v>25480.000000000004</v>
          </cell>
          <cell r="D1299">
            <v>0.7</v>
          </cell>
          <cell r="E1299">
            <v>1</v>
          </cell>
          <cell r="F1299">
            <v>5.29</v>
          </cell>
          <cell r="G1299">
            <v>8188.2797731568999</v>
          </cell>
        </row>
        <row r="1300">
          <cell r="C1300">
            <v>0</v>
          </cell>
          <cell r="E1300">
            <v>0</v>
          </cell>
          <cell r="G1300">
            <v>0</v>
          </cell>
        </row>
        <row r="1301">
          <cell r="E1301" t="str">
            <v xml:space="preserve">              TOTAL MANO DE OBRA:</v>
          </cell>
          <cell r="G1301">
            <v>13009</v>
          </cell>
          <cell r="H1301">
            <v>13000</v>
          </cell>
        </row>
        <row r="1303">
          <cell r="B1303" t="str">
            <v>HERRAMIENTA Y EQUIPO</v>
          </cell>
        </row>
        <row r="1304">
          <cell r="B1304" t="str">
            <v>DESCRIPCION</v>
          </cell>
          <cell r="D1304" t="str">
            <v>TIPO</v>
          </cell>
          <cell r="E1304" t="str">
            <v>TARIFA</v>
          </cell>
          <cell r="F1304" t="str">
            <v>RENDIMIENTO</v>
          </cell>
          <cell r="G1304" t="str">
            <v>VR PARCIAL</v>
          </cell>
        </row>
        <row r="1305">
          <cell r="B1305" t="str">
            <v>Herramienta menor</v>
          </cell>
          <cell r="E1305">
            <v>13009</v>
          </cell>
          <cell r="F1305">
            <v>0.05</v>
          </cell>
          <cell r="G1305">
            <v>650.45000000000005</v>
          </cell>
        </row>
        <row r="1306">
          <cell r="D1306">
            <v>0</v>
          </cell>
          <cell r="E1306">
            <v>0</v>
          </cell>
          <cell r="G1306">
            <v>0</v>
          </cell>
        </row>
        <row r="1307">
          <cell r="D1307">
            <v>0</v>
          </cell>
          <cell r="E1307">
            <v>0</v>
          </cell>
          <cell r="F1307">
            <v>0</v>
          </cell>
          <cell r="G1307">
            <v>0</v>
          </cell>
        </row>
        <row r="1308">
          <cell r="D1308" t="str">
            <v xml:space="preserve">                      TOTAL HERRAMIENTA Y EQUIPO:</v>
          </cell>
          <cell r="G1308">
            <v>650</v>
          </cell>
        </row>
        <row r="1310">
          <cell r="B1310" t="str">
            <v>TRANSPORTE</v>
          </cell>
        </row>
        <row r="1311">
          <cell r="B1311" t="str">
            <v>MATERIAL</v>
          </cell>
          <cell r="D1311" t="str">
            <v>CANTIDAD</v>
          </cell>
          <cell r="E1311" t="str">
            <v>DISTANCIA</v>
          </cell>
          <cell r="F1311" t="str">
            <v>M3/KM</v>
          </cell>
          <cell r="G1311" t="str">
            <v>VR UNITARIO</v>
          </cell>
        </row>
        <row r="1314">
          <cell r="E1314" t="str">
            <v xml:space="preserve">                  TOTAL TRANSPORTE:</v>
          </cell>
          <cell r="G1314">
            <v>0</v>
          </cell>
        </row>
        <row r="1316">
          <cell r="E1316" t="str">
            <v>TOTAL COSTO DIRECTO:</v>
          </cell>
          <cell r="G1316">
            <v>28861</v>
          </cell>
        </row>
        <row r="1318">
          <cell r="B1318" t="str">
            <v>COSTOS INDIRECTOS</v>
          </cell>
        </row>
        <row r="1319">
          <cell r="B1319" t="str">
            <v>DESCRIPCION</v>
          </cell>
          <cell r="D1319" t="str">
            <v>PORCENTAJE</v>
          </cell>
          <cell r="F1319" t="str">
            <v>VR PARCIAL</v>
          </cell>
        </row>
        <row r="1320">
          <cell r="B1320" t="str">
            <v>ADMINISTRACION</v>
          </cell>
          <cell r="E1320">
            <v>0.12</v>
          </cell>
          <cell r="G1320">
            <v>3463.3199999999997</v>
          </cell>
        </row>
        <row r="1321">
          <cell r="B1321" t="str">
            <v>IMPREVISTOS</v>
          </cell>
          <cell r="E1321">
            <v>0.08</v>
          </cell>
          <cell r="G1321">
            <v>2308.88</v>
          </cell>
        </row>
        <row r="1322">
          <cell r="B1322" t="str">
            <v>UTILIDAD</v>
          </cell>
          <cell r="E1322">
            <v>0.05</v>
          </cell>
          <cell r="G1322">
            <v>1443.0500000000002</v>
          </cell>
        </row>
        <row r="1323">
          <cell r="F1323" t="str">
            <v>TOTAL COSTO INDIRECTO:</v>
          </cell>
          <cell r="G1323">
            <v>7215</v>
          </cell>
        </row>
        <row r="1326">
          <cell r="B1326" t="str">
            <v>PROPONENTE</v>
          </cell>
          <cell r="F1326" t="str">
            <v>ANALISIS DE PRECIO UNITARIO:</v>
          </cell>
          <cell r="G1326">
            <v>36076</v>
          </cell>
        </row>
      </sheetData>
      <sheetData sheetId="3"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PROPUESTA"/>
      <sheetName val="CANT  ALTERNATIVAS"/>
      <sheetName val="CANT "/>
      <sheetName val="MATERIALES"/>
      <sheetName val="APU"/>
      <sheetName val="DETALLES (2)"/>
      <sheetName val="DETALLES"/>
      <sheetName val="FLUJO "/>
      <sheetName val="CANT. MAT. "/>
    </sheetNames>
    <sheetDataSet>
      <sheetData sheetId="0"/>
      <sheetData sheetId="1"/>
      <sheetData sheetId="2"/>
      <sheetData sheetId="3"/>
      <sheetData sheetId="4">
        <row r="44">
          <cell r="F44">
            <v>3420</v>
          </cell>
        </row>
        <row r="659">
          <cell r="F659">
            <v>17836.396499999999</v>
          </cell>
        </row>
        <row r="758">
          <cell r="F758">
            <v>19175.894749999999</v>
          </cell>
        </row>
        <row r="900">
          <cell r="F900">
            <v>12081.371885</v>
          </cell>
        </row>
        <row r="1105">
          <cell r="F1105">
            <v>30409.435000000001</v>
          </cell>
        </row>
        <row r="1145">
          <cell r="F1145">
            <v>37158.5</v>
          </cell>
        </row>
        <row r="1201">
          <cell r="F1201">
            <v>25790.949999999997</v>
          </cell>
        </row>
        <row r="1749">
          <cell r="F1749">
            <v>8233.3119999999999</v>
          </cell>
        </row>
        <row r="2292">
          <cell r="F2292">
            <v>58468.97</v>
          </cell>
        </row>
        <row r="2403">
          <cell r="F2403">
            <v>39269</v>
          </cell>
        </row>
        <row r="2416">
          <cell r="F2416">
            <v>246109.6</v>
          </cell>
        </row>
        <row r="2623">
          <cell r="F2623">
            <v>36512.5</v>
          </cell>
        </row>
        <row r="2871">
          <cell r="F2871">
            <v>5185.87</v>
          </cell>
        </row>
        <row r="2908">
          <cell r="F2908">
            <v>3355.4190000000003</v>
          </cell>
        </row>
        <row r="2946">
          <cell r="F2946">
            <v>7142.1</v>
          </cell>
        </row>
        <row r="3122">
          <cell r="F3122">
            <v>33660.2408</v>
          </cell>
        </row>
        <row r="3137">
          <cell r="F3137">
            <v>37587.2408</v>
          </cell>
        </row>
        <row r="3170">
          <cell r="F3170">
            <v>35857.230800000005</v>
          </cell>
        </row>
        <row r="3192">
          <cell r="F3192">
            <v>274905</v>
          </cell>
        </row>
        <row r="3237">
          <cell r="F3237">
            <v>62650</v>
          </cell>
        </row>
        <row r="3245">
          <cell r="F3245">
            <v>78100</v>
          </cell>
        </row>
        <row r="3253">
          <cell r="F3253">
            <v>207880</v>
          </cell>
        </row>
        <row r="3354">
          <cell r="F3354">
            <v>2050833</v>
          </cell>
        </row>
      </sheetData>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4"/>
      <sheetName val="PRESUP"/>
      <sheetName val="APU"/>
      <sheetName val="MATERIALES"/>
    </sheetNames>
    <sheetDataSet>
      <sheetData sheetId="0" refreshError="1"/>
      <sheetData sheetId="1" refreshError="1"/>
      <sheetData sheetId="2" refreshError="1">
        <row r="1">
          <cell r="B1" t="str">
            <v>REPUBLICA DE COLOMBIA</v>
          </cell>
        </row>
        <row r="2">
          <cell r="B2" t="str">
            <v>GOBERNACION DEL PUTUMAYO</v>
          </cell>
        </row>
        <row r="3">
          <cell r="B3" t="str">
            <v>SECRETARIA DE INFRAESTRUCTURA DEPARTAMENTAL</v>
          </cell>
        </row>
        <row r="5">
          <cell r="B5" t="str">
            <v>OBJETO:</v>
          </cell>
          <cell r="C5" t="str">
            <v>CONSTRUCCION DE LA PLAZA DE MERCADO DE GANADO EN EL MUNICIPIO DE SIBUNDOY, DEPARTAMENTO DEL PUTUMAYO</v>
          </cell>
        </row>
        <row r="6">
          <cell r="F6" t="str">
            <v>FECHA:</v>
          </cell>
          <cell r="G6" t="str">
            <v>NOVIEMBRE 20 / 2003</v>
          </cell>
        </row>
        <row r="7">
          <cell r="A7" t="str">
            <v>1,1</v>
          </cell>
          <cell r="B7" t="str">
            <v>ITE M:</v>
          </cell>
          <cell r="C7" t="str">
            <v>LOCALIZACION Y REPLANTEO</v>
          </cell>
          <cell r="F7" t="str">
            <v>UNIDAD:</v>
          </cell>
          <cell r="G7" t="str">
            <v>M2</v>
          </cell>
          <cell r="H7">
            <v>650</v>
          </cell>
        </row>
        <row r="8">
          <cell r="H8">
            <v>158.6</v>
          </cell>
        </row>
        <row r="9">
          <cell r="B9" t="str">
            <v>MATERIALES</v>
          </cell>
        </row>
        <row r="10">
          <cell r="B10" t="str">
            <v>DESCRIPCION</v>
          </cell>
          <cell r="D10" t="str">
            <v>UND</v>
          </cell>
          <cell r="E10" t="str">
            <v>CANTIDAD</v>
          </cell>
          <cell r="F10" t="str">
            <v>VR UNITARIO</v>
          </cell>
          <cell r="G10" t="str">
            <v>VR UNITARIO</v>
          </cell>
        </row>
        <row r="11">
          <cell r="B11" t="str">
            <v>Alambre negro</v>
          </cell>
          <cell r="D11" t="str">
            <v>Kg</v>
          </cell>
          <cell r="E11">
            <v>0.01</v>
          </cell>
          <cell r="F11">
            <v>1800</v>
          </cell>
          <cell r="G11">
            <v>18</v>
          </cell>
        </row>
        <row r="12">
          <cell r="B12" t="str">
            <v>Durmiente ordinario 4x.04x.04 m</v>
          </cell>
          <cell r="D12" t="str">
            <v>Un</v>
          </cell>
          <cell r="E12">
            <v>0.5</v>
          </cell>
          <cell r="F12">
            <v>404</v>
          </cell>
          <cell r="G12">
            <v>202</v>
          </cell>
        </row>
        <row r="13">
          <cell r="B13" t="str">
            <v>Puntilla c/cabeza</v>
          </cell>
          <cell r="D13" t="str">
            <v>Lb</v>
          </cell>
          <cell r="E13">
            <v>0.01</v>
          </cell>
          <cell r="F13">
            <v>980.00000000000011</v>
          </cell>
          <cell r="G13">
            <v>9.8000000000000007</v>
          </cell>
        </row>
        <row r="14">
          <cell r="D14">
            <v>0</v>
          </cell>
          <cell r="E14" t="str">
            <v xml:space="preserve">                 TOTAL MATERIALES:</v>
          </cell>
          <cell r="G14">
            <v>230</v>
          </cell>
        </row>
        <row r="16">
          <cell r="B16" t="str">
            <v>MANO DE OBRA</v>
          </cell>
        </row>
        <row r="17">
          <cell r="B17" t="str">
            <v>DESCRIPCION</v>
          </cell>
          <cell r="C17" t="str">
            <v>JORNAL</v>
          </cell>
          <cell r="D17" t="str">
            <v>PRESTACIONES</v>
          </cell>
          <cell r="E17" t="str">
            <v>CANTIDAD</v>
          </cell>
          <cell r="F17" t="str">
            <v>RENDIMIENTO</v>
          </cell>
          <cell r="G17" t="str">
            <v>VR PARCIAL</v>
          </cell>
        </row>
        <row r="18">
          <cell r="B18" t="str">
            <v>Ayudante</v>
          </cell>
          <cell r="C18">
            <v>15000</v>
          </cell>
          <cell r="D18">
            <v>0.7</v>
          </cell>
          <cell r="E18">
            <v>1</v>
          </cell>
          <cell r="F18">
            <v>172.04</v>
          </cell>
          <cell r="G18">
            <v>148.22134387351778</v>
          </cell>
        </row>
        <row r="19">
          <cell r="B19" t="str">
            <v xml:space="preserve">Oficial </v>
          </cell>
          <cell r="C19">
            <v>25480.000000000004</v>
          </cell>
          <cell r="D19">
            <v>0.7</v>
          </cell>
          <cell r="E19">
            <v>1</v>
          </cell>
          <cell r="F19">
            <v>172.04</v>
          </cell>
          <cell r="G19">
            <v>251.77865612648222</v>
          </cell>
        </row>
        <row r="20">
          <cell r="C20">
            <v>0</v>
          </cell>
          <cell r="E20">
            <v>0</v>
          </cell>
          <cell r="G20">
            <v>0</v>
          </cell>
        </row>
        <row r="21">
          <cell r="E21" t="str">
            <v xml:space="preserve">              TOTAL MANO DE OBRA:</v>
          </cell>
          <cell r="G21">
            <v>400</v>
          </cell>
          <cell r="H21">
            <v>400</v>
          </cell>
        </row>
        <row r="23">
          <cell r="B23" t="str">
            <v>HERRAMIENTA Y EQUIPO</v>
          </cell>
        </row>
        <row r="24">
          <cell r="B24" t="str">
            <v>DESCRIPCION</v>
          </cell>
          <cell r="D24" t="str">
            <v>TIPO</v>
          </cell>
          <cell r="E24" t="str">
            <v>TARIFA</v>
          </cell>
          <cell r="F24" t="str">
            <v>RENDIMIENTO</v>
          </cell>
          <cell r="G24" t="str">
            <v>VR PARCIAL</v>
          </cell>
        </row>
        <row r="25">
          <cell r="B25" t="str">
            <v>Herramienta menor</v>
          </cell>
          <cell r="E25">
            <v>400</v>
          </cell>
          <cell r="F25">
            <v>0.05</v>
          </cell>
          <cell r="G25">
            <v>20</v>
          </cell>
        </row>
        <row r="26">
          <cell r="D26">
            <v>0</v>
          </cell>
          <cell r="F26">
            <v>0</v>
          </cell>
          <cell r="G26">
            <v>0</v>
          </cell>
        </row>
        <row r="27">
          <cell r="D27">
            <v>0</v>
          </cell>
          <cell r="F27">
            <v>0</v>
          </cell>
          <cell r="G27">
            <v>0</v>
          </cell>
        </row>
        <row r="28">
          <cell r="D28" t="str">
            <v xml:space="preserve">                      TOTAL HERRAMIENTA Y EQUIPO:</v>
          </cell>
          <cell r="G28">
            <v>20</v>
          </cell>
        </row>
        <row r="30">
          <cell r="B30" t="str">
            <v>TRANSPORTE</v>
          </cell>
        </row>
        <row r="31">
          <cell r="B31" t="str">
            <v>MATERIAL</v>
          </cell>
          <cell r="D31" t="str">
            <v>CANTIDAD</v>
          </cell>
          <cell r="E31" t="str">
            <v>DISTANCIA</v>
          </cell>
          <cell r="F31" t="str">
            <v>M3/KM</v>
          </cell>
          <cell r="G31" t="str">
            <v>VR UNITARIO</v>
          </cell>
        </row>
        <row r="34">
          <cell r="E34" t="str">
            <v xml:space="preserve">                  TOTAL TRANSPORTE:</v>
          </cell>
          <cell r="G34">
            <v>0</v>
          </cell>
        </row>
        <row r="36">
          <cell r="E36" t="str">
            <v>TOTAL COSTO DIRECTO:</v>
          </cell>
          <cell r="G36">
            <v>650</v>
          </cell>
        </row>
        <row r="38">
          <cell r="B38" t="str">
            <v>COSTOS INDIRECTOS</v>
          </cell>
        </row>
        <row r="39">
          <cell r="B39" t="str">
            <v>DESCRIPCION</v>
          </cell>
          <cell r="D39" t="str">
            <v>PORCENTAJE</v>
          </cell>
          <cell r="F39" t="str">
            <v>VR PARCIAL</v>
          </cell>
        </row>
        <row r="40">
          <cell r="B40" t="str">
            <v>ADMINISTRACION</v>
          </cell>
          <cell r="E40">
            <v>0.12</v>
          </cell>
          <cell r="G40">
            <v>78</v>
          </cell>
        </row>
        <row r="41">
          <cell r="B41" t="str">
            <v>IMPREVISTOS</v>
          </cell>
          <cell r="E41">
            <v>0.08</v>
          </cell>
          <cell r="G41">
            <v>52</v>
          </cell>
        </row>
        <row r="42">
          <cell r="B42" t="str">
            <v>UTILIDAD</v>
          </cell>
          <cell r="E42">
            <v>0.05</v>
          </cell>
          <cell r="G42">
            <v>32.5</v>
          </cell>
        </row>
        <row r="43">
          <cell r="F43" t="str">
            <v>TOTAL COSTO INDIRECTO:</v>
          </cell>
          <cell r="G43">
            <v>163</v>
          </cell>
        </row>
        <row r="46">
          <cell r="B46" t="str">
            <v>PROPONENTE</v>
          </cell>
          <cell r="F46" t="str">
            <v>ANALISIS DE PRECIO UNITARIO:</v>
          </cell>
          <cell r="G46">
            <v>813</v>
          </cell>
        </row>
        <row r="49">
          <cell r="B49" t="str">
            <v>REPUBLICA DE COLOMBIA</v>
          </cell>
        </row>
        <row r="50">
          <cell r="B50" t="str">
            <v>GOBERNACION DEL PUTUMAYO</v>
          </cell>
        </row>
        <row r="51">
          <cell r="B51" t="str">
            <v>SECRETARIA DE INFRAESTRUCTURA DEPARTAMENTAL</v>
          </cell>
        </row>
        <row r="53">
          <cell r="B53" t="str">
            <v>OBJETO:</v>
          </cell>
          <cell r="C53" t="str">
            <v>CONSTRUCCION DE LA PLAZA DE MERCADO DE GANADO EN EL MUNICIPIO DE SIBUNDOY, DEPARTAMENTO DEL PUTUMAYO</v>
          </cell>
        </row>
        <row r="54">
          <cell r="F54" t="str">
            <v>FECHA:</v>
          </cell>
          <cell r="G54" t="str">
            <v>NOVIEMBRE 20 / 2003</v>
          </cell>
        </row>
        <row r="55">
          <cell r="A55" t="str">
            <v>1,2</v>
          </cell>
          <cell r="B55" t="str">
            <v>ITE M:</v>
          </cell>
          <cell r="C55" t="str">
            <v>EXPLANACION Y DESCAPOTE</v>
          </cell>
          <cell r="F55" t="str">
            <v>UNIDAD:</v>
          </cell>
          <cell r="G55" t="str">
            <v>M2</v>
          </cell>
          <cell r="H55">
            <v>1313</v>
          </cell>
        </row>
        <row r="56">
          <cell r="H56">
            <v>158.6</v>
          </cell>
        </row>
        <row r="57">
          <cell r="B57" t="str">
            <v>MATERIALES</v>
          </cell>
        </row>
        <row r="58">
          <cell r="B58" t="str">
            <v>DESCRIPCION</v>
          </cell>
          <cell r="D58" t="str">
            <v>UND</v>
          </cell>
          <cell r="E58" t="str">
            <v>CANTIDAD</v>
          </cell>
          <cell r="F58" t="str">
            <v>VR UNITARIO</v>
          </cell>
          <cell r="G58" t="str">
            <v>VR UNITARIO</v>
          </cell>
        </row>
        <row r="59">
          <cell r="F59">
            <v>0</v>
          </cell>
          <cell r="G59">
            <v>0</v>
          </cell>
        </row>
        <row r="60">
          <cell r="F60">
            <v>0</v>
          </cell>
          <cell r="G60">
            <v>0</v>
          </cell>
        </row>
        <row r="61">
          <cell r="F61">
            <v>0</v>
          </cell>
          <cell r="G61">
            <v>0</v>
          </cell>
        </row>
        <row r="62">
          <cell r="D62">
            <v>0</v>
          </cell>
          <cell r="E62" t="str">
            <v xml:space="preserve">                 TOTAL MATERIALES:</v>
          </cell>
          <cell r="G62">
            <v>0</v>
          </cell>
        </row>
        <row r="64">
          <cell r="B64" t="str">
            <v>MANO DE OBRA</v>
          </cell>
        </row>
        <row r="65">
          <cell r="B65" t="str">
            <v>DESCRIPCION</v>
          </cell>
          <cell r="C65" t="str">
            <v>JORNAL</v>
          </cell>
          <cell r="D65" t="str">
            <v>PRESTACIONES</v>
          </cell>
          <cell r="E65" t="str">
            <v>CANTIDAD</v>
          </cell>
          <cell r="F65" t="str">
            <v>RENDIMIENTO</v>
          </cell>
          <cell r="G65" t="str">
            <v>VR PARCIAL</v>
          </cell>
        </row>
        <row r="66">
          <cell r="B66" t="str">
            <v>Ayudante</v>
          </cell>
          <cell r="C66">
            <v>15000</v>
          </cell>
          <cell r="D66">
            <v>0.7</v>
          </cell>
          <cell r="E66">
            <v>1</v>
          </cell>
          <cell r="F66">
            <v>55.05</v>
          </cell>
          <cell r="G66">
            <v>463.21525885558583</v>
          </cell>
        </row>
        <row r="67">
          <cell r="B67" t="str">
            <v xml:space="preserve">Oficial </v>
          </cell>
          <cell r="C67">
            <v>25480.000000000004</v>
          </cell>
          <cell r="D67">
            <v>0.7</v>
          </cell>
          <cell r="E67">
            <v>1</v>
          </cell>
          <cell r="F67">
            <v>55.05</v>
          </cell>
          <cell r="G67">
            <v>786.84831970935522</v>
          </cell>
        </row>
        <row r="68">
          <cell r="C68">
            <v>0</v>
          </cell>
          <cell r="E68">
            <v>0</v>
          </cell>
          <cell r="G68">
            <v>0</v>
          </cell>
        </row>
        <row r="69">
          <cell r="E69" t="str">
            <v xml:space="preserve">              TOTAL MANO DE OBRA:</v>
          </cell>
          <cell r="G69">
            <v>1250</v>
          </cell>
          <cell r="H69">
            <v>1250</v>
          </cell>
        </row>
        <row r="71">
          <cell r="B71" t="str">
            <v>HERRAMIENTA Y EQUIPO</v>
          </cell>
        </row>
        <row r="72">
          <cell r="B72" t="str">
            <v>DESCRIPCION</v>
          </cell>
          <cell r="D72" t="str">
            <v>TIPO</v>
          </cell>
          <cell r="E72" t="str">
            <v>TARIFA</v>
          </cell>
          <cell r="F72" t="str">
            <v>RENDIMIENTO</v>
          </cell>
          <cell r="G72" t="str">
            <v>VR PARCIAL</v>
          </cell>
        </row>
        <row r="73">
          <cell r="B73" t="str">
            <v>Herramienta menor</v>
          </cell>
          <cell r="E73">
            <v>1250</v>
          </cell>
          <cell r="F73">
            <v>0.05</v>
          </cell>
          <cell r="G73">
            <v>62.5</v>
          </cell>
        </row>
        <row r="74">
          <cell r="D74">
            <v>0</v>
          </cell>
          <cell r="F74">
            <v>0</v>
          </cell>
          <cell r="G74">
            <v>0</v>
          </cell>
        </row>
        <row r="75">
          <cell r="D75">
            <v>0</v>
          </cell>
          <cell r="F75">
            <v>0</v>
          </cell>
          <cell r="G75">
            <v>0</v>
          </cell>
        </row>
        <row r="76">
          <cell r="D76" t="str">
            <v xml:space="preserve">                      TOTAL HERRAMIENTA Y EQUIPO:</v>
          </cell>
          <cell r="G76">
            <v>63</v>
          </cell>
        </row>
        <row r="78">
          <cell r="B78" t="str">
            <v>TRANSPORTE</v>
          </cell>
        </row>
        <row r="79">
          <cell r="B79" t="str">
            <v>MATERIAL</v>
          </cell>
          <cell r="D79" t="str">
            <v>CANTIDAD</v>
          </cell>
          <cell r="E79" t="str">
            <v>DISTANCIA</v>
          </cell>
          <cell r="F79" t="str">
            <v>M3/KM</v>
          </cell>
          <cell r="G79" t="str">
            <v>VR UNITARIO</v>
          </cell>
        </row>
        <row r="82">
          <cell r="E82" t="str">
            <v xml:space="preserve">                  TOTAL TRANSPORTE:</v>
          </cell>
          <cell r="G82">
            <v>0</v>
          </cell>
        </row>
        <row r="84">
          <cell r="E84" t="str">
            <v>TOTAL COSTO DIRECTO:</v>
          </cell>
          <cell r="G84">
            <v>1313</v>
          </cell>
        </row>
        <row r="86">
          <cell r="B86" t="str">
            <v>COSTOS INDIRECTOS</v>
          </cell>
        </row>
        <row r="87">
          <cell r="B87" t="str">
            <v>DESCRIPCION</v>
          </cell>
          <cell r="D87" t="str">
            <v>PORCENTAJE</v>
          </cell>
          <cell r="F87" t="str">
            <v>VR PARCIAL</v>
          </cell>
        </row>
        <row r="88">
          <cell r="B88" t="str">
            <v>ADMINISTRACION</v>
          </cell>
          <cell r="E88">
            <v>0.12</v>
          </cell>
          <cell r="G88">
            <v>157.56</v>
          </cell>
        </row>
        <row r="89">
          <cell r="B89" t="str">
            <v>IMPREVISTOS</v>
          </cell>
          <cell r="E89">
            <v>0.08</v>
          </cell>
          <cell r="G89">
            <v>105.04</v>
          </cell>
        </row>
        <row r="90">
          <cell r="B90" t="str">
            <v>UTILIDAD</v>
          </cell>
          <cell r="E90">
            <v>0.05</v>
          </cell>
          <cell r="G90">
            <v>65.650000000000006</v>
          </cell>
        </row>
        <row r="91">
          <cell r="F91" t="str">
            <v>TOTAL COSTO INDIRECTO:</v>
          </cell>
          <cell r="G91">
            <v>328</v>
          </cell>
        </row>
        <row r="94">
          <cell r="B94" t="str">
            <v>PROPONENTE</v>
          </cell>
          <cell r="F94" t="str">
            <v>ANALISIS DE PRECIO UNITARIO:</v>
          </cell>
          <cell r="G94">
            <v>1641</v>
          </cell>
        </row>
        <row r="97">
          <cell r="B97" t="str">
            <v>REPUBLICA DE COLOMBIA</v>
          </cell>
        </row>
        <row r="98">
          <cell r="B98" t="str">
            <v>GOBERNACION DEL PUTUMAYO</v>
          </cell>
        </row>
        <row r="99">
          <cell r="B99" t="str">
            <v>SECRETARIA DE INFRAESTRUCTURA DEPARTAMENTAL</v>
          </cell>
        </row>
        <row r="101">
          <cell r="B101" t="str">
            <v>OBJETO:</v>
          </cell>
          <cell r="C101" t="str">
            <v>CONSTRUCCION DE LA PLAZA DE MERCADO DE GANADO EN EL MUNICIPIO DE SIBUNDOY, DEPARTAMENTO DEL PUTUMAYO</v>
          </cell>
        </row>
        <row r="102">
          <cell r="F102" t="str">
            <v>FECHA:</v>
          </cell>
          <cell r="G102" t="str">
            <v>NOVIEMBRE 20 / 2003</v>
          </cell>
        </row>
        <row r="103">
          <cell r="A103" t="str">
            <v>1,3</v>
          </cell>
          <cell r="B103" t="str">
            <v>ITE M:</v>
          </cell>
          <cell r="C103" t="str">
            <v>DESALOJO DE SOBRANTES</v>
          </cell>
          <cell r="F103" t="str">
            <v>UNIDAD:</v>
          </cell>
          <cell r="G103" t="str">
            <v>M3</v>
          </cell>
          <cell r="H103">
            <v>1554</v>
          </cell>
        </row>
        <row r="104">
          <cell r="H104">
            <v>12.69</v>
          </cell>
        </row>
        <row r="105">
          <cell r="B105" t="str">
            <v>MATERIALES</v>
          </cell>
        </row>
        <row r="106">
          <cell r="B106" t="str">
            <v>DESCRIPCION</v>
          </cell>
          <cell r="D106" t="str">
            <v>UND</v>
          </cell>
          <cell r="E106" t="str">
            <v>CANTIDAD</v>
          </cell>
          <cell r="F106" t="str">
            <v>VR UNITARIO</v>
          </cell>
          <cell r="G106" t="str">
            <v>VR UNITARIO</v>
          </cell>
        </row>
        <row r="107">
          <cell r="F107">
            <v>0</v>
          </cell>
          <cell r="G107">
            <v>0</v>
          </cell>
        </row>
        <row r="108">
          <cell r="F108">
            <v>0</v>
          </cell>
          <cell r="G108">
            <v>0</v>
          </cell>
        </row>
        <row r="109">
          <cell r="F109">
            <v>0</v>
          </cell>
          <cell r="G109">
            <v>0</v>
          </cell>
        </row>
        <row r="110">
          <cell r="D110">
            <v>0</v>
          </cell>
          <cell r="E110" t="str">
            <v xml:space="preserve">                 TOTAL MATERIALES:</v>
          </cell>
          <cell r="G110">
            <v>0</v>
          </cell>
        </row>
        <row r="112">
          <cell r="B112" t="str">
            <v>MANO DE OBRA</v>
          </cell>
        </row>
        <row r="113">
          <cell r="B113" t="str">
            <v>DESCRIPCION</v>
          </cell>
          <cell r="C113" t="str">
            <v>JORNAL</v>
          </cell>
          <cell r="D113" t="str">
            <v>PRESTACIONES</v>
          </cell>
          <cell r="E113" t="str">
            <v>CANTIDAD</v>
          </cell>
          <cell r="F113" t="str">
            <v>RENDIMIENTO</v>
          </cell>
          <cell r="G113" t="str">
            <v>VR PARCIAL</v>
          </cell>
        </row>
        <row r="114">
          <cell r="B114" t="str">
            <v>Ayudante</v>
          </cell>
          <cell r="C114">
            <v>15000</v>
          </cell>
          <cell r="D114">
            <v>0.7</v>
          </cell>
          <cell r="E114">
            <v>1</v>
          </cell>
          <cell r="F114">
            <v>17.23</v>
          </cell>
          <cell r="G114">
            <v>1479.9767846778873</v>
          </cell>
        </row>
        <row r="115">
          <cell r="C115">
            <v>0</v>
          </cell>
          <cell r="G115">
            <v>0</v>
          </cell>
        </row>
        <row r="116">
          <cell r="C116">
            <v>0</v>
          </cell>
          <cell r="E116">
            <v>0</v>
          </cell>
          <cell r="G116">
            <v>0</v>
          </cell>
        </row>
        <row r="117">
          <cell r="E117" t="str">
            <v xml:space="preserve">              TOTAL MANO DE OBRA:</v>
          </cell>
          <cell r="G117">
            <v>1480</v>
          </cell>
          <cell r="H117">
            <v>1480</v>
          </cell>
        </row>
        <row r="119">
          <cell r="B119" t="str">
            <v>HERRAMIENTA Y EQUIPO</v>
          </cell>
        </row>
        <row r="120">
          <cell r="B120" t="str">
            <v>DESCRIPCION</v>
          </cell>
          <cell r="D120" t="str">
            <v>TIPO</v>
          </cell>
          <cell r="E120" t="str">
            <v>TARIFA</v>
          </cell>
          <cell r="F120" t="str">
            <v>RENDIMIENTO</v>
          </cell>
          <cell r="G120" t="str">
            <v>VR PARCIAL</v>
          </cell>
        </row>
        <row r="121">
          <cell r="B121" t="str">
            <v>Herramienta menor</v>
          </cell>
          <cell r="E121">
            <v>1480</v>
          </cell>
          <cell r="F121">
            <v>0.05</v>
          </cell>
          <cell r="G121">
            <v>74</v>
          </cell>
        </row>
        <row r="122">
          <cell r="D122">
            <v>0</v>
          </cell>
          <cell r="F122">
            <v>0</v>
          </cell>
          <cell r="G122">
            <v>0</v>
          </cell>
        </row>
        <row r="123">
          <cell r="D123">
            <v>0</v>
          </cell>
          <cell r="F123">
            <v>0</v>
          </cell>
          <cell r="G123">
            <v>0</v>
          </cell>
        </row>
        <row r="124">
          <cell r="D124" t="str">
            <v xml:space="preserve">                      TOTAL HERRAMIENTA Y EQUIPO:</v>
          </cell>
          <cell r="G124">
            <v>74</v>
          </cell>
        </row>
        <row r="126">
          <cell r="B126" t="str">
            <v>TRANSPORTE</v>
          </cell>
        </row>
        <row r="127">
          <cell r="B127" t="str">
            <v>MATERIAL</v>
          </cell>
          <cell r="D127" t="str">
            <v>CANTIDAD</v>
          </cell>
          <cell r="E127" t="str">
            <v>DISTANCIA</v>
          </cell>
          <cell r="F127" t="str">
            <v>M3/KM</v>
          </cell>
          <cell r="G127" t="str">
            <v>VR UNITARIO</v>
          </cell>
        </row>
        <row r="130">
          <cell r="E130" t="str">
            <v xml:space="preserve">                  TOTAL TRANSPORTE:</v>
          </cell>
          <cell r="G130">
            <v>0</v>
          </cell>
        </row>
        <row r="132">
          <cell r="E132" t="str">
            <v>TOTAL COSTO DIRECTO:</v>
          </cell>
          <cell r="G132">
            <v>1554</v>
          </cell>
        </row>
        <row r="134">
          <cell r="B134" t="str">
            <v>COSTOS INDIRECTOS</v>
          </cell>
        </row>
        <row r="135">
          <cell r="B135" t="str">
            <v>DESCRIPCION</v>
          </cell>
          <cell r="D135" t="str">
            <v>PORCENTAJE</v>
          </cell>
          <cell r="F135" t="str">
            <v>VR PARCIAL</v>
          </cell>
        </row>
        <row r="136">
          <cell r="B136" t="str">
            <v>ADMINISTRACION</v>
          </cell>
          <cell r="E136">
            <v>0.12</v>
          </cell>
          <cell r="G136">
            <v>186.48</v>
          </cell>
        </row>
        <row r="137">
          <cell r="B137" t="str">
            <v>IMPREVISTOS</v>
          </cell>
          <cell r="E137">
            <v>0.08</v>
          </cell>
          <cell r="G137">
            <v>124.32000000000001</v>
          </cell>
        </row>
        <row r="138">
          <cell r="B138" t="str">
            <v>UTILIDAD</v>
          </cell>
          <cell r="E138">
            <v>0.05</v>
          </cell>
          <cell r="G138">
            <v>77.7</v>
          </cell>
        </row>
        <row r="139">
          <cell r="F139" t="str">
            <v>TOTAL COSTO INDIRECTO:</v>
          </cell>
          <cell r="G139">
            <v>389</v>
          </cell>
        </row>
        <row r="142">
          <cell r="B142" t="str">
            <v>PROPONENTE</v>
          </cell>
          <cell r="F142" t="str">
            <v>ANALISIS DE PRECIO UNITARIO:</v>
          </cell>
          <cell r="G142">
            <v>1943</v>
          </cell>
        </row>
        <row r="145">
          <cell r="B145" t="str">
            <v>REPUBLICA DE COLOMBIA</v>
          </cell>
        </row>
        <row r="146">
          <cell r="B146" t="str">
            <v>GOBERNACION DEL PUTUMAYO</v>
          </cell>
        </row>
        <row r="147">
          <cell r="B147" t="str">
            <v>SECRETARIA DE INFRAESTRUCTURA DEPARTAMENTAL</v>
          </cell>
        </row>
        <row r="149">
          <cell r="B149" t="str">
            <v>OBJETO:</v>
          </cell>
          <cell r="C149" t="str">
            <v>CONSTRUCCION DE LA PLAZA DE MERCADO DE GANADO EN EL MUNICIPIO DE SIBUNDOY, DEPARTAMENTO DEL PUTUMAYO</v>
          </cell>
        </row>
        <row r="150">
          <cell r="F150" t="str">
            <v>FECHA:</v>
          </cell>
          <cell r="G150" t="str">
            <v>NOVIEMBRE 20 / 2003</v>
          </cell>
        </row>
        <row r="151">
          <cell r="A151" t="str">
            <v>1,4</v>
          </cell>
          <cell r="B151" t="str">
            <v>ITE M:</v>
          </cell>
          <cell r="C151" t="str">
            <v>EXCAVACION EN TIERRA</v>
          </cell>
          <cell r="F151" t="str">
            <v>UNIDAD:</v>
          </cell>
          <cell r="G151" t="str">
            <v>M3</v>
          </cell>
          <cell r="H151">
            <v>5774</v>
          </cell>
        </row>
        <row r="152">
          <cell r="H152">
            <v>9.01</v>
          </cell>
        </row>
        <row r="153">
          <cell r="B153" t="str">
            <v>MATERIALES</v>
          </cell>
        </row>
        <row r="154">
          <cell r="B154" t="str">
            <v>DESCRIPCION</v>
          </cell>
          <cell r="D154" t="str">
            <v>UND</v>
          </cell>
          <cell r="E154" t="str">
            <v>CANTIDAD</v>
          </cell>
          <cell r="F154" t="str">
            <v>VR UNITARIO</v>
          </cell>
          <cell r="G154" t="str">
            <v>VR UNITARIO</v>
          </cell>
        </row>
        <row r="155">
          <cell r="F155">
            <v>0</v>
          </cell>
          <cell r="G155">
            <v>0</v>
          </cell>
        </row>
        <row r="156">
          <cell r="F156">
            <v>0</v>
          </cell>
          <cell r="G156">
            <v>0</v>
          </cell>
        </row>
        <row r="157">
          <cell r="F157">
            <v>0</v>
          </cell>
          <cell r="G157">
            <v>0</v>
          </cell>
        </row>
        <row r="158">
          <cell r="D158">
            <v>0</v>
          </cell>
          <cell r="E158" t="str">
            <v xml:space="preserve">                 TOTAL MATERIALES:</v>
          </cell>
          <cell r="G158">
            <v>0</v>
          </cell>
        </row>
        <row r="160">
          <cell r="B160" t="str">
            <v>MANO DE OBRA</v>
          </cell>
        </row>
        <row r="161">
          <cell r="B161" t="str">
            <v>DESCRIPCION</v>
          </cell>
          <cell r="C161" t="str">
            <v>JORNAL</v>
          </cell>
          <cell r="D161" t="str">
            <v>PRESTACIONES</v>
          </cell>
          <cell r="E161" t="str">
            <v>CANTIDAD</v>
          </cell>
          <cell r="F161" t="str">
            <v>RENDIMIENTO</v>
          </cell>
          <cell r="G161" t="str">
            <v>VR PARCIAL</v>
          </cell>
        </row>
        <row r="162">
          <cell r="B162" t="str">
            <v>Ayudante</v>
          </cell>
          <cell r="C162">
            <v>15000</v>
          </cell>
          <cell r="D162">
            <v>0.7</v>
          </cell>
          <cell r="E162">
            <v>2</v>
          </cell>
          <cell r="F162">
            <v>17.149999999999999</v>
          </cell>
          <cell r="G162">
            <v>2973.7609329446068</v>
          </cell>
        </row>
        <row r="163">
          <cell r="B163" t="str">
            <v xml:space="preserve">Oficial </v>
          </cell>
          <cell r="C163">
            <v>25480.000000000004</v>
          </cell>
          <cell r="D163">
            <v>0.7</v>
          </cell>
          <cell r="E163">
            <v>1</v>
          </cell>
          <cell r="F163">
            <v>17.149999999999999</v>
          </cell>
          <cell r="G163">
            <v>2525.7142857142858</v>
          </cell>
        </row>
        <row r="164">
          <cell r="C164">
            <v>0</v>
          </cell>
          <cell r="E164">
            <v>0</v>
          </cell>
          <cell r="G164">
            <v>0</v>
          </cell>
        </row>
        <row r="165">
          <cell r="E165" t="str">
            <v xml:space="preserve">              TOTAL MANO DE OBRA:</v>
          </cell>
          <cell r="G165">
            <v>5499</v>
          </cell>
          <cell r="H165">
            <v>5500</v>
          </cell>
        </row>
        <row r="167">
          <cell r="B167" t="str">
            <v>HERRAMIENTA Y EQUIPO</v>
          </cell>
        </row>
        <row r="168">
          <cell r="B168" t="str">
            <v>DESCRIPCION</v>
          </cell>
          <cell r="D168" t="str">
            <v>TIPO</v>
          </cell>
          <cell r="E168" t="str">
            <v>TARIFA</v>
          </cell>
          <cell r="F168" t="str">
            <v>RENDIMIENTO</v>
          </cell>
          <cell r="G168" t="str">
            <v>VR PARCIAL</v>
          </cell>
        </row>
        <row r="169">
          <cell r="B169" t="str">
            <v>Herramienta menor</v>
          </cell>
          <cell r="E169">
            <v>5499</v>
          </cell>
          <cell r="F169">
            <v>0.05</v>
          </cell>
          <cell r="G169">
            <v>274.95</v>
          </cell>
        </row>
        <row r="170">
          <cell r="D170">
            <v>0</v>
          </cell>
          <cell r="F170">
            <v>0</v>
          </cell>
          <cell r="G170">
            <v>0</v>
          </cell>
        </row>
        <row r="171">
          <cell r="D171">
            <v>0</v>
          </cell>
          <cell r="F171">
            <v>0</v>
          </cell>
          <cell r="G171">
            <v>0</v>
          </cell>
        </row>
        <row r="172">
          <cell r="D172" t="str">
            <v xml:space="preserve">                      TOTAL HERRAMIENTA Y EQUIPO:</v>
          </cell>
          <cell r="G172">
            <v>275</v>
          </cell>
        </row>
        <row r="174">
          <cell r="B174" t="str">
            <v>TRANSPORTE</v>
          </cell>
        </row>
        <row r="175">
          <cell r="B175" t="str">
            <v>MATERIAL</v>
          </cell>
          <cell r="D175" t="str">
            <v>CANTIDAD</v>
          </cell>
          <cell r="E175" t="str">
            <v>DISTANCIA</v>
          </cell>
          <cell r="F175" t="str">
            <v>M3/KM</v>
          </cell>
          <cell r="G175" t="str">
            <v>VR UNITARIO</v>
          </cell>
        </row>
        <row r="178">
          <cell r="E178" t="str">
            <v xml:space="preserve">                  TOTAL TRANSPORTE:</v>
          </cell>
          <cell r="G178">
            <v>0</v>
          </cell>
        </row>
        <row r="180">
          <cell r="E180" t="str">
            <v>TOTAL COSTO DIRECTO:</v>
          </cell>
          <cell r="G180">
            <v>5774</v>
          </cell>
        </row>
        <row r="182">
          <cell r="B182" t="str">
            <v>COSTOS INDIRECTOS</v>
          </cell>
        </row>
        <row r="183">
          <cell r="B183" t="str">
            <v>DESCRIPCION</v>
          </cell>
          <cell r="D183" t="str">
            <v>PORCENTAJE</v>
          </cell>
          <cell r="F183" t="str">
            <v>VR PARCIAL</v>
          </cell>
        </row>
        <row r="184">
          <cell r="B184" t="str">
            <v>ADMINISTRACION</v>
          </cell>
          <cell r="E184">
            <v>0.12</v>
          </cell>
          <cell r="G184">
            <v>692.88</v>
          </cell>
        </row>
        <row r="185">
          <cell r="B185" t="str">
            <v>IMPREVISTOS</v>
          </cell>
          <cell r="E185">
            <v>0.08</v>
          </cell>
          <cell r="G185">
            <v>461.92</v>
          </cell>
        </row>
        <row r="186">
          <cell r="B186" t="str">
            <v>UTILIDAD</v>
          </cell>
          <cell r="E186">
            <v>0.05</v>
          </cell>
          <cell r="G186">
            <v>288.7</v>
          </cell>
        </row>
        <row r="187">
          <cell r="F187" t="str">
            <v>TOTAL COSTO INDIRECTO:</v>
          </cell>
          <cell r="G187">
            <v>1444</v>
          </cell>
        </row>
        <row r="190">
          <cell r="B190" t="str">
            <v>PROPONENTE</v>
          </cell>
          <cell r="F190" t="str">
            <v>ANALISIS DE PRECIO UNITARIO:</v>
          </cell>
          <cell r="G190">
            <v>7218</v>
          </cell>
        </row>
        <row r="193">
          <cell r="B193" t="str">
            <v>REPUBLICA DE COLOMBIA</v>
          </cell>
        </row>
        <row r="194">
          <cell r="B194" t="str">
            <v>GOBERNACION DEL PUTUMAYO</v>
          </cell>
        </row>
        <row r="195">
          <cell r="B195" t="str">
            <v>SECRETARIA DE INFRAESTRUCTURA DEPARTAMENTAL</v>
          </cell>
        </row>
        <row r="197">
          <cell r="B197" t="str">
            <v>OBJETO:</v>
          </cell>
          <cell r="C197" t="str">
            <v>CONSTRUCCION DE LA PLAZA DE MERCADO DE GANADO EN EL MUNICIPIO DE SIBUNDOY, DEPARTAMENTO DEL PUTUMAYO</v>
          </cell>
        </row>
        <row r="198">
          <cell r="F198" t="str">
            <v>FECHA:</v>
          </cell>
          <cell r="G198" t="str">
            <v>NOVIEMBRE 20 / 2003</v>
          </cell>
        </row>
        <row r="199">
          <cell r="A199" t="str">
            <v>1,5</v>
          </cell>
          <cell r="B199" t="str">
            <v>ITE M:</v>
          </cell>
          <cell r="C199" t="str">
            <v>RELLENO CON MATERIAL SOBRANTE</v>
          </cell>
          <cell r="F199" t="str">
            <v>UNIDAD:</v>
          </cell>
          <cell r="G199" t="str">
            <v>M3</v>
          </cell>
          <cell r="H199">
            <v>8619</v>
          </cell>
        </row>
        <row r="200">
          <cell r="H200">
            <v>8.56</v>
          </cell>
        </row>
        <row r="201">
          <cell r="B201" t="str">
            <v>MATERIALES</v>
          </cell>
        </row>
        <row r="202">
          <cell r="B202" t="str">
            <v>DESCRIPCION</v>
          </cell>
          <cell r="D202" t="str">
            <v>UND</v>
          </cell>
          <cell r="E202" t="str">
            <v>CANTIDAD</v>
          </cell>
          <cell r="F202" t="str">
            <v>VR UNITARIO</v>
          </cell>
          <cell r="G202" t="str">
            <v>VR UNITARIO</v>
          </cell>
        </row>
        <row r="203">
          <cell r="D203">
            <v>0</v>
          </cell>
          <cell r="F203">
            <v>0</v>
          </cell>
          <cell r="G203">
            <v>0</v>
          </cell>
        </row>
        <row r="204">
          <cell r="D204">
            <v>0</v>
          </cell>
          <cell r="F204">
            <v>0</v>
          </cell>
          <cell r="G204">
            <v>0</v>
          </cell>
        </row>
        <row r="205">
          <cell r="D205">
            <v>0</v>
          </cell>
          <cell r="F205">
            <v>0</v>
          </cell>
          <cell r="G205">
            <v>0</v>
          </cell>
        </row>
        <row r="206">
          <cell r="D206">
            <v>0</v>
          </cell>
          <cell r="E206" t="str">
            <v xml:space="preserve">                 TOTAL MATERIALES:</v>
          </cell>
          <cell r="G206">
            <v>0</v>
          </cell>
        </row>
        <row r="208">
          <cell r="B208" t="str">
            <v>MANO DE OBRA</v>
          </cell>
        </row>
        <row r="209">
          <cell r="B209" t="str">
            <v>DESCRIPCION</v>
          </cell>
          <cell r="C209" t="str">
            <v>JORNAL</v>
          </cell>
          <cell r="D209" t="str">
            <v>PRESTACIONES</v>
          </cell>
          <cell r="E209" t="str">
            <v>CANTIDAD</v>
          </cell>
          <cell r="F209" t="str">
            <v>RENDIMIENTO</v>
          </cell>
          <cell r="G209" t="str">
            <v>VR PARCIAL</v>
          </cell>
        </row>
        <row r="210">
          <cell r="B210" t="str">
            <v>Ayudante</v>
          </cell>
          <cell r="C210">
            <v>15000</v>
          </cell>
          <cell r="D210">
            <v>0.7</v>
          </cell>
          <cell r="E210">
            <v>1</v>
          </cell>
          <cell r="F210">
            <v>8.82</v>
          </cell>
          <cell r="G210">
            <v>2891.1564625850338</v>
          </cell>
        </row>
        <row r="211">
          <cell r="B211" t="str">
            <v xml:space="preserve">Oficial </v>
          </cell>
          <cell r="C211">
            <v>25480.000000000004</v>
          </cell>
          <cell r="D211">
            <v>0.7</v>
          </cell>
          <cell r="E211">
            <v>1</v>
          </cell>
          <cell r="F211">
            <v>8.82</v>
          </cell>
          <cell r="G211">
            <v>4911.1111111111113</v>
          </cell>
        </row>
        <row r="212">
          <cell r="C212">
            <v>0</v>
          </cell>
          <cell r="E212">
            <v>0</v>
          </cell>
          <cell r="G212">
            <v>0</v>
          </cell>
        </row>
        <row r="213">
          <cell r="E213" t="str">
            <v xml:space="preserve">              TOTAL MANO DE OBRA:</v>
          </cell>
          <cell r="G213">
            <v>7802</v>
          </cell>
          <cell r="H213">
            <v>7800</v>
          </cell>
        </row>
        <row r="215">
          <cell r="B215" t="str">
            <v>HERRAMIENTA Y EQUIPO</v>
          </cell>
        </row>
        <row r="216">
          <cell r="B216" t="str">
            <v>DESCRIPCION</v>
          </cell>
          <cell r="D216" t="str">
            <v>TIPO</v>
          </cell>
          <cell r="E216" t="str">
            <v>TARIFA</v>
          </cell>
          <cell r="F216" t="str">
            <v>RENDIMIENTO</v>
          </cell>
          <cell r="G216" t="str">
            <v>VR PARCIAL</v>
          </cell>
        </row>
        <row r="217">
          <cell r="B217" t="str">
            <v>Herramienta menor</v>
          </cell>
          <cell r="E217">
            <v>7802</v>
          </cell>
          <cell r="F217">
            <v>0.05</v>
          </cell>
          <cell r="G217">
            <v>390.1</v>
          </cell>
        </row>
        <row r="218">
          <cell r="B218" t="str">
            <v>Vibrocompactador</v>
          </cell>
          <cell r="D218" t="str">
            <v>HR</v>
          </cell>
          <cell r="E218">
            <v>5555</v>
          </cell>
          <cell r="F218">
            <v>13</v>
          </cell>
          <cell r="G218">
            <v>427.30769230769232</v>
          </cell>
        </row>
        <row r="219">
          <cell r="D219">
            <v>0</v>
          </cell>
          <cell r="E219">
            <v>0</v>
          </cell>
          <cell r="F219">
            <v>0</v>
          </cell>
          <cell r="G219">
            <v>0</v>
          </cell>
        </row>
        <row r="220">
          <cell r="D220" t="str">
            <v xml:space="preserve">                      TOTAL HERRAMIENTA Y EQUIPO:</v>
          </cell>
          <cell r="G220">
            <v>817</v>
          </cell>
        </row>
        <row r="222">
          <cell r="B222" t="str">
            <v>TRANSPORTE</v>
          </cell>
        </row>
        <row r="223">
          <cell r="B223" t="str">
            <v>MATERIAL</v>
          </cell>
          <cell r="D223" t="str">
            <v>CANTIDAD</v>
          </cell>
          <cell r="E223" t="str">
            <v>DISTANCIA</v>
          </cell>
          <cell r="F223" t="str">
            <v>M3/KM</v>
          </cell>
          <cell r="G223" t="str">
            <v>VR UNITARIO</v>
          </cell>
        </row>
        <row r="226">
          <cell r="E226" t="str">
            <v xml:space="preserve">                  TOTAL TRANSPORTE:</v>
          </cell>
          <cell r="G226">
            <v>0</v>
          </cell>
        </row>
        <row r="228">
          <cell r="E228" t="str">
            <v>TOTAL COSTO DIRECTO:</v>
          </cell>
          <cell r="G228">
            <v>8619</v>
          </cell>
        </row>
        <row r="230">
          <cell r="B230" t="str">
            <v>COSTOS INDIRECTOS</v>
          </cell>
        </row>
        <row r="231">
          <cell r="B231" t="str">
            <v>DESCRIPCION</v>
          </cell>
          <cell r="D231" t="str">
            <v>PORCENTAJE</v>
          </cell>
          <cell r="F231" t="str">
            <v>VR PARCIAL</v>
          </cell>
        </row>
        <row r="232">
          <cell r="B232" t="str">
            <v>ADMINISTRACION</v>
          </cell>
          <cell r="E232">
            <v>0.12</v>
          </cell>
          <cell r="G232">
            <v>1034.28</v>
          </cell>
        </row>
        <row r="233">
          <cell r="B233" t="str">
            <v>IMPREVISTOS</v>
          </cell>
          <cell r="E233">
            <v>0.08</v>
          </cell>
          <cell r="G233">
            <v>689.52</v>
          </cell>
        </row>
        <row r="234">
          <cell r="B234" t="str">
            <v>UTILIDAD</v>
          </cell>
          <cell r="E234">
            <v>0.05</v>
          </cell>
          <cell r="G234">
            <v>430.95000000000005</v>
          </cell>
        </row>
        <row r="235">
          <cell r="F235" t="str">
            <v>TOTAL COSTO INDIRECTO:</v>
          </cell>
          <cell r="G235">
            <v>2155</v>
          </cell>
        </row>
        <row r="238">
          <cell r="B238" t="str">
            <v>PROPONENTE</v>
          </cell>
          <cell r="F238" t="str">
            <v>ANALISIS DE PRECIO UNITARIO:</v>
          </cell>
          <cell r="G238">
            <v>10774</v>
          </cell>
        </row>
        <row r="241">
          <cell r="B241" t="str">
            <v>REPUBLICA DE COLOMBIA</v>
          </cell>
        </row>
        <row r="242">
          <cell r="B242" t="str">
            <v>GOBERNACION DEL PUTUMAYO</v>
          </cell>
        </row>
        <row r="243">
          <cell r="B243" t="str">
            <v>SECRETARIA DE INFRAESTRUCTURA DEPARTAMENTAL</v>
          </cell>
        </row>
        <row r="245">
          <cell r="B245" t="str">
            <v>OBJETO:</v>
          </cell>
          <cell r="C245" t="str">
            <v>CONSTRUCCION DE LA PLAZA DE MERCADO DE GANADO EN EL MUNICIPIO DE SIBUNDOY, DEPARTAMENTO DEL PUTUMAYO</v>
          </cell>
        </row>
        <row r="246">
          <cell r="F246" t="str">
            <v>FECHA:</v>
          </cell>
          <cell r="G246" t="str">
            <v>NOVIEMBRE 20 / 2003</v>
          </cell>
        </row>
        <row r="247">
          <cell r="A247" t="str">
            <v>2,1</v>
          </cell>
          <cell r="B247" t="str">
            <v>ITE M:</v>
          </cell>
          <cell r="C247" t="str">
            <v>VIGA AEREA  0,2*0,2 m</v>
          </cell>
          <cell r="F247" t="str">
            <v>UNIDAD:</v>
          </cell>
          <cell r="G247" t="str">
            <v>ML</v>
          </cell>
          <cell r="H247">
            <v>38026</v>
          </cell>
        </row>
        <row r="248">
          <cell r="H248">
            <v>41.72</v>
          </cell>
        </row>
        <row r="249">
          <cell r="B249" t="str">
            <v>MATERIALES</v>
          </cell>
        </row>
        <row r="250">
          <cell r="B250" t="str">
            <v>DESCRIPCION</v>
          </cell>
          <cell r="D250" t="str">
            <v>UND</v>
          </cell>
          <cell r="E250" t="str">
            <v>CANTIDAD</v>
          </cell>
          <cell r="F250" t="str">
            <v>VR UNITARIO</v>
          </cell>
          <cell r="G250" t="str">
            <v>VR UNITARIO</v>
          </cell>
        </row>
        <row r="251">
          <cell r="B251" t="str">
            <v>Agua</v>
          </cell>
          <cell r="D251" t="str">
            <v>Lt</v>
          </cell>
          <cell r="E251">
            <v>8</v>
          </cell>
          <cell r="F251">
            <v>10.4</v>
          </cell>
          <cell r="G251">
            <v>83.2</v>
          </cell>
        </row>
        <row r="252">
          <cell r="B252" t="str">
            <v>Cemento gris</v>
          </cell>
          <cell r="D252" t="str">
            <v>Kg</v>
          </cell>
          <cell r="E252">
            <v>15.4</v>
          </cell>
          <cell r="F252">
            <v>440</v>
          </cell>
          <cell r="G252">
            <v>6776</v>
          </cell>
        </row>
        <row r="253">
          <cell r="B253" t="str">
            <v>Arena de río</v>
          </cell>
          <cell r="D253" t="str">
            <v>M3</v>
          </cell>
          <cell r="E253">
            <v>0.02</v>
          </cell>
          <cell r="F253">
            <v>6240</v>
          </cell>
          <cell r="G253">
            <v>124.8</v>
          </cell>
        </row>
        <row r="254">
          <cell r="B254" t="str">
            <v>Triturado</v>
          </cell>
          <cell r="D254" t="str">
            <v>M3</v>
          </cell>
          <cell r="E254">
            <v>0.04</v>
          </cell>
          <cell r="F254">
            <v>35000</v>
          </cell>
          <cell r="G254">
            <v>1400</v>
          </cell>
        </row>
        <row r="255">
          <cell r="B255" t="str">
            <v>Tabla burra ordinaria</v>
          </cell>
          <cell r="D255" t="str">
            <v>Ml</v>
          </cell>
          <cell r="E255">
            <v>2.2000000000000002</v>
          </cell>
          <cell r="F255">
            <v>2020</v>
          </cell>
          <cell r="G255">
            <v>4444</v>
          </cell>
        </row>
        <row r="256">
          <cell r="B256" t="str">
            <v>Puntilla c/cabeza</v>
          </cell>
          <cell r="D256" t="str">
            <v>Lb</v>
          </cell>
          <cell r="E256">
            <v>0.1</v>
          </cell>
          <cell r="F256">
            <v>980.00000000000011</v>
          </cell>
          <cell r="G256">
            <v>98.000000000000014</v>
          </cell>
        </row>
        <row r="257">
          <cell r="B257" t="str">
            <v>ACPM</v>
          </cell>
          <cell r="D257" t="str">
            <v>Gn</v>
          </cell>
          <cell r="E257">
            <v>0.02</v>
          </cell>
          <cell r="F257">
            <v>3333</v>
          </cell>
          <cell r="G257">
            <v>66.66</v>
          </cell>
        </row>
        <row r="258">
          <cell r="B258" t="str">
            <v>Formaleta entrepiso 4 semanas</v>
          </cell>
          <cell r="D258" t="str">
            <v>M2</v>
          </cell>
          <cell r="E258">
            <v>0.8</v>
          </cell>
          <cell r="F258">
            <v>4545</v>
          </cell>
          <cell r="G258">
            <v>3636</v>
          </cell>
        </row>
        <row r="259">
          <cell r="D259">
            <v>0</v>
          </cell>
          <cell r="E259" t="str">
            <v xml:space="preserve">                 TOTAL MATERIALES:</v>
          </cell>
          <cell r="G259">
            <v>16629</v>
          </cell>
        </row>
        <row r="261">
          <cell r="B261" t="str">
            <v>MANO DE OBRA</v>
          </cell>
        </row>
        <row r="262">
          <cell r="B262" t="str">
            <v>DESCRIPCION</v>
          </cell>
          <cell r="C262" t="str">
            <v>JORNAL</v>
          </cell>
          <cell r="D262" t="str">
            <v>PRESTACIONES</v>
          </cell>
          <cell r="E262" t="str">
            <v>CANTIDAD</v>
          </cell>
          <cell r="F262" t="str">
            <v>RENDIMIENTO</v>
          </cell>
          <cell r="G262" t="str">
            <v>VR PARCIAL</v>
          </cell>
        </row>
        <row r="263">
          <cell r="B263" t="str">
            <v>Ayudante</v>
          </cell>
          <cell r="C263">
            <v>15000</v>
          </cell>
          <cell r="D263">
            <v>0.7</v>
          </cell>
          <cell r="E263">
            <v>3</v>
          </cell>
          <cell r="F263">
            <v>6.85</v>
          </cell>
          <cell r="G263">
            <v>11167.883211678833</v>
          </cell>
        </row>
        <row r="264">
          <cell r="B264" t="str">
            <v xml:space="preserve">Oficial </v>
          </cell>
          <cell r="C264">
            <v>25480.000000000004</v>
          </cell>
          <cell r="D264">
            <v>0.7</v>
          </cell>
          <cell r="E264">
            <v>1</v>
          </cell>
          <cell r="F264">
            <v>6.85</v>
          </cell>
          <cell r="G264">
            <v>6323.5036496350367</v>
          </cell>
        </row>
        <row r="265">
          <cell r="C265">
            <v>0</v>
          </cell>
          <cell r="E265">
            <v>0</v>
          </cell>
          <cell r="G265">
            <v>0</v>
          </cell>
        </row>
        <row r="266">
          <cell r="E266" t="str">
            <v xml:space="preserve">              TOTAL MANO DE OBRA:</v>
          </cell>
          <cell r="G266">
            <v>17491</v>
          </cell>
          <cell r="H266">
            <v>17500</v>
          </cell>
        </row>
        <row r="268">
          <cell r="B268" t="str">
            <v>HERRAMIENTA Y EQUIPO</v>
          </cell>
        </row>
        <row r="269">
          <cell r="B269" t="str">
            <v>DESCRIPCION</v>
          </cell>
          <cell r="D269" t="str">
            <v>TIPO</v>
          </cell>
          <cell r="E269" t="str">
            <v>TARIFA</v>
          </cell>
          <cell r="F269" t="str">
            <v>RENDIMIENTO</v>
          </cell>
          <cell r="G269" t="str">
            <v>VR PARCIAL</v>
          </cell>
        </row>
        <row r="270">
          <cell r="B270" t="str">
            <v>Herramienta menor</v>
          </cell>
          <cell r="E270">
            <v>17491</v>
          </cell>
          <cell r="F270">
            <v>0.05</v>
          </cell>
          <cell r="G270">
            <v>874.55000000000007</v>
          </cell>
        </row>
        <row r="271">
          <cell r="B271" t="str">
            <v>Vibrador a gasolina</v>
          </cell>
          <cell r="D271" t="str">
            <v>Aguja</v>
          </cell>
          <cell r="E271">
            <v>30300</v>
          </cell>
          <cell r="F271">
            <v>12.42</v>
          </cell>
          <cell r="G271">
            <v>2439.6135265700482</v>
          </cell>
        </row>
        <row r="272">
          <cell r="B272" t="str">
            <v>Mezcladora 1 saco</v>
          </cell>
          <cell r="E272">
            <v>7350.0000000000009</v>
          </cell>
          <cell r="F272">
            <v>12.42</v>
          </cell>
          <cell r="G272">
            <v>591.78743961352666</v>
          </cell>
        </row>
        <row r="273">
          <cell r="D273" t="str">
            <v xml:space="preserve">                      TOTAL HERRAMIENTA Y EQUIPO:</v>
          </cell>
          <cell r="G273">
            <v>3906</v>
          </cell>
          <cell r="H273">
            <v>3030.19</v>
          </cell>
        </row>
        <row r="275">
          <cell r="B275" t="str">
            <v>TRANSPORTE</v>
          </cell>
        </row>
        <row r="276">
          <cell r="B276" t="str">
            <v>MATERIAL</v>
          </cell>
          <cell r="D276" t="str">
            <v>CANTIDAD</v>
          </cell>
          <cell r="E276" t="str">
            <v>DISTANCIA</v>
          </cell>
          <cell r="F276" t="str">
            <v>M3/KM</v>
          </cell>
          <cell r="G276" t="str">
            <v>VR UNITARIO</v>
          </cell>
        </row>
        <row r="279">
          <cell r="E279" t="str">
            <v xml:space="preserve">                  TOTAL TRANSPORTE:</v>
          </cell>
          <cell r="G279">
            <v>0</v>
          </cell>
        </row>
        <row r="281">
          <cell r="E281" t="str">
            <v>TOTAL COSTO DIRECTO:</v>
          </cell>
          <cell r="G281">
            <v>38026</v>
          </cell>
        </row>
        <row r="283">
          <cell r="B283" t="str">
            <v>COSTOS INDIRECTOS</v>
          </cell>
        </row>
        <row r="284">
          <cell r="B284" t="str">
            <v>DESCRIPCION</v>
          </cell>
          <cell r="D284" t="str">
            <v>PORCENTAJE</v>
          </cell>
          <cell r="F284" t="str">
            <v>VR PARCIAL</v>
          </cell>
        </row>
        <row r="285">
          <cell r="B285" t="str">
            <v>ADMINISTRACION</v>
          </cell>
          <cell r="E285">
            <v>0.12</v>
          </cell>
          <cell r="G285">
            <v>4563.12</v>
          </cell>
        </row>
        <row r="286">
          <cell r="B286" t="str">
            <v>IMPREVISTOS</v>
          </cell>
          <cell r="E286">
            <v>0.08</v>
          </cell>
          <cell r="G286">
            <v>3042.08</v>
          </cell>
        </row>
        <row r="287">
          <cell r="B287" t="str">
            <v>UTILIDAD</v>
          </cell>
          <cell r="E287">
            <v>0.05</v>
          </cell>
          <cell r="G287">
            <v>1901.3000000000002</v>
          </cell>
        </row>
        <row r="288">
          <cell r="F288" t="str">
            <v>TOTAL COSTO INDIRECTO:</v>
          </cell>
          <cell r="G288">
            <v>9507</v>
          </cell>
        </row>
        <row r="291">
          <cell r="B291" t="str">
            <v>PROPONENTE</v>
          </cell>
          <cell r="F291" t="str">
            <v>ANALISIS DE PRECIO UNITARIO:</v>
          </cell>
          <cell r="G291">
            <v>47533</v>
          </cell>
        </row>
        <row r="294">
          <cell r="B294" t="str">
            <v>REPUBLICA DE COLOMBIA</v>
          </cell>
        </row>
        <row r="295">
          <cell r="B295" t="str">
            <v>GOBERNACION DEL PUTUMAYO</v>
          </cell>
        </row>
        <row r="296">
          <cell r="B296" t="str">
            <v>SECRETARIA DE INFRAESTRUCTURA DEPARTAMENTAL</v>
          </cell>
        </row>
        <row r="298">
          <cell r="B298" t="str">
            <v>OBJETO:</v>
          </cell>
          <cell r="C298" t="str">
            <v>CONSTRUCCION DE LA PLAZA DE MERCADO DE GANADO EN EL MUNICIPIO DE SIBUNDOY, DEPARTAMENTO DEL PUTUMAYO</v>
          </cell>
        </row>
        <row r="299">
          <cell r="F299" t="str">
            <v>FECHA:</v>
          </cell>
          <cell r="G299" t="str">
            <v>NOVIEMBRE 20 / 2003</v>
          </cell>
        </row>
        <row r="300">
          <cell r="A300" t="str">
            <v>2,2</v>
          </cell>
          <cell r="B300" t="str">
            <v>ITE M:</v>
          </cell>
          <cell r="C300" t="str">
            <v>COLUMNA 0,2*0,2 m</v>
          </cell>
          <cell r="F300" t="str">
            <v>UNIDAD:</v>
          </cell>
          <cell r="G300" t="str">
            <v>ML</v>
          </cell>
          <cell r="H300">
            <v>40620</v>
          </cell>
        </row>
        <row r="301">
          <cell r="H301">
            <v>34</v>
          </cell>
        </row>
        <row r="302">
          <cell r="B302" t="str">
            <v>MATERIALES</v>
          </cell>
        </row>
        <row r="303">
          <cell r="B303" t="str">
            <v>DESCRIPCION</v>
          </cell>
          <cell r="D303" t="str">
            <v>UND</v>
          </cell>
          <cell r="E303" t="str">
            <v>CANTIDAD</v>
          </cell>
          <cell r="F303" t="str">
            <v>VR UNITARIO</v>
          </cell>
          <cell r="G303" t="str">
            <v>VR UNITARIO</v>
          </cell>
        </row>
        <row r="304">
          <cell r="B304" t="str">
            <v>Agua</v>
          </cell>
          <cell r="D304" t="str">
            <v>Lt</v>
          </cell>
          <cell r="E304">
            <v>8</v>
          </cell>
          <cell r="F304">
            <v>10.4</v>
          </cell>
          <cell r="G304">
            <v>83.2</v>
          </cell>
        </row>
        <row r="305">
          <cell r="B305" t="str">
            <v>Cemento gris</v>
          </cell>
          <cell r="D305" t="str">
            <v>Kg</v>
          </cell>
          <cell r="E305">
            <v>15.4</v>
          </cell>
          <cell r="F305">
            <v>440</v>
          </cell>
          <cell r="G305">
            <v>6776</v>
          </cell>
        </row>
        <row r="306">
          <cell r="B306" t="str">
            <v>Arena de río</v>
          </cell>
          <cell r="D306" t="str">
            <v>M3</v>
          </cell>
          <cell r="E306">
            <v>0.02</v>
          </cell>
          <cell r="F306">
            <v>6240</v>
          </cell>
          <cell r="G306">
            <v>124.8</v>
          </cell>
        </row>
        <row r="307">
          <cell r="B307" t="str">
            <v>Triturado</v>
          </cell>
          <cell r="D307" t="str">
            <v>M3</v>
          </cell>
          <cell r="E307">
            <v>0.04</v>
          </cell>
          <cell r="F307">
            <v>35000</v>
          </cell>
          <cell r="G307">
            <v>1400</v>
          </cell>
        </row>
        <row r="308">
          <cell r="B308" t="str">
            <v>Tabla burra ordinaria</v>
          </cell>
          <cell r="D308" t="str">
            <v>Ml</v>
          </cell>
          <cell r="E308">
            <v>2.2000000000000002</v>
          </cell>
          <cell r="F308">
            <v>2020</v>
          </cell>
          <cell r="G308">
            <v>4444</v>
          </cell>
        </row>
        <row r="309">
          <cell r="B309" t="str">
            <v>Puntilla c/cabeza</v>
          </cell>
          <cell r="D309" t="str">
            <v>Lb</v>
          </cell>
          <cell r="E309">
            <v>0.1</v>
          </cell>
          <cell r="F309">
            <v>980.00000000000011</v>
          </cell>
          <cell r="G309">
            <v>98.000000000000014</v>
          </cell>
        </row>
        <row r="310">
          <cell r="B310" t="str">
            <v>ACPM</v>
          </cell>
          <cell r="D310" t="str">
            <v>Gn</v>
          </cell>
          <cell r="E310">
            <v>0.02</v>
          </cell>
          <cell r="F310">
            <v>3333</v>
          </cell>
          <cell r="G310">
            <v>66.66</v>
          </cell>
        </row>
        <row r="311">
          <cell r="B311" t="str">
            <v>Parales (24 días)</v>
          </cell>
          <cell r="D311" t="str">
            <v>Un</v>
          </cell>
          <cell r="E311">
            <v>1</v>
          </cell>
          <cell r="F311">
            <v>3737</v>
          </cell>
          <cell r="G311">
            <v>3737</v>
          </cell>
        </row>
        <row r="312">
          <cell r="B312" t="str">
            <v>Mordazas metálicas</v>
          </cell>
          <cell r="D312" t="str">
            <v>Un</v>
          </cell>
          <cell r="E312">
            <v>0.5</v>
          </cell>
          <cell r="F312">
            <v>1515</v>
          </cell>
          <cell r="G312">
            <v>757.5</v>
          </cell>
        </row>
        <row r="313">
          <cell r="B313" t="str">
            <v>Andamio Tubular (sección)</v>
          </cell>
          <cell r="D313" t="str">
            <v>Día</v>
          </cell>
          <cell r="E313">
            <v>4</v>
          </cell>
          <cell r="F313">
            <v>303</v>
          </cell>
          <cell r="G313">
            <v>1212</v>
          </cell>
        </row>
        <row r="314">
          <cell r="D314">
            <v>0</v>
          </cell>
          <cell r="E314" t="str">
            <v xml:space="preserve">                 TOTAL MATERIALES:</v>
          </cell>
          <cell r="G314">
            <v>18699</v>
          </cell>
        </row>
        <row r="316">
          <cell r="B316" t="str">
            <v>MANO DE OBRA</v>
          </cell>
        </row>
        <row r="317">
          <cell r="B317" t="str">
            <v>DESCRIPCION</v>
          </cell>
          <cell r="C317" t="str">
            <v>JORNAL</v>
          </cell>
          <cell r="D317" t="str">
            <v>PRESTACIONES</v>
          </cell>
          <cell r="E317" t="str">
            <v>CANTIDAD</v>
          </cell>
          <cell r="F317" t="str">
            <v>RENDIMIENTO</v>
          </cell>
          <cell r="G317" t="str">
            <v>VR PARCIAL</v>
          </cell>
        </row>
        <row r="318">
          <cell r="B318" t="str">
            <v>Ayudante</v>
          </cell>
          <cell r="C318">
            <v>15000</v>
          </cell>
          <cell r="D318">
            <v>0.7</v>
          </cell>
          <cell r="E318">
            <v>3</v>
          </cell>
          <cell r="F318">
            <v>6.66</v>
          </cell>
          <cell r="G318">
            <v>11486.486486486487</v>
          </cell>
        </row>
        <row r="319">
          <cell r="B319" t="str">
            <v xml:space="preserve">Oficial </v>
          </cell>
          <cell r="C319">
            <v>25480.000000000004</v>
          </cell>
          <cell r="D319">
            <v>0.7</v>
          </cell>
          <cell r="E319">
            <v>1</v>
          </cell>
          <cell r="F319">
            <v>6.66</v>
          </cell>
          <cell r="G319">
            <v>6503.9039039039035</v>
          </cell>
        </row>
        <row r="320">
          <cell r="C320">
            <v>0</v>
          </cell>
          <cell r="E320">
            <v>0</v>
          </cell>
          <cell r="G320">
            <v>0</v>
          </cell>
        </row>
        <row r="321">
          <cell r="E321" t="str">
            <v xml:space="preserve">              TOTAL MANO DE OBRA:</v>
          </cell>
          <cell r="G321">
            <v>17990</v>
          </cell>
          <cell r="H321">
            <v>18000</v>
          </cell>
        </row>
        <row r="323">
          <cell r="B323" t="str">
            <v>HERRAMIENTA Y EQUIPO</v>
          </cell>
        </row>
        <row r="324">
          <cell r="B324" t="str">
            <v>DESCRIPCION</v>
          </cell>
          <cell r="D324" t="str">
            <v>TIPO</v>
          </cell>
          <cell r="E324" t="str">
            <v>TARIFA</v>
          </cell>
          <cell r="F324" t="str">
            <v>RENDIMIENTO</v>
          </cell>
          <cell r="G324" t="str">
            <v>VR PARCIAL</v>
          </cell>
        </row>
        <row r="325">
          <cell r="B325" t="str">
            <v>Herramienta menor</v>
          </cell>
          <cell r="E325">
            <v>17990</v>
          </cell>
          <cell r="F325">
            <v>0.05</v>
          </cell>
          <cell r="G325">
            <v>899.5</v>
          </cell>
        </row>
        <row r="326">
          <cell r="B326" t="str">
            <v>Vibrador a gasolina</v>
          </cell>
          <cell r="D326" t="str">
            <v>Aguja</v>
          </cell>
          <cell r="E326">
            <v>30300</v>
          </cell>
          <cell r="F326">
            <v>12.42</v>
          </cell>
          <cell r="G326">
            <v>2439.6135265700482</v>
          </cell>
        </row>
        <row r="327">
          <cell r="B327" t="str">
            <v>Mezcladora 1 saco</v>
          </cell>
          <cell r="E327">
            <v>7350.0000000000009</v>
          </cell>
          <cell r="F327">
            <v>12.42</v>
          </cell>
          <cell r="G327">
            <v>591.78743961352666</v>
          </cell>
        </row>
        <row r="328">
          <cell r="D328" t="str">
            <v xml:space="preserve">                      TOTAL HERRAMIENTA Y EQUIPO:</v>
          </cell>
          <cell r="G328">
            <v>3931</v>
          </cell>
          <cell r="H328">
            <v>3030.5</v>
          </cell>
        </row>
        <row r="330">
          <cell r="B330" t="str">
            <v>TRANSPORTE</v>
          </cell>
        </row>
        <row r="331">
          <cell r="B331" t="str">
            <v>MATERIAL</v>
          </cell>
          <cell r="D331" t="str">
            <v>CANTIDAD</v>
          </cell>
          <cell r="E331" t="str">
            <v>DISTANCIA</v>
          </cell>
          <cell r="F331" t="str">
            <v>M3/KM</v>
          </cell>
          <cell r="G331" t="str">
            <v>VR UNITARIO</v>
          </cell>
        </row>
        <row r="334">
          <cell r="E334" t="str">
            <v xml:space="preserve">                  TOTAL TRANSPORTE:</v>
          </cell>
          <cell r="G334">
            <v>0</v>
          </cell>
        </row>
        <row r="336">
          <cell r="E336" t="str">
            <v>TOTAL COSTO DIRECTO:</v>
          </cell>
          <cell r="G336">
            <v>40620</v>
          </cell>
        </row>
        <row r="338">
          <cell r="B338" t="str">
            <v>COSTOS INDIRECTOS</v>
          </cell>
        </row>
        <row r="339">
          <cell r="B339" t="str">
            <v>DESCRIPCION</v>
          </cell>
          <cell r="D339" t="str">
            <v>PORCENTAJE</v>
          </cell>
          <cell r="F339" t="str">
            <v>VR PARCIAL</v>
          </cell>
        </row>
        <row r="340">
          <cell r="B340" t="str">
            <v>ADMINISTRACION</v>
          </cell>
          <cell r="E340">
            <v>0.12</v>
          </cell>
          <cell r="G340">
            <v>4874.3999999999996</v>
          </cell>
        </row>
        <row r="341">
          <cell r="B341" t="str">
            <v>IMPREVISTOS</v>
          </cell>
          <cell r="E341">
            <v>0.08</v>
          </cell>
          <cell r="G341">
            <v>3249.6</v>
          </cell>
        </row>
        <row r="342">
          <cell r="B342" t="str">
            <v>UTILIDAD</v>
          </cell>
          <cell r="E342">
            <v>0.05</v>
          </cell>
          <cell r="G342">
            <v>2031</v>
          </cell>
        </row>
        <row r="343">
          <cell r="F343" t="str">
            <v>TOTAL COSTO INDIRECTO:</v>
          </cell>
          <cell r="G343">
            <v>10155</v>
          </cell>
        </row>
        <row r="346">
          <cell r="B346" t="str">
            <v>PROPONENTE</v>
          </cell>
          <cell r="F346" t="str">
            <v>ANALISIS DE PRECIO UNITARIO:</v>
          </cell>
          <cell r="G346">
            <v>50775</v>
          </cell>
        </row>
        <row r="349">
          <cell r="B349" t="str">
            <v>REPUBLICA DE COLOMBIA</v>
          </cell>
        </row>
        <row r="350">
          <cell r="B350" t="str">
            <v>GOBERNACION DEL PUTUMAYO</v>
          </cell>
        </row>
        <row r="351">
          <cell r="B351" t="str">
            <v>SECRETARIA DE INFRAESTRUCTURA DEPARTAMENTAL</v>
          </cell>
        </row>
        <row r="353">
          <cell r="B353" t="str">
            <v>OBJETO:</v>
          </cell>
          <cell r="C353" t="str">
            <v>CONSTRUCCION DE LA PLAZA DE MERCADO DE GANADO EN EL MUNICIPIO DE SIBUNDOY, DEPARTAMENTO DEL PUTUMAYO</v>
          </cell>
        </row>
        <row r="354">
          <cell r="F354" t="str">
            <v>FECHA:</v>
          </cell>
          <cell r="G354" t="str">
            <v>NOVIEMBRE 20 / 2003</v>
          </cell>
        </row>
        <row r="355">
          <cell r="A355" t="str">
            <v>2,3</v>
          </cell>
          <cell r="B355" t="str">
            <v>ITE M:</v>
          </cell>
          <cell r="C355" t="str">
            <v>ZAPATA 0,8*0,8*0,2 m</v>
          </cell>
          <cell r="F355" t="str">
            <v>UNIDAD:</v>
          </cell>
          <cell r="G355" t="str">
            <v>UND</v>
          </cell>
          <cell r="H355">
            <v>53275</v>
          </cell>
        </row>
        <row r="356">
          <cell r="H356">
            <v>10</v>
          </cell>
        </row>
        <row r="357">
          <cell r="B357" t="str">
            <v>MATERIALES</v>
          </cell>
        </row>
        <row r="358">
          <cell r="B358" t="str">
            <v>DESCRIPCION</v>
          </cell>
          <cell r="D358" t="str">
            <v>UND</v>
          </cell>
          <cell r="E358" t="str">
            <v>CANTIDAD</v>
          </cell>
          <cell r="F358" t="str">
            <v>VR UNITARIO</v>
          </cell>
          <cell r="G358" t="str">
            <v>VR UNITARIO</v>
          </cell>
        </row>
        <row r="359">
          <cell r="B359" t="str">
            <v>Agua</v>
          </cell>
          <cell r="D359" t="str">
            <v>Lt</v>
          </cell>
          <cell r="E359">
            <v>24.2</v>
          </cell>
          <cell r="F359">
            <v>10.4</v>
          </cell>
          <cell r="G359">
            <v>251.68</v>
          </cell>
        </row>
        <row r="360">
          <cell r="B360" t="str">
            <v>Cemento gris</v>
          </cell>
          <cell r="D360" t="str">
            <v>Kg</v>
          </cell>
          <cell r="E360">
            <v>47.1</v>
          </cell>
          <cell r="F360">
            <v>440</v>
          </cell>
          <cell r="G360">
            <v>20724</v>
          </cell>
        </row>
        <row r="361">
          <cell r="B361" t="str">
            <v>Arena de río</v>
          </cell>
          <cell r="D361" t="str">
            <v>M3</v>
          </cell>
          <cell r="E361">
            <v>0.08</v>
          </cell>
          <cell r="F361">
            <v>6240</v>
          </cell>
          <cell r="G361">
            <v>499.2</v>
          </cell>
        </row>
        <row r="362">
          <cell r="B362" t="str">
            <v>Triturado</v>
          </cell>
          <cell r="D362" t="str">
            <v>M3</v>
          </cell>
          <cell r="E362">
            <v>0.11</v>
          </cell>
          <cell r="F362">
            <v>35000</v>
          </cell>
          <cell r="G362">
            <v>3850</v>
          </cell>
        </row>
        <row r="363">
          <cell r="B363" t="str">
            <v>Tabla burra ordinaria</v>
          </cell>
          <cell r="D363" t="str">
            <v>Ml</v>
          </cell>
          <cell r="E363">
            <v>0.3</v>
          </cell>
          <cell r="F363">
            <v>2020</v>
          </cell>
          <cell r="G363">
            <v>606</v>
          </cell>
        </row>
        <row r="364">
          <cell r="B364" t="str">
            <v>Puntilla c/cabeza</v>
          </cell>
          <cell r="D364" t="str">
            <v>Lb</v>
          </cell>
          <cell r="E364">
            <v>0.03</v>
          </cell>
          <cell r="F364">
            <v>980.00000000000011</v>
          </cell>
          <cell r="G364">
            <v>29.400000000000002</v>
          </cell>
        </row>
        <row r="365">
          <cell r="B365" t="str">
            <v>ACPM</v>
          </cell>
          <cell r="D365" t="str">
            <v>Gn</v>
          </cell>
          <cell r="E365">
            <v>0.02</v>
          </cell>
          <cell r="F365">
            <v>3333</v>
          </cell>
          <cell r="G365">
            <v>66.66</v>
          </cell>
        </row>
        <row r="366">
          <cell r="B366" t="str">
            <v>Repisa ordinario</v>
          </cell>
          <cell r="D366" t="str">
            <v>Ml</v>
          </cell>
          <cell r="E366">
            <v>0.12</v>
          </cell>
          <cell r="F366">
            <v>1515</v>
          </cell>
          <cell r="G366">
            <v>181.79999999999998</v>
          </cell>
        </row>
        <row r="367">
          <cell r="D367">
            <v>0</v>
          </cell>
          <cell r="E367" t="str">
            <v xml:space="preserve">                 TOTAL MATERIALES:</v>
          </cell>
          <cell r="G367">
            <v>26209</v>
          </cell>
        </row>
        <row r="369">
          <cell r="B369" t="str">
            <v>MANO DE OBRA</v>
          </cell>
        </row>
        <row r="370">
          <cell r="B370" t="str">
            <v>DESCRIPCION</v>
          </cell>
          <cell r="C370" t="str">
            <v>JORNAL</v>
          </cell>
          <cell r="D370" t="str">
            <v>PRESTACIONES</v>
          </cell>
          <cell r="E370" t="str">
            <v>CANTIDAD</v>
          </cell>
          <cell r="F370" t="str">
            <v>RENDIMIENTO</v>
          </cell>
          <cell r="G370" t="str">
            <v>VR PARCIAL</v>
          </cell>
        </row>
        <row r="371">
          <cell r="B371" t="str">
            <v>Ayudante</v>
          </cell>
          <cell r="C371">
            <v>15000</v>
          </cell>
          <cell r="D371">
            <v>0.7</v>
          </cell>
          <cell r="E371">
            <v>3</v>
          </cell>
          <cell r="F371">
            <v>5.99</v>
          </cell>
          <cell r="G371">
            <v>12771.285475792987</v>
          </cell>
        </row>
        <row r="372">
          <cell r="B372" t="str">
            <v xml:space="preserve">Oficial </v>
          </cell>
          <cell r="C372">
            <v>25480.000000000004</v>
          </cell>
          <cell r="D372">
            <v>0.7</v>
          </cell>
          <cell r="E372">
            <v>1</v>
          </cell>
          <cell r="F372">
            <v>5.99</v>
          </cell>
          <cell r="G372">
            <v>7231.385642737896</v>
          </cell>
        </row>
        <row r="373">
          <cell r="C373">
            <v>0</v>
          </cell>
          <cell r="E373">
            <v>0</v>
          </cell>
          <cell r="G373">
            <v>0</v>
          </cell>
        </row>
        <row r="374">
          <cell r="E374" t="str">
            <v xml:space="preserve">              TOTAL MANO DE OBRA:</v>
          </cell>
          <cell r="G374">
            <v>20003</v>
          </cell>
          <cell r="H374">
            <v>20000</v>
          </cell>
        </row>
        <row r="376">
          <cell r="B376" t="str">
            <v>HERRAMIENTA Y EQUIPO</v>
          </cell>
        </row>
        <row r="377">
          <cell r="B377" t="str">
            <v>DESCRIPCION</v>
          </cell>
          <cell r="D377" t="str">
            <v>TIPO</v>
          </cell>
          <cell r="E377" t="str">
            <v>TARIFA</v>
          </cell>
          <cell r="F377" t="str">
            <v>RENDIMIENTO</v>
          </cell>
          <cell r="G377" t="str">
            <v>VR PARCIAL</v>
          </cell>
        </row>
        <row r="378">
          <cell r="B378" t="str">
            <v>Herramienta menor</v>
          </cell>
          <cell r="E378">
            <v>20003</v>
          </cell>
          <cell r="F378">
            <v>0.05</v>
          </cell>
          <cell r="G378">
            <v>1000.1500000000001</v>
          </cell>
        </row>
        <row r="379">
          <cell r="B379" t="str">
            <v>Vibrador a gasolina</v>
          </cell>
          <cell r="D379" t="str">
            <v>Aguja</v>
          </cell>
          <cell r="E379">
            <v>30300</v>
          </cell>
          <cell r="F379">
            <v>6.21</v>
          </cell>
          <cell r="G379">
            <v>4879.2270531400964</v>
          </cell>
        </row>
        <row r="380">
          <cell r="B380" t="str">
            <v>Mezcladora 1 saco</v>
          </cell>
          <cell r="E380">
            <v>7350.0000000000009</v>
          </cell>
          <cell r="F380">
            <v>6.21</v>
          </cell>
          <cell r="G380">
            <v>1183.5748792270533</v>
          </cell>
        </row>
        <row r="381">
          <cell r="D381" t="str">
            <v xml:space="preserve">                      TOTAL HERRAMIENTA Y EQUIPO:</v>
          </cell>
          <cell r="G381">
            <v>7063</v>
          </cell>
          <cell r="H381">
            <v>6060</v>
          </cell>
        </row>
        <row r="383">
          <cell r="B383" t="str">
            <v>TRANSPORTE</v>
          </cell>
        </row>
        <row r="384">
          <cell r="B384" t="str">
            <v>MATERIAL</v>
          </cell>
          <cell r="D384" t="str">
            <v>CANTIDAD</v>
          </cell>
          <cell r="E384" t="str">
            <v>DISTANCIA</v>
          </cell>
          <cell r="F384" t="str">
            <v>M3/KM</v>
          </cell>
          <cell r="G384" t="str">
            <v>VR UNITARIO</v>
          </cell>
        </row>
        <row r="387">
          <cell r="E387" t="str">
            <v xml:space="preserve">                  TOTAL TRANSPORTE:</v>
          </cell>
          <cell r="G387">
            <v>0</v>
          </cell>
        </row>
        <row r="389">
          <cell r="E389" t="str">
            <v>TOTAL COSTO DIRECTO:</v>
          </cell>
          <cell r="G389">
            <v>53275</v>
          </cell>
        </row>
        <row r="391">
          <cell r="B391" t="str">
            <v>COSTOS INDIRECTOS</v>
          </cell>
        </row>
        <row r="392">
          <cell r="B392" t="str">
            <v>DESCRIPCION</v>
          </cell>
          <cell r="D392" t="str">
            <v>PORCENTAJE</v>
          </cell>
          <cell r="F392" t="str">
            <v>VR PARCIAL</v>
          </cell>
        </row>
        <row r="393">
          <cell r="B393" t="str">
            <v>ADMINISTRACION</v>
          </cell>
          <cell r="E393">
            <v>0.12</v>
          </cell>
          <cell r="G393">
            <v>6393</v>
          </cell>
        </row>
        <row r="394">
          <cell r="B394" t="str">
            <v>IMPREVISTOS</v>
          </cell>
          <cell r="E394">
            <v>0.08</v>
          </cell>
          <cell r="G394">
            <v>4262</v>
          </cell>
        </row>
        <row r="395">
          <cell r="B395" t="str">
            <v>UTILIDAD</v>
          </cell>
          <cell r="E395">
            <v>0.05</v>
          </cell>
          <cell r="G395">
            <v>2663.75</v>
          </cell>
        </row>
        <row r="396">
          <cell r="F396" t="str">
            <v>TOTAL COSTO INDIRECTO:</v>
          </cell>
          <cell r="G396">
            <v>13319</v>
          </cell>
        </row>
        <row r="399">
          <cell r="B399" t="str">
            <v>PROPONENTE</v>
          </cell>
          <cell r="F399" t="str">
            <v>ANALISIS DE PRECIO UNITARIO:</v>
          </cell>
          <cell r="G399">
            <v>66594</v>
          </cell>
        </row>
        <row r="402">
          <cell r="B402" t="str">
            <v>REPUBLICA DE COLOMBIA</v>
          </cell>
        </row>
        <row r="403">
          <cell r="B403" t="str">
            <v>GOBERNACION DEL PUTUMAYO</v>
          </cell>
        </row>
        <row r="404">
          <cell r="B404" t="str">
            <v>SECRETARIA DE INFRAESTRUCTURA DEPARTAMENTAL</v>
          </cell>
        </row>
        <row r="406">
          <cell r="B406" t="str">
            <v>OBJETO:</v>
          </cell>
          <cell r="C406" t="str">
            <v>CONSTRUCCION DE LA PLAZA DE MERCADO DE GANADO EN EL MUNICIPIO DE SIBUNDOY, DEPARTAMENTO DEL PUTUMAYO</v>
          </cell>
        </row>
        <row r="407">
          <cell r="F407" t="str">
            <v>FECHA:</v>
          </cell>
          <cell r="G407" t="str">
            <v>NOVIEMBRE 20 / 2003</v>
          </cell>
        </row>
        <row r="408">
          <cell r="A408" t="str">
            <v>2,4</v>
          </cell>
          <cell r="B408" t="str">
            <v>ITE M:</v>
          </cell>
          <cell r="C408" t="str">
            <v>VIGA DE CIMENTACION 0,2*0,2 m</v>
          </cell>
          <cell r="F408" t="str">
            <v>UNIDAD:</v>
          </cell>
          <cell r="G408" t="str">
            <v>ML</v>
          </cell>
          <cell r="H408">
            <v>35148</v>
          </cell>
        </row>
        <row r="409">
          <cell r="H409">
            <v>41.72</v>
          </cell>
        </row>
        <row r="410">
          <cell r="B410" t="str">
            <v>MATERIALES</v>
          </cell>
        </row>
        <row r="411">
          <cell r="B411" t="str">
            <v>DESCRIPCION</v>
          </cell>
          <cell r="D411" t="str">
            <v>UND</v>
          </cell>
          <cell r="E411" t="str">
            <v>CANTIDAD</v>
          </cell>
          <cell r="F411" t="str">
            <v>VR UNITARIO</v>
          </cell>
          <cell r="G411" t="str">
            <v>VR UNITARIO</v>
          </cell>
        </row>
        <row r="412">
          <cell r="B412" t="str">
            <v>Agua</v>
          </cell>
          <cell r="D412" t="str">
            <v>Lt</v>
          </cell>
          <cell r="E412">
            <v>8</v>
          </cell>
          <cell r="F412">
            <v>10.4</v>
          </cell>
          <cell r="G412">
            <v>83.2</v>
          </cell>
        </row>
        <row r="413">
          <cell r="B413" t="str">
            <v>Cemento gris</v>
          </cell>
          <cell r="D413" t="str">
            <v>Kg</v>
          </cell>
          <cell r="E413">
            <v>15.4</v>
          </cell>
          <cell r="F413">
            <v>440</v>
          </cell>
          <cell r="G413">
            <v>6776</v>
          </cell>
        </row>
        <row r="414">
          <cell r="B414" t="str">
            <v>Arena de río</v>
          </cell>
          <cell r="D414" t="str">
            <v>M3</v>
          </cell>
          <cell r="E414">
            <v>0.02</v>
          </cell>
          <cell r="F414">
            <v>6240</v>
          </cell>
          <cell r="G414">
            <v>124.8</v>
          </cell>
        </row>
        <row r="415">
          <cell r="B415" t="str">
            <v>Triturado</v>
          </cell>
          <cell r="D415" t="str">
            <v>M3</v>
          </cell>
          <cell r="E415">
            <v>0.04</v>
          </cell>
          <cell r="F415">
            <v>35000</v>
          </cell>
          <cell r="G415">
            <v>1400</v>
          </cell>
        </row>
        <row r="416">
          <cell r="B416" t="str">
            <v>Tabla burra ordinaria</v>
          </cell>
          <cell r="D416" t="str">
            <v>Ml</v>
          </cell>
          <cell r="E416">
            <v>2.2000000000000002</v>
          </cell>
          <cell r="F416">
            <v>2020</v>
          </cell>
          <cell r="G416">
            <v>4444</v>
          </cell>
        </row>
        <row r="417">
          <cell r="B417" t="str">
            <v>Puntilla c/cabeza</v>
          </cell>
          <cell r="D417" t="str">
            <v>Lb</v>
          </cell>
          <cell r="E417">
            <v>0.1</v>
          </cell>
          <cell r="F417">
            <v>980.00000000000011</v>
          </cell>
          <cell r="G417">
            <v>98.000000000000014</v>
          </cell>
        </row>
        <row r="418">
          <cell r="B418" t="str">
            <v>ACPM</v>
          </cell>
          <cell r="D418" t="str">
            <v>Gn</v>
          </cell>
          <cell r="E418">
            <v>0.02</v>
          </cell>
          <cell r="F418">
            <v>3333</v>
          </cell>
          <cell r="G418">
            <v>66.66</v>
          </cell>
        </row>
        <row r="419">
          <cell r="B419" t="str">
            <v>Durmiente ordinario 4x.04x.04 m</v>
          </cell>
          <cell r="D419" t="str">
            <v>Un</v>
          </cell>
          <cell r="E419">
            <v>4</v>
          </cell>
          <cell r="F419">
            <v>404</v>
          </cell>
          <cell r="G419">
            <v>1616</v>
          </cell>
        </row>
        <row r="420">
          <cell r="B420" t="str">
            <v>Repisa ordinario</v>
          </cell>
          <cell r="D420" t="str">
            <v>Ml</v>
          </cell>
          <cell r="E420">
            <v>0.12</v>
          </cell>
          <cell r="F420">
            <v>1515</v>
          </cell>
          <cell r="G420">
            <v>181.79999999999998</v>
          </cell>
        </row>
        <row r="421">
          <cell r="D421">
            <v>0</v>
          </cell>
          <cell r="E421" t="str">
            <v xml:space="preserve">                 TOTAL MATERIALES:</v>
          </cell>
          <cell r="G421">
            <v>14790</v>
          </cell>
        </row>
        <row r="423">
          <cell r="B423" t="str">
            <v>MANO DE OBRA</v>
          </cell>
        </row>
        <row r="424">
          <cell r="B424" t="str">
            <v>DESCRIPCION</v>
          </cell>
          <cell r="C424" t="str">
            <v>JORNAL</v>
          </cell>
          <cell r="D424" t="str">
            <v>PRESTACIONES</v>
          </cell>
          <cell r="E424" t="str">
            <v>CANTIDAD</v>
          </cell>
          <cell r="F424" t="str">
            <v>RENDIMIENTO</v>
          </cell>
          <cell r="G424" t="str">
            <v>VR PARCIAL</v>
          </cell>
        </row>
        <row r="425">
          <cell r="B425" t="str">
            <v>Ayudante</v>
          </cell>
          <cell r="C425">
            <v>15000</v>
          </cell>
          <cell r="D425">
            <v>0.7</v>
          </cell>
          <cell r="E425">
            <v>3</v>
          </cell>
          <cell r="F425">
            <v>7.26</v>
          </cell>
          <cell r="G425">
            <v>10537.190082644629</v>
          </cell>
        </row>
        <row r="426">
          <cell r="B426" t="str">
            <v xml:space="preserve">Oficial </v>
          </cell>
          <cell r="C426">
            <v>25480.000000000004</v>
          </cell>
          <cell r="D426">
            <v>0.7</v>
          </cell>
          <cell r="E426">
            <v>1</v>
          </cell>
          <cell r="F426">
            <v>7.26</v>
          </cell>
          <cell r="G426">
            <v>5966.3911845730026</v>
          </cell>
        </row>
        <row r="427">
          <cell r="C427">
            <v>0</v>
          </cell>
          <cell r="E427">
            <v>0</v>
          </cell>
          <cell r="G427">
            <v>0</v>
          </cell>
        </row>
        <row r="428">
          <cell r="E428" t="str">
            <v xml:space="preserve">              TOTAL MANO DE OBRA:</v>
          </cell>
          <cell r="G428">
            <v>16504</v>
          </cell>
          <cell r="H428">
            <v>16500</v>
          </cell>
        </row>
        <row r="430">
          <cell r="B430" t="str">
            <v>HERRAMIENTA Y EQUIPO</v>
          </cell>
        </row>
        <row r="431">
          <cell r="B431" t="str">
            <v>DESCRIPCION</v>
          </cell>
          <cell r="D431" t="str">
            <v>TIPO</v>
          </cell>
          <cell r="E431" t="str">
            <v>TARIFA</v>
          </cell>
          <cell r="F431" t="str">
            <v>RENDIMIENTO</v>
          </cell>
          <cell r="G431" t="str">
            <v>VR PARCIAL</v>
          </cell>
        </row>
        <row r="432">
          <cell r="B432" t="str">
            <v>Herramienta menor</v>
          </cell>
          <cell r="E432">
            <v>16504</v>
          </cell>
          <cell r="F432">
            <v>0.05</v>
          </cell>
          <cell r="G432">
            <v>825.2</v>
          </cell>
        </row>
        <row r="433">
          <cell r="B433" t="str">
            <v>Vibrador a gasolina</v>
          </cell>
          <cell r="D433" t="str">
            <v>Aguja</v>
          </cell>
          <cell r="E433">
            <v>30300</v>
          </cell>
          <cell r="F433">
            <v>12.43</v>
          </cell>
          <cell r="G433">
            <v>2437.6508447304909</v>
          </cell>
        </row>
        <row r="434">
          <cell r="B434" t="str">
            <v>Mezcladora 1 saco</v>
          </cell>
          <cell r="E434">
            <v>7350.0000000000009</v>
          </cell>
          <cell r="F434">
            <v>12.43</v>
          </cell>
          <cell r="G434">
            <v>591.31134352373294</v>
          </cell>
        </row>
        <row r="435">
          <cell r="D435" t="str">
            <v xml:space="preserve">                      TOTAL HERRAMIENTA Y EQUIPO:</v>
          </cell>
          <cell r="G435">
            <v>3854</v>
          </cell>
          <cell r="H435">
            <v>3029.8</v>
          </cell>
        </row>
        <row r="437">
          <cell r="B437" t="str">
            <v>TRANSPORTE</v>
          </cell>
        </row>
        <row r="438">
          <cell r="B438" t="str">
            <v>MATERIAL</v>
          </cell>
          <cell r="D438" t="str">
            <v>CANTIDAD</v>
          </cell>
          <cell r="E438" t="str">
            <v>DISTANCIA</v>
          </cell>
          <cell r="F438" t="str">
            <v>M3/KM</v>
          </cell>
          <cell r="G438" t="str">
            <v>VR UNITARIO</v>
          </cell>
        </row>
        <row r="441">
          <cell r="E441" t="str">
            <v xml:space="preserve">                  TOTAL TRANSPORTE:</v>
          </cell>
          <cell r="G441">
            <v>0</v>
          </cell>
        </row>
        <row r="443">
          <cell r="E443" t="str">
            <v>TOTAL COSTO DIRECTO:</v>
          </cell>
          <cell r="G443">
            <v>35148</v>
          </cell>
        </row>
        <row r="445">
          <cell r="B445" t="str">
            <v>COSTOS INDIRECTOS</v>
          </cell>
        </row>
        <row r="446">
          <cell r="B446" t="str">
            <v>DESCRIPCION</v>
          </cell>
          <cell r="D446" t="str">
            <v>PORCENTAJE</v>
          </cell>
          <cell r="F446" t="str">
            <v>VR PARCIAL</v>
          </cell>
        </row>
        <row r="447">
          <cell r="B447" t="str">
            <v>ADMINISTRACION</v>
          </cell>
          <cell r="E447">
            <v>0.12</v>
          </cell>
          <cell r="G447">
            <v>4217.76</v>
          </cell>
        </row>
        <row r="448">
          <cell r="B448" t="str">
            <v>IMPREVISTOS</v>
          </cell>
          <cell r="E448">
            <v>0.08</v>
          </cell>
          <cell r="G448">
            <v>2811.84</v>
          </cell>
        </row>
        <row r="449">
          <cell r="B449" t="str">
            <v>UTILIDAD</v>
          </cell>
          <cell r="E449">
            <v>0.05</v>
          </cell>
          <cell r="G449">
            <v>1757.4</v>
          </cell>
        </row>
        <row r="450">
          <cell r="F450" t="str">
            <v>TOTAL COSTO INDIRECTO:</v>
          </cell>
          <cell r="G450">
            <v>8787</v>
          </cell>
        </row>
        <row r="453">
          <cell r="B453" t="str">
            <v>PROPONENTE</v>
          </cell>
          <cell r="F453" t="str">
            <v>ANALISIS DE PRECIO UNITARIO:</v>
          </cell>
          <cell r="G453">
            <v>43935</v>
          </cell>
        </row>
        <row r="456">
          <cell r="B456" t="str">
            <v>REPUBLICA DE COLOMBIA</v>
          </cell>
        </row>
        <row r="457">
          <cell r="B457" t="str">
            <v>GOBERNACION DEL PUTUMAYO</v>
          </cell>
        </row>
        <row r="458">
          <cell r="B458" t="str">
            <v>SECRETARIA DE INFRAESTRUCTURA DEPARTAMENTAL</v>
          </cell>
        </row>
        <row r="460">
          <cell r="B460" t="str">
            <v>OBJETO:</v>
          </cell>
          <cell r="C460" t="str">
            <v>CONSTRUCCION DE LA PLAZA DE MERCADO DE GANADO EN EL MUNICIPIO DE SIBUNDOY, DEPARTAMENTO DEL PUTUMAYO</v>
          </cell>
        </row>
        <row r="461">
          <cell r="F461" t="str">
            <v>FECHA:</v>
          </cell>
          <cell r="G461" t="str">
            <v>NOVIEMBRE 20 / 2003</v>
          </cell>
        </row>
        <row r="462">
          <cell r="A462" t="str">
            <v>3,1</v>
          </cell>
          <cell r="B462" t="str">
            <v>ITE M:</v>
          </cell>
          <cell r="C462" t="str">
            <v>ACERO PDR-60</v>
          </cell>
          <cell r="F462" t="str">
            <v>UNIDAD:</v>
          </cell>
          <cell r="G462" t="str">
            <v>KG</v>
          </cell>
          <cell r="H462">
            <v>1818</v>
          </cell>
        </row>
        <row r="463">
          <cell r="H463">
            <v>972.08</v>
          </cell>
        </row>
        <row r="464">
          <cell r="B464" t="str">
            <v>MATERIALES</v>
          </cell>
        </row>
        <row r="465">
          <cell r="B465" t="str">
            <v>DESCRIPCION</v>
          </cell>
          <cell r="D465" t="str">
            <v>UND</v>
          </cell>
          <cell r="E465" t="str">
            <v>CANTIDAD</v>
          </cell>
          <cell r="F465" t="str">
            <v>VR UNITARIO</v>
          </cell>
          <cell r="G465" t="str">
            <v>VR UNITARIO</v>
          </cell>
        </row>
        <row r="466">
          <cell r="B466" t="str">
            <v>Acero PDR-60</v>
          </cell>
          <cell r="D466" t="str">
            <v>Kg</v>
          </cell>
          <cell r="E466">
            <v>1.05</v>
          </cell>
          <cell r="F466">
            <v>1400</v>
          </cell>
          <cell r="G466">
            <v>1470</v>
          </cell>
        </row>
        <row r="467">
          <cell r="B467" t="str">
            <v>Alambre negro</v>
          </cell>
          <cell r="D467" t="str">
            <v>Kg</v>
          </cell>
          <cell r="E467">
            <v>0.03</v>
          </cell>
          <cell r="F467">
            <v>1800</v>
          </cell>
          <cell r="G467">
            <v>54</v>
          </cell>
        </row>
        <row r="468">
          <cell r="D468">
            <v>0</v>
          </cell>
          <cell r="F468">
            <v>0</v>
          </cell>
          <cell r="G468">
            <v>0</v>
          </cell>
        </row>
        <row r="469">
          <cell r="D469">
            <v>0</v>
          </cell>
          <cell r="E469" t="str">
            <v xml:space="preserve">                 TOTAL MATERIALES:</v>
          </cell>
          <cell r="G469">
            <v>1524</v>
          </cell>
        </row>
        <row r="471">
          <cell r="B471" t="str">
            <v>MANO DE OBRA</v>
          </cell>
        </row>
        <row r="472">
          <cell r="B472" t="str">
            <v>DESCRIPCION</v>
          </cell>
          <cell r="C472" t="str">
            <v>JORNAL</v>
          </cell>
          <cell r="D472" t="str">
            <v>PRESTACIONES</v>
          </cell>
          <cell r="E472" t="str">
            <v>CANTIDAD</v>
          </cell>
          <cell r="F472" t="str">
            <v>RENDIMIENTO</v>
          </cell>
          <cell r="G472" t="str">
            <v>VR PARCIAL</v>
          </cell>
        </row>
        <row r="473">
          <cell r="B473" t="str">
            <v>Ayudante</v>
          </cell>
          <cell r="C473">
            <v>15000</v>
          </cell>
          <cell r="D473">
            <v>0.7</v>
          </cell>
          <cell r="E473">
            <v>1</v>
          </cell>
          <cell r="F473">
            <v>245.77</v>
          </cell>
          <cell r="G473">
            <v>103.75554380111485</v>
          </cell>
        </row>
        <row r="474">
          <cell r="B474" t="str">
            <v xml:space="preserve">Oficial </v>
          </cell>
          <cell r="C474">
            <v>25480.000000000004</v>
          </cell>
          <cell r="D474">
            <v>0.7</v>
          </cell>
          <cell r="E474">
            <v>1</v>
          </cell>
          <cell r="F474">
            <v>245.77</v>
          </cell>
          <cell r="G474">
            <v>176.2460837368271</v>
          </cell>
        </row>
        <row r="475">
          <cell r="C475">
            <v>0</v>
          </cell>
          <cell r="E475">
            <v>0</v>
          </cell>
          <cell r="G475">
            <v>0</v>
          </cell>
        </row>
        <row r="476">
          <cell r="E476" t="str">
            <v xml:space="preserve">              TOTAL MANO DE OBRA:</v>
          </cell>
          <cell r="G476">
            <v>280</v>
          </cell>
          <cell r="H476">
            <v>280</v>
          </cell>
        </row>
        <row r="478">
          <cell r="B478" t="str">
            <v>HERRAMIENTA Y EQUIPO</v>
          </cell>
        </row>
        <row r="479">
          <cell r="B479" t="str">
            <v>DESCRIPCION</v>
          </cell>
          <cell r="D479" t="str">
            <v>TIPO</v>
          </cell>
          <cell r="E479" t="str">
            <v>TARIFA</v>
          </cell>
          <cell r="F479" t="str">
            <v>RENDIMIENTO</v>
          </cell>
          <cell r="G479" t="str">
            <v>VR PARCIAL</v>
          </cell>
        </row>
        <row r="480">
          <cell r="B480" t="str">
            <v>Herramienta menor</v>
          </cell>
          <cell r="E480">
            <v>280</v>
          </cell>
          <cell r="F480">
            <v>0.05</v>
          </cell>
          <cell r="G480">
            <v>14</v>
          </cell>
        </row>
        <row r="481">
          <cell r="D481">
            <v>0</v>
          </cell>
          <cell r="E481">
            <v>0</v>
          </cell>
          <cell r="G481">
            <v>0</v>
          </cell>
        </row>
        <row r="482">
          <cell r="D482">
            <v>0</v>
          </cell>
          <cell r="E482">
            <v>0</v>
          </cell>
          <cell r="F482">
            <v>0</v>
          </cell>
          <cell r="G482">
            <v>0</v>
          </cell>
        </row>
        <row r="483">
          <cell r="D483" t="str">
            <v xml:space="preserve">                      TOTAL HERRAMIENTA Y EQUIPO:</v>
          </cell>
          <cell r="G483">
            <v>14</v>
          </cell>
        </row>
        <row r="485">
          <cell r="B485" t="str">
            <v>TRANSPORTE</v>
          </cell>
        </row>
        <row r="486">
          <cell r="B486" t="str">
            <v>MATERIAL</v>
          </cell>
          <cell r="D486" t="str">
            <v>CANTIDAD</v>
          </cell>
          <cell r="E486" t="str">
            <v>DISTANCIA</v>
          </cell>
          <cell r="F486" t="str">
            <v>M3/KM</v>
          </cell>
          <cell r="G486" t="str">
            <v>VR UNITARIO</v>
          </cell>
        </row>
        <row r="489">
          <cell r="E489" t="str">
            <v xml:space="preserve">                  TOTAL TRANSPORTE:</v>
          </cell>
          <cell r="G489">
            <v>0</v>
          </cell>
        </row>
        <row r="491">
          <cell r="E491" t="str">
            <v>TOTAL COSTO DIRECTO:</v>
          </cell>
          <cell r="G491">
            <v>1818</v>
          </cell>
        </row>
        <row r="493">
          <cell r="B493" t="str">
            <v>COSTOS INDIRECTOS</v>
          </cell>
        </row>
        <row r="494">
          <cell r="B494" t="str">
            <v>DESCRIPCION</v>
          </cell>
          <cell r="D494" t="str">
            <v>PORCENTAJE</v>
          </cell>
          <cell r="F494" t="str">
            <v>VR PARCIAL</v>
          </cell>
        </row>
        <row r="495">
          <cell r="B495" t="str">
            <v>ADMINISTRACION</v>
          </cell>
          <cell r="E495">
            <v>0.12</v>
          </cell>
          <cell r="G495">
            <v>218.16</v>
          </cell>
        </row>
        <row r="496">
          <cell r="B496" t="str">
            <v>IMPREVISTOS</v>
          </cell>
          <cell r="E496">
            <v>0.08</v>
          </cell>
          <cell r="G496">
            <v>145.44</v>
          </cell>
        </row>
        <row r="497">
          <cell r="B497" t="str">
            <v>UTILIDAD</v>
          </cell>
          <cell r="E497">
            <v>0.05</v>
          </cell>
          <cell r="G497">
            <v>90.9</v>
          </cell>
        </row>
        <row r="498">
          <cell r="F498" t="str">
            <v>TOTAL COSTO INDIRECTO:</v>
          </cell>
          <cell r="G498">
            <v>455</v>
          </cell>
        </row>
        <row r="501">
          <cell r="B501" t="str">
            <v>PROPONENTE</v>
          </cell>
          <cell r="F501" t="str">
            <v>ANALISIS DE PRECIO UNITARIO:</v>
          </cell>
          <cell r="G501">
            <v>2273</v>
          </cell>
        </row>
        <row r="504">
          <cell r="B504" t="str">
            <v>REPUBLICA DE COLOMBIA</v>
          </cell>
        </row>
        <row r="505">
          <cell r="B505" t="str">
            <v>GOBERNACION DEL PUTUMAYO</v>
          </cell>
        </row>
        <row r="506">
          <cell r="B506" t="str">
            <v>SECRETARIA DE INFRAESTRUCTURA DEPARTAMENTAL</v>
          </cell>
        </row>
        <row r="508">
          <cell r="B508" t="str">
            <v>OBJETO:</v>
          </cell>
          <cell r="C508" t="str">
            <v>CONSTRUCCION DE LA PLAZA DE MERCADO DE GANADO EN EL MUNICIPIO DE SIBUNDOY, DEPARTAMENTO DEL PUTUMAYO</v>
          </cell>
        </row>
        <row r="509">
          <cell r="F509" t="str">
            <v>FECHA:</v>
          </cell>
          <cell r="G509" t="str">
            <v>NOVIEMBRE 20 / 2003</v>
          </cell>
        </row>
        <row r="510">
          <cell r="A510" t="str">
            <v>4,1</v>
          </cell>
          <cell r="B510" t="str">
            <v>ITE M:</v>
          </cell>
          <cell r="C510" t="str">
            <v>MURO EN LADRILLO</v>
          </cell>
          <cell r="F510" t="str">
            <v>UNIDAD:</v>
          </cell>
          <cell r="G510" t="str">
            <v>M2</v>
          </cell>
          <cell r="H510">
            <v>18689</v>
          </cell>
        </row>
        <row r="511">
          <cell r="H511">
            <v>212.02</v>
          </cell>
        </row>
        <row r="512">
          <cell r="B512" t="str">
            <v>MATERIALES</v>
          </cell>
        </row>
        <row r="513">
          <cell r="B513" t="str">
            <v>DESCRIPCION</v>
          </cell>
          <cell r="D513" t="str">
            <v>UND</v>
          </cell>
          <cell r="E513" t="str">
            <v>CANTIDAD</v>
          </cell>
          <cell r="F513" t="str">
            <v>VR UNITARIO</v>
          </cell>
          <cell r="G513" t="str">
            <v>VR UNITARIO</v>
          </cell>
        </row>
        <row r="514">
          <cell r="B514" t="str">
            <v>Ladrillo común</v>
          </cell>
          <cell r="D514" t="str">
            <v>Un</v>
          </cell>
          <cell r="E514">
            <v>58.8</v>
          </cell>
          <cell r="F514">
            <v>156.54999999999998</v>
          </cell>
          <cell r="G514">
            <v>9205.14</v>
          </cell>
        </row>
        <row r="515">
          <cell r="B515" t="str">
            <v>Agua</v>
          </cell>
          <cell r="D515" t="str">
            <v>Lt</v>
          </cell>
          <cell r="E515">
            <v>6</v>
          </cell>
          <cell r="F515">
            <v>10.4</v>
          </cell>
          <cell r="G515">
            <v>62.400000000000006</v>
          </cell>
        </row>
        <row r="516">
          <cell r="B516" t="str">
            <v>Cemento gris</v>
          </cell>
          <cell r="D516" t="str">
            <v>Kg</v>
          </cell>
          <cell r="E516">
            <v>11.3</v>
          </cell>
          <cell r="F516">
            <v>440</v>
          </cell>
          <cell r="G516">
            <v>4972</v>
          </cell>
        </row>
        <row r="517">
          <cell r="B517" t="str">
            <v>Arena de río</v>
          </cell>
          <cell r="D517" t="str">
            <v>M3</v>
          </cell>
          <cell r="E517">
            <v>0.04</v>
          </cell>
          <cell r="F517">
            <v>6240</v>
          </cell>
          <cell r="G517">
            <v>249.6</v>
          </cell>
        </row>
        <row r="518">
          <cell r="D518">
            <v>0</v>
          </cell>
          <cell r="E518" t="str">
            <v xml:space="preserve">                 TOTAL MATERIALES:</v>
          </cell>
          <cell r="G518">
            <v>14489</v>
          </cell>
        </row>
        <row r="520">
          <cell r="B520" t="str">
            <v>MANO DE OBRA</v>
          </cell>
        </row>
        <row r="521">
          <cell r="B521" t="str">
            <v>DESCRIPCION</v>
          </cell>
          <cell r="C521" t="str">
            <v>JORNAL</v>
          </cell>
          <cell r="D521" t="str">
            <v>PRESTACIONES</v>
          </cell>
          <cell r="E521" t="str">
            <v>CANTIDAD</v>
          </cell>
          <cell r="F521" t="str">
            <v>RENDIMIENTO</v>
          </cell>
          <cell r="G521" t="str">
            <v>VR PARCIAL</v>
          </cell>
        </row>
        <row r="522">
          <cell r="B522" t="str">
            <v>Ayudante</v>
          </cell>
          <cell r="C522">
            <v>15000</v>
          </cell>
          <cell r="D522">
            <v>0.7</v>
          </cell>
          <cell r="E522">
            <v>2</v>
          </cell>
          <cell r="F522">
            <v>23.58</v>
          </cell>
          <cell r="G522">
            <v>2162.8498727735368</v>
          </cell>
        </row>
        <row r="523">
          <cell r="B523" t="str">
            <v xml:space="preserve">Oficial </v>
          </cell>
          <cell r="C523">
            <v>25480.000000000004</v>
          </cell>
          <cell r="D523">
            <v>0.7</v>
          </cell>
          <cell r="E523">
            <v>1</v>
          </cell>
          <cell r="F523">
            <v>23.58</v>
          </cell>
          <cell r="G523">
            <v>1836.9804919423241</v>
          </cell>
        </row>
        <row r="524">
          <cell r="C524">
            <v>0</v>
          </cell>
          <cell r="E524">
            <v>0</v>
          </cell>
          <cell r="G524">
            <v>0</v>
          </cell>
        </row>
        <row r="525">
          <cell r="E525" t="str">
            <v xml:space="preserve">              TOTAL MANO DE OBRA:</v>
          </cell>
          <cell r="G525">
            <v>4000</v>
          </cell>
          <cell r="H525">
            <v>4000</v>
          </cell>
        </row>
        <row r="527">
          <cell r="B527" t="str">
            <v>HERRAMIENTA Y EQUIPO</v>
          </cell>
        </row>
        <row r="528">
          <cell r="B528" t="str">
            <v>DESCRIPCION</v>
          </cell>
          <cell r="D528" t="str">
            <v>TIPO</v>
          </cell>
          <cell r="E528" t="str">
            <v>TARIFA</v>
          </cell>
          <cell r="F528" t="str">
            <v>RENDIMIENTO</v>
          </cell>
          <cell r="G528" t="str">
            <v>VR PARCIAL</v>
          </cell>
        </row>
        <row r="529">
          <cell r="B529" t="str">
            <v>Herramienta menor</v>
          </cell>
          <cell r="E529">
            <v>4000</v>
          </cell>
          <cell r="F529">
            <v>0.05</v>
          </cell>
          <cell r="G529">
            <v>200</v>
          </cell>
        </row>
        <row r="530">
          <cell r="D530">
            <v>0</v>
          </cell>
          <cell r="E530">
            <v>0</v>
          </cell>
          <cell r="G530">
            <v>0</v>
          </cell>
        </row>
        <row r="531">
          <cell r="D531">
            <v>0</v>
          </cell>
          <cell r="E531">
            <v>0</v>
          </cell>
          <cell r="F531">
            <v>0</v>
          </cell>
          <cell r="G531">
            <v>0</v>
          </cell>
        </row>
        <row r="532">
          <cell r="D532" t="str">
            <v xml:space="preserve">                      TOTAL HERRAMIENTA Y EQUIPO:</v>
          </cell>
          <cell r="G532">
            <v>200</v>
          </cell>
        </row>
        <row r="534">
          <cell r="B534" t="str">
            <v>TRANSPORTE</v>
          </cell>
        </row>
        <row r="535">
          <cell r="B535" t="str">
            <v>MATERIAL</v>
          </cell>
          <cell r="D535" t="str">
            <v>CANTIDAD</v>
          </cell>
          <cell r="E535" t="str">
            <v>DISTANCIA</v>
          </cell>
          <cell r="F535" t="str">
            <v>M3/KM</v>
          </cell>
          <cell r="G535" t="str">
            <v>VR UNITARIO</v>
          </cell>
        </row>
        <row r="538">
          <cell r="E538" t="str">
            <v xml:space="preserve">                  TOTAL TRANSPORTE:</v>
          </cell>
          <cell r="G538">
            <v>0</v>
          </cell>
        </row>
        <row r="540">
          <cell r="E540" t="str">
            <v>TOTAL COSTO DIRECTO:</v>
          </cell>
          <cell r="G540">
            <v>18689</v>
          </cell>
        </row>
        <row r="542">
          <cell r="B542" t="str">
            <v>COSTOS INDIRECTOS</v>
          </cell>
        </row>
        <row r="543">
          <cell r="B543" t="str">
            <v>DESCRIPCION</v>
          </cell>
          <cell r="D543" t="str">
            <v>PORCENTAJE</v>
          </cell>
          <cell r="F543" t="str">
            <v>VR PARCIAL</v>
          </cell>
        </row>
        <row r="544">
          <cell r="B544" t="str">
            <v>ADMINISTRACION</v>
          </cell>
          <cell r="E544">
            <v>0.12</v>
          </cell>
          <cell r="G544">
            <v>2242.6799999999998</v>
          </cell>
        </row>
        <row r="545">
          <cell r="B545" t="str">
            <v>IMPREVISTOS</v>
          </cell>
          <cell r="E545">
            <v>0.08</v>
          </cell>
          <cell r="G545">
            <v>1495.1200000000001</v>
          </cell>
        </row>
        <row r="546">
          <cell r="B546" t="str">
            <v>UTILIDAD</v>
          </cell>
          <cell r="E546">
            <v>0.05</v>
          </cell>
          <cell r="G546">
            <v>934.45</v>
          </cell>
        </row>
        <row r="547">
          <cell r="F547" t="str">
            <v>TOTAL COSTO INDIRECTO:</v>
          </cell>
          <cell r="G547">
            <v>4672</v>
          </cell>
        </row>
        <row r="550">
          <cell r="B550" t="str">
            <v>PROPONENTE</v>
          </cell>
          <cell r="F550" t="str">
            <v>ANALISIS DE PRECIO UNITARIO:</v>
          </cell>
          <cell r="G550">
            <v>23361</v>
          </cell>
        </row>
        <row r="553">
          <cell r="B553" t="str">
            <v>REPUBLICA DE COLOMBIA</v>
          </cell>
        </row>
        <row r="554">
          <cell r="B554" t="str">
            <v>GOBERNACION DEL PUTUMAYO</v>
          </cell>
        </row>
        <row r="555">
          <cell r="B555" t="str">
            <v>SECRETARIA DE INFRAESTRUCTURA DEPARTAMENTAL</v>
          </cell>
        </row>
        <row r="557">
          <cell r="B557" t="str">
            <v>OBJETO:</v>
          </cell>
          <cell r="C557" t="str">
            <v>CONSTRUCCION DE LA PLAZA DE MERCADO DE GANADO EN EL MUNICIPIO DE SIBUNDOY, DEPARTAMENTO DEL PUTUMAYO</v>
          </cell>
        </row>
        <row r="558">
          <cell r="F558" t="str">
            <v>FECHA:</v>
          </cell>
          <cell r="G558" t="str">
            <v>NOVIEMBRE 20 / 2003</v>
          </cell>
        </row>
        <row r="559">
          <cell r="A559" t="str">
            <v>5,1</v>
          </cell>
          <cell r="B559" t="str">
            <v>ITE M:</v>
          </cell>
          <cell r="C559" t="str">
            <v>TEJA ONDULADA AC</v>
          </cell>
          <cell r="F559" t="str">
            <v>UNIDAD:</v>
          </cell>
          <cell r="G559" t="str">
            <v>M2</v>
          </cell>
          <cell r="H559">
            <v>20912</v>
          </cell>
        </row>
        <row r="560">
          <cell r="H560">
            <v>215.13</v>
          </cell>
        </row>
        <row r="561">
          <cell r="B561" t="str">
            <v>MATERIALES</v>
          </cell>
        </row>
        <row r="562">
          <cell r="B562" t="str">
            <v>DESCRIPCION</v>
          </cell>
          <cell r="D562" t="str">
            <v>UND</v>
          </cell>
          <cell r="E562" t="str">
            <v>CANTIDAD</v>
          </cell>
          <cell r="F562" t="str">
            <v>VR UNITARIO</v>
          </cell>
          <cell r="G562" t="str">
            <v>VR UNITARIO</v>
          </cell>
        </row>
        <row r="563">
          <cell r="B563" t="str">
            <v>Gancho teja ondulada</v>
          </cell>
          <cell r="D563" t="str">
            <v>Un</v>
          </cell>
          <cell r="E563">
            <v>1.33</v>
          </cell>
          <cell r="F563">
            <v>202</v>
          </cell>
          <cell r="G563">
            <v>268.66000000000003</v>
          </cell>
        </row>
        <row r="564">
          <cell r="B564" t="str">
            <v>Teja ondulada AC</v>
          </cell>
          <cell r="D564" t="str">
            <v>M2</v>
          </cell>
          <cell r="E564">
            <v>1</v>
          </cell>
          <cell r="F564">
            <v>16968</v>
          </cell>
          <cell r="G564">
            <v>16968</v>
          </cell>
        </row>
        <row r="565">
          <cell r="D565">
            <v>0</v>
          </cell>
          <cell r="F565">
            <v>0</v>
          </cell>
          <cell r="G565">
            <v>0</v>
          </cell>
        </row>
        <row r="566">
          <cell r="D566">
            <v>0</v>
          </cell>
          <cell r="E566" t="str">
            <v xml:space="preserve">                 TOTAL MATERIALES:</v>
          </cell>
          <cell r="G566">
            <v>17237</v>
          </cell>
        </row>
        <row r="568">
          <cell r="B568" t="str">
            <v>MANO DE OBRA</v>
          </cell>
        </row>
        <row r="569">
          <cell r="B569" t="str">
            <v>DESCRIPCION</v>
          </cell>
          <cell r="C569" t="str">
            <v>JORNAL</v>
          </cell>
          <cell r="D569" t="str">
            <v>PRESTACIONES</v>
          </cell>
          <cell r="E569" t="str">
            <v>CANTIDAD</v>
          </cell>
          <cell r="F569" t="str">
            <v>RENDIMIENTO</v>
          </cell>
          <cell r="G569" t="str">
            <v>VR PARCIAL</v>
          </cell>
        </row>
        <row r="570">
          <cell r="B570" t="str">
            <v>Ayudante</v>
          </cell>
          <cell r="C570">
            <v>15000</v>
          </cell>
          <cell r="D570">
            <v>0.7</v>
          </cell>
          <cell r="E570">
            <v>1</v>
          </cell>
          <cell r="F570">
            <v>19.66</v>
          </cell>
          <cell r="G570">
            <v>1297.0498474059002</v>
          </cell>
        </row>
        <row r="571">
          <cell r="B571" t="str">
            <v xml:space="preserve">Oficial </v>
          </cell>
          <cell r="C571">
            <v>25480.000000000004</v>
          </cell>
          <cell r="D571">
            <v>0.7</v>
          </cell>
          <cell r="E571">
            <v>1</v>
          </cell>
          <cell r="F571">
            <v>19.66</v>
          </cell>
          <cell r="G571">
            <v>2203.2553407934893</v>
          </cell>
        </row>
        <row r="572">
          <cell r="C572">
            <v>0</v>
          </cell>
          <cell r="E572">
            <v>0</v>
          </cell>
          <cell r="G572">
            <v>0</v>
          </cell>
        </row>
        <row r="573">
          <cell r="E573" t="str">
            <v xml:space="preserve">              TOTAL MANO DE OBRA:</v>
          </cell>
          <cell r="G573">
            <v>3500</v>
          </cell>
          <cell r="H573">
            <v>3500</v>
          </cell>
        </row>
        <row r="575">
          <cell r="B575" t="str">
            <v>HERRAMIENTA Y EQUIPO</v>
          </cell>
        </row>
        <row r="576">
          <cell r="B576" t="str">
            <v>DESCRIPCION</v>
          </cell>
          <cell r="D576" t="str">
            <v>TIPO</v>
          </cell>
          <cell r="E576" t="str">
            <v>TARIFA</v>
          </cell>
          <cell r="F576" t="str">
            <v>RENDIMIENTO</v>
          </cell>
          <cell r="G576" t="str">
            <v>VR PARCIAL</v>
          </cell>
        </row>
        <row r="577">
          <cell r="B577" t="str">
            <v>Herramienta menor</v>
          </cell>
          <cell r="E577">
            <v>3500</v>
          </cell>
          <cell r="F577">
            <v>0.05</v>
          </cell>
          <cell r="G577">
            <v>175</v>
          </cell>
        </row>
        <row r="578">
          <cell r="D578">
            <v>0</v>
          </cell>
          <cell r="E578">
            <v>0</v>
          </cell>
          <cell r="G578">
            <v>0</v>
          </cell>
        </row>
        <row r="579">
          <cell r="D579">
            <v>0</v>
          </cell>
          <cell r="E579">
            <v>0</v>
          </cell>
          <cell r="F579">
            <v>0</v>
          </cell>
          <cell r="G579">
            <v>0</v>
          </cell>
        </row>
        <row r="580">
          <cell r="D580" t="str">
            <v xml:space="preserve">                      TOTAL HERRAMIENTA Y EQUIPO:</v>
          </cell>
          <cell r="G580">
            <v>175</v>
          </cell>
        </row>
        <row r="582">
          <cell r="B582" t="str">
            <v>TRANSPORTE</v>
          </cell>
        </row>
        <row r="583">
          <cell r="B583" t="str">
            <v>MATERIAL</v>
          </cell>
          <cell r="D583" t="str">
            <v>CANTIDAD</v>
          </cell>
          <cell r="E583" t="str">
            <v>DISTANCIA</v>
          </cell>
          <cell r="F583" t="str">
            <v>M3/KM</v>
          </cell>
          <cell r="G583" t="str">
            <v>VR UNITARIO</v>
          </cell>
        </row>
        <row r="586">
          <cell r="E586" t="str">
            <v xml:space="preserve">                  TOTAL TRANSPORTE:</v>
          </cell>
          <cell r="G586">
            <v>0</v>
          </cell>
        </row>
        <row r="588">
          <cell r="E588" t="str">
            <v>TOTAL COSTO DIRECTO:</v>
          </cell>
          <cell r="G588">
            <v>20912</v>
          </cell>
        </row>
        <row r="590">
          <cell r="B590" t="str">
            <v>COSTOS INDIRECTOS</v>
          </cell>
        </row>
        <row r="591">
          <cell r="B591" t="str">
            <v>DESCRIPCION</v>
          </cell>
          <cell r="D591" t="str">
            <v>PORCENTAJE</v>
          </cell>
          <cell r="F591" t="str">
            <v>VR PARCIAL</v>
          </cell>
        </row>
        <row r="592">
          <cell r="B592" t="str">
            <v>ADMINISTRACION</v>
          </cell>
          <cell r="E592">
            <v>0.12</v>
          </cell>
          <cell r="G592">
            <v>2509.44</v>
          </cell>
        </row>
        <row r="593">
          <cell r="B593" t="str">
            <v>IMPREVISTOS</v>
          </cell>
          <cell r="E593">
            <v>0.08</v>
          </cell>
          <cell r="G593">
            <v>1672.96</v>
          </cell>
        </row>
        <row r="594">
          <cell r="B594" t="str">
            <v>UTILIDAD</v>
          </cell>
          <cell r="E594">
            <v>0.05</v>
          </cell>
          <cell r="G594">
            <v>1045.6000000000001</v>
          </cell>
        </row>
        <row r="595">
          <cell r="F595" t="str">
            <v>TOTAL COSTO INDIRECTO:</v>
          </cell>
          <cell r="G595">
            <v>5228</v>
          </cell>
        </row>
        <row r="598">
          <cell r="B598" t="str">
            <v>PROPONENTE</v>
          </cell>
          <cell r="F598" t="str">
            <v>ANALISIS DE PRECIO UNITARIO:</v>
          </cell>
          <cell r="G598">
            <v>26140</v>
          </cell>
        </row>
        <row r="601">
          <cell r="B601" t="str">
            <v>REPUBLICA DE COLOMBIA</v>
          </cell>
        </row>
        <row r="602">
          <cell r="B602" t="str">
            <v>GOBERNACION DEL PUTUMAYO</v>
          </cell>
        </row>
        <row r="603">
          <cell r="B603" t="str">
            <v>SECRETARIA DE INFRAESTRUCTURA DEPARTAMENTAL</v>
          </cell>
        </row>
        <row r="605">
          <cell r="B605" t="str">
            <v>OBJETO:</v>
          </cell>
          <cell r="C605" t="str">
            <v>CONSTRUCCION DE LA PLAZA DE MERCADO DE GANADO EN EL MUNICIPIO DE SIBUNDOY, DEPARTAMENTO DEL PUTUMAYO</v>
          </cell>
        </row>
        <row r="606">
          <cell r="F606" t="str">
            <v>FECHA:</v>
          </cell>
          <cell r="G606" t="str">
            <v>NOVIEMBRE 20 / 2003</v>
          </cell>
        </row>
        <row r="607">
          <cell r="A607" t="str">
            <v>5,2</v>
          </cell>
          <cell r="B607" t="str">
            <v>ITE M:</v>
          </cell>
          <cell r="C607" t="str">
            <v>CABALLETE</v>
          </cell>
          <cell r="F607" t="str">
            <v>UNIDAD:</v>
          </cell>
          <cell r="G607" t="str">
            <v>ML</v>
          </cell>
          <cell r="H607">
            <v>20883</v>
          </cell>
        </row>
        <row r="608">
          <cell r="H608">
            <v>15.68</v>
          </cell>
        </row>
        <row r="609">
          <cell r="B609" t="str">
            <v>MATERIALES</v>
          </cell>
        </row>
        <row r="610">
          <cell r="B610" t="str">
            <v>DESCRIPCION</v>
          </cell>
          <cell r="D610" t="str">
            <v>UND</v>
          </cell>
          <cell r="E610" t="str">
            <v>CANTIDAD</v>
          </cell>
          <cell r="F610" t="str">
            <v>VR UNITARIO</v>
          </cell>
          <cell r="G610" t="str">
            <v>VR UNITARIO</v>
          </cell>
        </row>
        <row r="611">
          <cell r="B611" t="str">
            <v>Gancho teja ondulada</v>
          </cell>
          <cell r="D611" t="str">
            <v>Un</v>
          </cell>
          <cell r="E611">
            <v>4.6900000000000004</v>
          </cell>
          <cell r="F611">
            <v>202</v>
          </cell>
          <cell r="G611">
            <v>947.38000000000011</v>
          </cell>
        </row>
        <row r="612">
          <cell r="B612" t="str">
            <v>Teja caballete</v>
          </cell>
          <cell r="D612" t="str">
            <v>Un</v>
          </cell>
          <cell r="E612">
            <v>1.1499999999999999</v>
          </cell>
          <cell r="F612">
            <v>14140</v>
          </cell>
          <cell r="G612">
            <v>16260.999999999998</v>
          </cell>
        </row>
        <row r="613">
          <cell r="D613">
            <v>0</v>
          </cell>
          <cell r="F613">
            <v>0</v>
          </cell>
          <cell r="G613">
            <v>0</v>
          </cell>
        </row>
        <row r="614">
          <cell r="D614">
            <v>0</v>
          </cell>
          <cell r="E614" t="str">
            <v xml:space="preserve">                 TOTAL MATERIALES:</v>
          </cell>
          <cell r="G614">
            <v>17208</v>
          </cell>
        </row>
        <row r="616">
          <cell r="B616" t="str">
            <v>MANO DE OBRA</v>
          </cell>
        </row>
        <row r="617">
          <cell r="B617" t="str">
            <v>DESCRIPCION</v>
          </cell>
          <cell r="C617" t="str">
            <v>JORNAL</v>
          </cell>
          <cell r="D617" t="str">
            <v>PRESTACIONES</v>
          </cell>
          <cell r="E617" t="str">
            <v>CANTIDAD</v>
          </cell>
          <cell r="F617" t="str">
            <v>RENDIMIENTO</v>
          </cell>
          <cell r="G617" t="str">
            <v>VR PARCIAL</v>
          </cell>
        </row>
        <row r="618">
          <cell r="B618" t="str">
            <v>Ayudante</v>
          </cell>
          <cell r="C618">
            <v>15000</v>
          </cell>
          <cell r="D618">
            <v>0.7</v>
          </cell>
          <cell r="E618">
            <v>1</v>
          </cell>
          <cell r="F618">
            <v>19.66</v>
          </cell>
          <cell r="G618">
            <v>1297.0498474059002</v>
          </cell>
        </row>
        <row r="619">
          <cell r="B619" t="str">
            <v xml:space="preserve">Oficial </v>
          </cell>
          <cell r="C619">
            <v>25480.000000000004</v>
          </cell>
          <cell r="D619">
            <v>0.7</v>
          </cell>
          <cell r="E619">
            <v>1</v>
          </cell>
          <cell r="F619">
            <v>19.66</v>
          </cell>
          <cell r="G619">
            <v>2203.2553407934893</v>
          </cell>
        </row>
        <row r="620">
          <cell r="C620">
            <v>0</v>
          </cell>
          <cell r="E620">
            <v>0</v>
          </cell>
          <cell r="G620">
            <v>0</v>
          </cell>
        </row>
        <row r="621">
          <cell r="E621" t="str">
            <v xml:space="preserve">              TOTAL MANO DE OBRA:</v>
          </cell>
          <cell r="G621">
            <v>3500</v>
          </cell>
          <cell r="H621">
            <v>3500</v>
          </cell>
        </row>
        <row r="623">
          <cell r="B623" t="str">
            <v>HERRAMIENTA Y EQUIPO</v>
          </cell>
        </row>
        <row r="624">
          <cell r="B624" t="str">
            <v>DESCRIPCION</v>
          </cell>
          <cell r="D624" t="str">
            <v>TIPO</v>
          </cell>
          <cell r="E624" t="str">
            <v>TARIFA</v>
          </cell>
          <cell r="F624" t="str">
            <v>RENDIMIENTO</v>
          </cell>
          <cell r="G624" t="str">
            <v>VR PARCIAL</v>
          </cell>
        </row>
        <row r="625">
          <cell r="B625" t="str">
            <v>Herramienta menor</v>
          </cell>
          <cell r="E625">
            <v>3500</v>
          </cell>
          <cell r="F625">
            <v>0.05</v>
          </cell>
          <cell r="G625">
            <v>175</v>
          </cell>
        </row>
        <row r="626">
          <cell r="D626">
            <v>0</v>
          </cell>
          <cell r="E626">
            <v>0</v>
          </cell>
          <cell r="G626">
            <v>0</v>
          </cell>
        </row>
        <row r="627">
          <cell r="D627">
            <v>0</v>
          </cell>
          <cell r="E627">
            <v>0</v>
          </cell>
          <cell r="F627">
            <v>0</v>
          </cell>
          <cell r="G627">
            <v>0</v>
          </cell>
        </row>
        <row r="628">
          <cell r="D628" t="str">
            <v xml:space="preserve">                      TOTAL HERRAMIENTA Y EQUIPO:</v>
          </cell>
          <cell r="G628">
            <v>175</v>
          </cell>
        </row>
        <row r="630">
          <cell r="B630" t="str">
            <v>TRANSPORTE</v>
          </cell>
        </row>
        <row r="631">
          <cell r="B631" t="str">
            <v>MATERIAL</v>
          </cell>
          <cell r="D631" t="str">
            <v>CANTIDAD</v>
          </cell>
          <cell r="E631" t="str">
            <v>DISTANCIA</v>
          </cell>
          <cell r="F631" t="str">
            <v>M3/KM</v>
          </cell>
          <cell r="G631" t="str">
            <v>VR UNITARIO</v>
          </cell>
        </row>
        <row r="634">
          <cell r="E634" t="str">
            <v xml:space="preserve">                  TOTAL TRANSPORTE:</v>
          </cell>
          <cell r="G634">
            <v>0</v>
          </cell>
        </row>
        <row r="636">
          <cell r="E636" t="str">
            <v>TOTAL COSTO DIRECTO:</v>
          </cell>
          <cell r="G636">
            <v>20883</v>
          </cell>
        </row>
        <row r="638">
          <cell r="B638" t="str">
            <v>COSTOS INDIRECTOS</v>
          </cell>
        </row>
        <row r="639">
          <cell r="B639" t="str">
            <v>DESCRIPCION</v>
          </cell>
          <cell r="D639" t="str">
            <v>PORCENTAJE</v>
          </cell>
          <cell r="F639" t="str">
            <v>VR PARCIAL</v>
          </cell>
        </row>
        <row r="640">
          <cell r="B640" t="str">
            <v>ADMINISTRACION</v>
          </cell>
          <cell r="E640">
            <v>0.12</v>
          </cell>
          <cell r="G640">
            <v>2505.96</v>
          </cell>
        </row>
        <row r="641">
          <cell r="B641" t="str">
            <v>IMPREVISTOS</v>
          </cell>
          <cell r="E641">
            <v>0.08</v>
          </cell>
          <cell r="G641">
            <v>1670.64</v>
          </cell>
        </row>
        <row r="642">
          <cell r="B642" t="str">
            <v>UTILIDAD</v>
          </cell>
          <cell r="E642">
            <v>0.05</v>
          </cell>
          <cell r="G642">
            <v>1044.1500000000001</v>
          </cell>
        </row>
        <row r="643">
          <cell r="F643" t="str">
            <v>TOTAL COSTO INDIRECTO:</v>
          </cell>
          <cell r="G643">
            <v>5221</v>
          </cell>
        </row>
        <row r="646">
          <cell r="B646" t="str">
            <v>PROPONENTE</v>
          </cell>
          <cell r="F646" t="str">
            <v>ANALISIS DE PRECIO UNITARIO:</v>
          </cell>
          <cell r="G646">
            <v>26104</v>
          </cell>
        </row>
        <row r="649">
          <cell r="B649" t="str">
            <v>REPUBLICA DE COLOMBIA</v>
          </cell>
        </row>
        <row r="650">
          <cell r="B650" t="str">
            <v>GOBERNACION DEL PUTUMAYO</v>
          </cell>
        </row>
        <row r="651">
          <cell r="B651" t="str">
            <v>SECRETARIA DE INFRAESTRUCTURA DEPARTAMENTAL</v>
          </cell>
        </row>
        <row r="653">
          <cell r="B653" t="str">
            <v>OBJETO:</v>
          </cell>
          <cell r="C653" t="str">
            <v>CONSTRUCCION DE LA PLAZA DE MERCADO DE GANADO EN EL MUNICIPIO DE SIBUNDOY, DEPARTAMENTO DEL PUTUMAYO</v>
          </cell>
        </row>
        <row r="654">
          <cell r="F654" t="str">
            <v>FECHA:</v>
          </cell>
          <cell r="G654" t="str">
            <v>NOVIEMBRE 20 / 2003</v>
          </cell>
        </row>
        <row r="655">
          <cell r="A655" t="str">
            <v>5,3</v>
          </cell>
          <cell r="B655" t="str">
            <v>ITE M:</v>
          </cell>
          <cell r="C655" t="str">
            <v>CORREA METALICA</v>
          </cell>
          <cell r="F655" t="str">
            <v>UNIDAD:</v>
          </cell>
          <cell r="G655" t="str">
            <v>ML</v>
          </cell>
          <cell r="H655">
            <v>14850</v>
          </cell>
        </row>
        <row r="656">
          <cell r="H656">
            <v>156.80000000000001</v>
          </cell>
        </row>
        <row r="657">
          <cell r="B657" t="str">
            <v>MATERIALES</v>
          </cell>
        </row>
        <row r="658">
          <cell r="B658" t="str">
            <v>DESCRIPCION</v>
          </cell>
          <cell r="D658" t="str">
            <v>UND</v>
          </cell>
          <cell r="E658" t="str">
            <v>CANTIDAD</v>
          </cell>
          <cell r="F658" t="str">
            <v>VR UNITARIO</v>
          </cell>
          <cell r="G658" t="str">
            <v>VR UNITARIO</v>
          </cell>
        </row>
        <row r="659">
          <cell r="B659" t="str">
            <v>Acero PDR-60</v>
          </cell>
          <cell r="D659" t="str">
            <v>Kg</v>
          </cell>
          <cell r="E659">
            <v>5</v>
          </cell>
          <cell r="F659">
            <v>1400</v>
          </cell>
          <cell r="G659">
            <v>7000</v>
          </cell>
        </row>
        <row r="660">
          <cell r="B660" t="str">
            <v>Soldadura eléctrica 1/8"</v>
          </cell>
          <cell r="D660" t="str">
            <v>Kg</v>
          </cell>
          <cell r="E660">
            <v>0.15</v>
          </cell>
          <cell r="F660">
            <v>3696.6</v>
          </cell>
          <cell r="G660">
            <v>554.49</v>
          </cell>
        </row>
        <row r="661">
          <cell r="B661" t="str">
            <v>Pintura anticorrosiva</v>
          </cell>
          <cell r="D661" t="str">
            <v>Gn</v>
          </cell>
          <cell r="E661">
            <v>0.04</v>
          </cell>
          <cell r="F661">
            <v>30900.95</v>
          </cell>
          <cell r="G661">
            <v>1236.038</v>
          </cell>
        </row>
        <row r="662">
          <cell r="D662">
            <v>0</v>
          </cell>
          <cell r="E662" t="str">
            <v xml:space="preserve">                 TOTAL MATERIALES:</v>
          </cell>
          <cell r="G662">
            <v>8791</v>
          </cell>
        </row>
        <row r="664">
          <cell r="B664" t="str">
            <v>MANO DE OBRA</v>
          </cell>
        </row>
        <row r="665">
          <cell r="B665" t="str">
            <v>DESCRIPCION</v>
          </cell>
          <cell r="C665" t="str">
            <v>JORNAL</v>
          </cell>
          <cell r="D665" t="str">
            <v>PRESTACIONES</v>
          </cell>
          <cell r="E665" t="str">
            <v>CANTIDAD</v>
          </cell>
          <cell r="F665" t="str">
            <v>RENDIMIENTO</v>
          </cell>
          <cell r="G665" t="str">
            <v>VR PARCIAL</v>
          </cell>
        </row>
        <row r="666">
          <cell r="B666" t="str">
            <v>Ayudante</v>
          </cell>
          <cell r="C666">
            <v>15000</v>
          </cell>
          <cell r="D666">
            <v>0.7</v>
          </cell>
          <cell r="E666">
            <v>1</v>
          </cell>
          <cell r="F666">
            <v>16.760000000000002</v>
          </cell>
          <cell r="G666">
            <v>1521.4797136038185</v>
          </cell>
        </row>
        <row r="667">
          <cell r="B667" t="str">
            <v>Cerrajero</v>
          </cell>
          <cell r="C667">
            <v>34300</v>
          </cell>
          <cell r="D667">
            <v>0.7</v>
          </cell>
          <cell r="E667">
            <v>1</v>
          </cell>
          <cell r="F667">
            <v>16.760000000000002</v>
          </cell>
          <cell r="G667">
            <v>3479.1169451073984</v>
          </cell>
        </row>
        <row r="668">
          <cell r="C668">
            <v>0</v>
          </cell>
          <cell r="E668">
            <v>0</v>
          </cell>
          <cell r="G668">
            <v>0</v>
          </cell>
        </row>
        <row r="669">
          <cell r="E669" t="str">
            <v xml:space="preserve">              TOTAL MANO DE OBRA:</v>
          </cell>
          <cell r="G669">
            <v>5001</v>
          </cell>
          <cell r="H669">
            <v>5000</v>
          </cell>
        </row>
        <row r="671">
          <cell r="B671" t="str">
            <v>HERRAMIENTA Y EQUIPO</v>
          </cell>
        </row>
        <row r="672">
          <cell r="B672" t="str">
            <v>DESCRIPCION</v>
          </cell>
          <cell r="D672" t="str">
            <v>TIPO</v>
          </cell>
          <cell r="E672" t="str">
            <v>TARIFA</v>
          </cell>
          <cell r="F672" t="str">
            <v>RENDIMIENTO</v>
          </cell>
          <cell r="G672" t="str">
            <v>VR PARCIAL</v>
          </cell>
        </row>
        <row r="673">
          <cell r="B673" t="str">
            <v>Herramienta menor</v>
          </cell>
          <cell r="E673">
            <v>5001</v>
          </cell>
          <cell r="F673">
            <v>0.05</v>
          </cell>
          <cell r="G673">
            <v>250.05</v>
          </cell>
        </row>
        <row r="674">
          <cell r="B674" t="str">
            <v>Soldador eléctrico</v>
          </cell>
          <cell r="E674">
            <v>40400</v>
          </cell>
          <cell r="F674">
            <v>50</v>
          </cell>
          <cell r="G674">
            <v>808</v>
          </cell>
        </row>
        <row r="675">
          <cell r="D675">
            <v>0</v>
          </cell>
          <cell r="E675">
            <v>0</v>
          </cell>
          <cell r="F675">
            <v>0</v>
          </cell>
          <cell r="G675">
            <v>0</v>
          </cell>
        </row>
        <row r="676">
          <cell r="D676" t="str">
            <v xml:space="preserve">                      TOTAL HERRAMIENTA Y EQUIPO:</v>
          </cell>
          <cell r="G676">
            <v>1058</v>
          </cell>
        </row>
        <row r="678">
          <cell r="B678" t="str">
            <v>TRANSPORTE</v>
          </cell>
        </row>
        <row r="679">
          <cell r="B679" t="str">
            <v>MATERIAL</v>
          </cell>
          <cell r="D679" t="str">
            <v>CANTIDAD</v>
          </cell>
          <cell r="E679" t="str">
            <v>DISTANCIA</v>
          </cell>
          <cell r="F679" t="str">
            <v>M3/KM</v>
          </cell>
          <cell r="G679" t="str">
            <v>VR UNITARIO</v>
          </cell>
        </row>
        <row r="682">
          <cell r="E682" t="str">
            <v xml:space="preserve">                  TOTAL TRANSPORTE:</v>
          </cell>
          <cell r="G682">
            <v>0</v>
          </cell>
        </row>
        <row r="684">
          <cell r="E684" t="str">
            <v>TOTAL COSTO DIRECTO:</v>
          </cell>
          <cell r="G684">
            <v>14850</v>
          </cell>
        </row>
        <row r="686">
          <cell r="B686" t="str">
            <v>COSTOS INDIRECTOS</v>
          </cell>
        </row>
        <row r="687">
          <cell r="B687" t="str">
            <v>DESCRIPCION</v>
          </cell>
          <cell r="D687" t="str">
            <v>PORCENTAJE</v>
          </cell>
          <cell r="F687" t="str">
            <v>VR PARCIAL</v>
          </cell>
        </row>
        <row r="688">
          <cell r="B688" t="str">
            <v>ADMINISTRACION</v>
          </cell>
          <cell r="E688">
            <v>0.12</v>
          </cell>
          <cell r="G688">
            <v>1782</v>
          </cell>
        </row>
        <row r="689">
          <cell r="B689" t="str">
            <v>IMPREVISTOS</v>
          </cell>
          <cell r="E689">
            <v>0.08</v>
          </cell>
          <cell r="G689">
            <v>1188</v>
          </cell>
        </row>
        <row r="690">
          <cell r="B690" t="str">
            <v>UTILIDAD</v>
          </cell>
          <cell r="E690">
            <v>0.05</v>
          </cell>
          <cell r="G690">
            <v>742.5</v>
          </cell>
        </row>
        <row r="691">
          <cell r="F691" t="str">
            <v>TOTAL COSTO INDIRECTO:</v>
          </cell>
          <cell r="G691">
            <v>3713</v>
          </cell>
        </row>
        <row r="694">
          <cell r="B694" t="str">
            <v>PROPONENTE</v>
          </cell>
          <cell r="F694" t="str">
            <v>ANALISIS DE PRECIO UNITARIO:</v>
          </cell>
          <cell r="G694">
            <v>18563</v>
          </cell>
        </row>
        <row r="697">
          <cell r="B697" t="str">
            <v>REPUBLICA DE COLOMBIA</v>
          </cell>
        </row>
        <row r="698">
          <cell r="B698" t="str">
            <v>GOBERNACION DEL PUTUMAYO</v>
          </cell>
        </row>
        <row r="699">
          <cell r="B699" t="str">
            <v>SECRETARIA DE INFRAESTRUCTURA DEPARTAMENTAL</v>
          </cell>
        </row>
        <row r="701">
          <cell r="B701" t="str">
            <v>OBJETO:</v>
          </cell>
          <cell r="C701" t="str">
            <v>CONSTRUCCION DE LA PLAZA DE MERCADO DE GANADO EN EL MUNICIPIO DE SIBUNDOY, DEPARTAMENTO DEL PUTUMAYO</v>
          </cell>
        </row>
        <row r="702">
          <cell r="F702" t="str">
            <v>FECHA:</v>
          </cell>
          <cell r="G702" t="str">
            <v>NOVIEMBRE 20 / 2003</v>
          </cell>
        </row>
        <row r="703">
          <cell r="A703" t="str">
            <v>5,4</v>
          </cell>
          <cell r="B703" t="str">
            <v>ITE M:</v>
          </cell>
          <cell r="C703" t="str">
            <v>CERCHA METALICA</v>
          </cell>
          <cell r="F703" t="str">
            <v>UNIDAD:</v>
          </cell>
          <cell r="G703" t="str">
            <v>ML</v>
          </cell>
          <cell r="H703">
            <v>29197</v>
          </cell>
        </row>
        <row r="704">
          <cell r="H704">
            <v>45.6</v>
          </cell>
        </row>
        <row r="705">
          <cell r="B705" t="str">
            <v>MATERIALES</v>
          </cell>
        </row>
        <row r="706">
          <cell r="B706" t="str">
            <v>DESCRIPCION</v>
          </cell>
          <cell r="D706" t="str">
            <v>UND</v>
          </cell>
          <cell r="E706" t="str">
            <v>CANTIDAD</v>
          </cell>
          <cell r="F706" t="str">
            <v>VR UNITARIO</v>
          </cell>
          <cell r="G706" t="str">
            <v>VR UNITARIO</v>
          </cell>
        </row>
        <row r="707">
          <cell r="B707" t="str">
            <v>Acero PDR-60</v>
          </cell>
          <cell r="D707" t="str">
            <v>Kg</v>
          </cell>
          <cell r="E707">
            <v>12</v>
          </cell>
          <cell r="F707">
            <v>1400</v>
          </cell>
          <cell r="G707">
            <v>16800</v>
          </cell>
        </row>
        <row r="708">
          <cell r="B708" t="str">
            <v>Soldadura eléctrica 1/8"</v>
          </cell>
          <cell r="D708" t="str">
            <v>Kg</v>
          </cell>
          <cell r="E708">
            <v>0.5</v>
          </cell>
          <cell r="F708">
            <v>3696.6</v>
          </cell>
          <cell r="G708">
            <v>1848.3</v>
          </cell>
        </row>
        <row r="709">
          <cell r="B709" t="str">
            <v>Pintura anticorrosiva</v>
          </cell>
          <cell r="D709" t="str">
            <v>Gn</v>
          </cell>
          <cell r="E709">
            <v>0.06</v>
          </cell>
          <cell r="F709">
            <v>30900.95</v>
          </cell>
          <cell r="G709">
            <v>1854.057</v>
          </cell>
        </row>
        <row r="710">
          <cell r="D710">
            <v>0</v>
          </cell>
          <cell r="E710" t="str">
            <v xml:space="preserve">                 TOTAL MATERIALES:</v>
          </cell>
          <cell r="G710">
            <v>20502</v>
          </cell>
        </row>
        <row r="712">
          <cell r="B712" t="str">
            <v>MANO DE OBRA</v>
          </cell>
        </row>
        <row r="713">
          <cell r="B713" t="str">
            <v>DESCRIPCION</v>
          </cell>
          <cell r="C713" t="str">
            <v>JORNAL</v>
          </cell>
          <cell r="D713" t="str">
            <v>PRESTACIONES</v>
          </cell>
          <cell r="E713" t="str">
            <v>CANTIDAD</v>
          </cell>
          <cell r="F713" t="str">
            <v>RENDIMIENTO</v>
          </cell>
          <cell r="G713" t="str">
            <v>VR PARCIAL</v>
          </cell>
        </row>
        <row r="714">
          <cell r="B714" t="str">
            <v>Ayudante</v>
          </cell>
          <cell r="C714">
            <v>15000</v>
          </cell>
          <cell r="D714">
            <v>0.7</v>
          </cell>
          <cell r="E714">
            <v>2</v>
          </cell>
          <cell r="F714">
            <v>15.62</v>
          </cell>
          <cell r="G714">
            <v>3265.0448143405893</v>
          </cell>
        </row>
        <row r="715">
          <cell r="B715" t="str">
            <v>Cerrajero</v>
          </cell>
          <cell r="C715">
            <v>34300</v>
          </cell>
          <cell r="D715">
            <v>0.7</v>
          </cell>
          <cell r="E715">
            <v>1</v>
          </cell>
          <cell r="F715">
            <v>15.62</v>
          </cell>
          <cell r="G715">
            <v>3733.0345710627403</v>
          </cell>
        </row>
        <row r="716">
          <cell r="C716">
            <v>0</v>
          </cell>
          <cell r="E716">
            <v>0</v>
          </cell>
          <cell r="G716">
            <v>0</v>
          </cell>
        </row>
        <row r="717">
          <cell r="E717" t="str">
            <v xml:space="preserve">              TOTAL MANO DE OBRA:</v>
          </cell>
          <cell r="G717">
            <v>6998</v>
          </cell>
          <cell r="H717">
            <v>7000</v>
          </cell>
        </row>
        <row r="719">
          <cell r="B719" t="str">
            <v>HERRAMIENTA Y EQUIPO</v>
          </cell>
        </row>
        <row r="720">
          <cell r="B720" t="str">
            <v>DESCRIPCION</v>
          </cell>
          <cell r="D720" t="str">
            <v>TIPO</v>
          </cell>
          <cell r="E720" t="str">
            <v>TARIFA</v>
          </cell>
          <cell r="F720" t="str">
            <v>RENDIMIENTO</v>
          </cell>
          <cell r="G720" t="str">
            <v>VR PARCIAL</v>
          </cell>
        </row>
        <row r="721">
          <cell r="B721" t="str">
            <v>Herramienta menor</v>
          </cell>
          <cell r="E721">
            <v>6998</v>
          </cell>
          <cell r="F721">
            <v>0.05</v>
          </cell>
          <cell r="G721">
            <v>349.90000000000003</v>
          </cell>
        </row>
        <row r="722">
          <cell r="B722" t="str">
            <v>Soldador eléctrico</v>
          </cell>
          <cell r="E722">
            <v>40400</v>
          </cell>
          <cell r="F722">
            <v>30</v>
          </cell>
          <cell r="G722">
            <v>1346.6666666666667</v>
          </cell>
        </row>
        <row r="723">
          <cell r="D723">
            <v>0</v>
          </cell>
          <cell r="E723">
            <v>0</v>
          </cell>
          <cell r="F723">
            <v>0</v>
          </cell>
          <cell r="G723">
            <v>0</v>
          </cell>
        </row>
        <row r="724">
          <cell r="D724" t="str">
            <v xml:space="preserve">                      TOTAL HERRAMIENTA Y EQUIPO:</v>
          </cell>
          <cell r="G724">
            <v>1697</v>
          </cell>
        </row>
        <row r="726">
          <cell r="B726" t="str">
            <v>TRANSPORTE</v>
          </cell>
        </row>
        <row r="727">
          <cell r="B727" t="str">
            <v>MATERIAL</v>
          </cell>
          <cell r="D727" t="str">
            <v>CANTIDAD</v>
          </cell>
          <cell r="E727" t="str">
            <v>DISTANCIA</v>
          </cell>
          <cell r="F727" t="str">
            <v>M3/KM</v>
          </cell>
          <cell r="G727" t="str">
            <v>VR UNITARIO</v>
          </cell>
        </row>
        <row r="730">
          <cell r="E730" t="str">
            <v xml:space="preserve">                  TOTAL TRANSPORTE:</v>
          </cell>
          <cell r="G730">
            <v>0</v>
          </cell>
        </row>
        <row r="732">
          <cell r="E732" t="str">
            <v>TOTAL COSTO DIRECTO:</v>
          </cell>
          <cell r="G732">
            <v>29197</v>
          </cell>
        </row>
        <row r="734">
          <cell r="B734" t="str">
            <v>COSTOS INDIRECTOS</v>
          </cell>
        </row>
        <row r="735">
          <cell r="B735" t="str">
            <v>DESCRIPCION</v>
          </cell>
          <cell r="D735" t="str">
            <v>PORCENTAJE</v>
          </cell>
          <cell r="F735" t="str">
            <v>VR PARCIAL</v>
          </cell>
        </row>
        <row r="736">
          <cell r="B736" t="str">
            <v>ADMINISTRACION</v>
          </cell>
          <cell r="E736">
            <v>0.12</v>
          </cell>
          <cell r="G736">
            <v>3503.64</v>
          </cell>
        </row>
        <row r="737">
          <cell r="B737" t="str">
            <v>IMPREVISTOS</v>
          </cell>
          <cell r="E737">
            <v>0.08</v>
          </cell>
          <cell r="G737">
            <v>2335.7600000000002</v>
          </cell>
        </row>
        <row r="738">
          <cell r="B738" t="str">
            <v>UTILIDAD</v>
          </cell>
          <cell r="E738">
            <v>0.05</v>
          </cell>
          <cell r="G738">
            <v>1459.8500000000001</v>
          </cell>
        </row>
        <row r="739">
          <cell r="F739" t="str">
            <v>TOTAL COSTO INDIRECTO:</v>
          </cell>
          <cell r="G739">
            <v>7299</v>
          </cell>
        </row>
        <row r="742">
          <cell r="B742" t="str">
            <v>PROPONENTE</v>
          </cell>
          <cell r="F742" t="str">
            <v>ANALISIS DE PRECIO UNITARIO:</v>
          </cell>
          <cell r="G742">
            <v>36496</v>
          </cell>
        </row>
        <row r="745">
          <cell r="B745" t="str">
            <v>REPUBLICA DE COLOMBIA</v>
          </cell>
        </row>
        <row r="746">
          <cell r="B746" t="str">
            <v>GOBERNACION DEL PUTUMAYO</v>
          </cell>
        </row>
        <row r="747">
          <cell r="B747" t="str">
            <v>SECRETARIA DE INFRAESTRUCTURA DEPARTAMENTAL</v>
          </cell>
        </row>
        <row r="749">
          <cell r="B749" t="str">
            <v>OBJETO:</v>
          </cell>
          <cell r="C749" t="str">
            <v>CONSTRUCCION DE LA PLAZA DE MERCADO DE GANADO EN EL MUNICIPIO DE SIBUNDOY, DEPARTAMENTO DEL PUTUMAYO</v>
          </cell>
        </row>
        <row r="750">
          <cell r="F750" t="str">
            <v>FECHA:</v>
          </cell>
          <cell r="G750" t="str">
            <v>NOVIEMBRE 20 / 2003</v>
          </cell>
        </row>
        <row r="751">
          <cell r="A751" t="str">
            <v>6,1</v>
          </cell>
          <cell r="B751" t="str">
            <v>ITE M:</v>
          </cell>
          <cell r="C751" t="str">
            <v>PUERTA CON PICAPORTE 2*0,8 m</v>
          </cell>
          <cell r="F751" t="str">
            <v>UNIDAD:</v>
          </cell>
          <cell r="G751" t="str">
            <v>UND</v>
          </cell>
          <cell r="H751">
            <v>69438</v>
          </cell>
        </row>
        <row r="752">
          <cell r="H752">
            <v>10</v>
          </cell>
        </row>
        <row r="753">
          <cell r="B753" t="str">
            <v>MATERIALES</v>
          </cell>
        </row>
        <row r="754">
          <cell r="B754" t="str">
            <v>DESCRIPCION</v>
          </cell>
          <cell r="D754" t="str">
            <v>UND</v>
          </cell>
          <cell r="E754" t="str">
            <v>CANTIDAD</v>
          </cell>
          <cell r="F754" t="str">
            <v>VR UNITARIO</v>
          </cell>
          <cell r="G754" t="str">
            <v>VR UNITARIO</v>
          </cell>
        </row>
        <row r="755">
          <cell r="B755" t="str">
            <v>Puerta metálica con picaporte</v>
          </cell>
          <cell r="D755" t="str">
            <v>Un</v>
          </cell>
          <cell r="E755">
            <v>1</v>
          </cell>
          <cell r="F755">
            <v>55045</v>
          </cell>
          <cell r="G755">
            <v>55045</v>
          </cell>
        </row>
        <row r="756">
          <cell r="D756">
            <v>0</v>
          </cell>
          <cell r="E756">
            <v>0</v>
          </cell>
          <cell r="F756">
            <v>0</v>
          </cell>
          <cell r="G756">
            <v>0</v>
          </cell>
        </row>
        <row r="757">
          <cell r="D757">
            <v>0</v>
          </cell>
          <cell r="E757">
            <v>0</v>
          </cell>
          <cell r="F757">
            <v>0</v>
          </cell>
          <cell r="G757">
            <v>0</v>
          </cell>
        </row>
        <row r="758">
          <cell r="D758">
            <v>0</v>
          </cell>
          <cell r="E758" t="str">
            <v xml:space="preserve">                   TOTAL MATERIALES:</v>
          </cell>
          <cell r="G758">
            <v>55045</v>
          </cell>
        </row>
        <row r="760">
          <cell r="B760" t="str">
            <v>MANO DE OBRA</v>
          </cell>
        </row>
        <row r="761">
          <cell r="B761" t="str">
            <v>DESCRIPCION</v>
          </cell>
          <cell r="C761" t="str">
            <v>JORNAL</v>
          </cell>
          <cell r="D761" t="str">
            <v>PRESTACIONES</v>
          </cell>
          <cell r="E761" t="str">
            <v>CANTIDAD</v>
          </cell>
          <cell r="F761" t="str">
            <v>RENDIMIENTO</v>
          </cell>
          <cell r="G761" t="str">
            <v>VR PARCIAL</v>
          </cell>
        </row>
        <row r="762">
          <cell r="B762" t="str">
            <v>Ayudante</v>
          </cell>
          <cell r="C762">
            <v>15000</v>
          </cell>
          <cell r="D762">
            <v>0.7</v>
          </cell>
          <cell r="E762">
            <v>1</v>
          </cell>
          <cell r="F762">
            <v>5.0199999999999996</v>
          </cell>
          <cell r="G762">
            <v>5079.6812749003984</v>
          </cell>
        </row>
        <row r="763">
          <cell r="B763" t="str">
            <v xml:space="preserve">Oficial </v>
          </cell>
          <cell r="C763">
            <v>25480.000000000004</v>
          </cell>
          <cell r="D763">
            <v>0.7</v>
          </cell>
          <cell r="E763">
            <v>1</v>
          </cell>
          <cell r="F763">
            <v>5.0199999999999996</v>
          </cell>
          <cell r="G763">
            <v>8628.6852589641439</v>
          </cell>
        </row>
        <row r="764">
          <cell r="C764">
            <v>0</v>
          </cell>
          <cell r="E764">
            <v>0</v>
          </cell>
          <cell r="G764">
            <v>0</v>
          </cell>
        </row>
        <row r="765">
          <cell r="E765" t="str">
            <v xml:space="preserve">              TOTAL MANO DE OBRA:</v>
          </cell>
          <cell r="G765">
            <v>13708</v>
          </cell>
          <cell r="H765">
            <v>13700</v>
          </cell>
        </row>
        <row r="767">
          <cell r="B767" t="str">
            <v>HERRAMIENTA Y EQUIPO</v>
          </cell>
        </row>
        <row r="768">
          <cell r="B768" t="str">
            <v>DESCRIPCION</v>
          </cell>
          <cell r="D768" t="str">
            <v>TIPO</v>
          </cell>
          <cell r="E768" t="str">
            <v>TARIFA</v>
          </cell>
          <cell r="F768" t="str">
            <v>RENDIMIENTO</v>
          </cell>
          <cell r="G768" t="str">
            <v>VR PARCIAL</v>
          </cell>
        </row>
        <row r="769">
          <cell r="B769" t="str">
            <v>Herramienta menor</v>
          </cell>
          <cell r="E769">
            <v>13708</v>
          </cell>
          <cell r="F769">
            <v>0.05</v>
          </cell>
          <cell r="G769">
            <v>685.40000000000009</v>
          </cell>
        </row>
        <row r="770">
          <cell r="D770">
            <v>0</v>
          </cell>
          <cell r="E770">
            <v>0</v>
          </cell>
          <cell r="G770">
            <v>0</v>
          </cell>
        </row>
        <row r="771">
          <cell r="D771">
            <v>0</v>
          </cell>
          <cell r="E771">
            <v>0</v>
          </cell>
          <cell r="F771">
            <v>0</v>
          </cell>
          <cell r="G771">
            <v>0</v>
          </cell>
        </row>
        <row r="772">
          <cell r="D772" t="str">
            <v xml:space="preserve">                      TOTAL HERRAMIENTA Y EQUIPO:</v>
          </cell>
          <cell r="G772">
            <v>685</v>
          </cell>
        </row>
        <row r="774">
          <cell r="B774" t="str">
            <v>TRANSPORTE</v>
          </cell>
        </row>
        <row r="775">
          <cell r="B775" t="str">
            <v>MATERIAL</v>
          </cell>
          <cell r="D775" t="str">
            <v>CANTIDAD</v>
          </cell>
          <cell r="E775" t="str">
            <v>DISTANCIA</v>
          </cell>
          <cell r="F775" t="str">
            <v>M3/KM</v>
          </cell>
          <cell r="G775" t="str">
            <v>VR UNITARIO</v>
          </cell>
        </row>
        <row r="778">
          <cell r="E778" t="str">
            <v xml:space="preserve">                  TOTAL TRANSPORTE:</v>
          </cell>
          <cell r="G778">
            <v>0</v>
          </cell>
        </row>
        <row r="780">
          <cell r="E780" t="str">
            <v>TOTAL COSTO DIRECTO:</v>
          </cell>
          <cell r="G780">
            <v>69438</v>
          </cell>
        </row>
        <row r="782">
          <cell r="B782" t="str">
            <v>COSTOS INDIRECTOS</v>
          </cell>
        </row>
        <row r="783">
          <cell r="B783" t="str">
            <v>DESCRIPCION</v>
          </cell>
          <cell r="D783" t="str">
            <v>PORCENTAJE</v>
          </cell>
          <cell r="F783" t="str">
            <v>VR PARCIAL</v>
          </cell>
        </row>
        <row r="784">
          <cell r="B784" t="str">
            <v>ADMINISTRACION</v>
          </cell>
          <cell r="E784">
            <v>0.12</v>
          </cell>
          <cell r="G784">
            <v>8332.56</v>
          </cell>
        </row>
        <row r="785">
          <cell r="B785" t="str">
            <v>IMPREVISTOS</v>
          </cell>
          <cell r="E785">
            <v>0.08</v>
          </cell>
          <cell r="G785">
            <v>5555.04</v>
          </cell>
        </row>
        <row r="786">
          <cell r="B786" t="str">
            <v>UTILIDAD</v>
          </cell>
          <cell r="E786">
            <v>0.05</v>
          </cell>
          <cell r="G786">
            <v>3471.9</v>
          </cell>
        </row>
        <row r="787">
          <cell r="F787" t="str">
            <v>TOTAL COSTO INDIRECTO:</v>
          </cell>
          <cell r="G787">
            <v>17360</v>
          </cell>
        </row>
        <row r="790">
          <cell r="B790" t="str">
            <v>PROPONENTE</v>
          </cell>
          <cell r="F790" t="str">
            <v>ANALISIS DE PRECIO UNITARIO:</v>
          </cell>
          <cell r="G790">
            <v>86798</v>
          </cell>
        </row>
        <row r="793">
          <cell r="B793" t="str">
            <v>REPUBLICA DE COLOMBIA</v>
          </cell>
        </row>
        <row r="794">
          <cell r="B794" t="str">
            <v>GOBERNACION DEL PUTUMAYO</v>
          </cell>
        </row>
        <row r="795">
          <cell r="B795" t="str">
            <v>SECRETARIA DE INFRAESTRUCTURA DEPARTAMENTAL</v>
          </cell>
        </row>
        <row r="797">
          <cell r="B797" t="str">
            <v>OBJETO:</v>
          </cell>
          <cell r="C797" t="str">
            <v>CONSTRUCCION DE LA PLAZA DE MERCADO DE GANADO EN EL MUNICIPIO DE SIBUNDOY, DEPARTAMENTO DEL PUTUMAYO</v>
          </cell>
        </row>
        <row r="798">
          <cell r="F798" t="str">
            <v>FECHA:</v>
          </cell>
          <cell r="G798" t="str">
            <v>NOVIEMBRE 20 / 2003</v>
          </cell>
        </row>
        <row r="799">
          <cell r="A799" t="str">
            <v>7,1</v>
          </cell>
          <cell r="B799" t="str">
            <v>ITE M:</v>
          </cell>
          <cell r="C799" t="str">
            <v>CAJA DE INSPECCION 0,8*0,8 m</v>
          </cell>
          <cell r="F799" t="str">
            <v>UNIDAD:</v>
          </cell>
          <cell r="G799" t="str">
            <v>UND</v>
          </cell>
          <cell r="H799">
            <v>128943</v>
          </cell>
        </row>
        <row r="800">
          <cell r="H800">
            <v>1</v>
          </cell>
        </row>
        <row r="801">
          <cell r="B801" t="str">
            <v>MATERIALES</v>
          </cell>
        </row>
        <row r="802">
          <cell r="B802" t="str">
            <v>DESCRIPCION</v>
          </cell>
          <cell r="D802" t="str">
            <v>UND</v>
          </cell>
          <cell r="E802" t="str">
            <v>CANTIDAD</v>
          </cell>
          <cell r="F802" t="str">
            <v>VR UNITARIO</v>
          </cell>
          <cell r="G802" t="str">
            <v>VR UNITARIO</v>
          </cell>
        </row>
        <row r="803">
          <cell r="B803" t="str">
            <v>Agua</v>
          </cell>
          <cell r="D803" t="str">
            <v>Lt</v>
          </cell>
          <cell r="E803">
            <v>74</v>
          </cell>
          <cell r="F803">
            <v>10.4</v>
          </cell>
          <cell r="G803">
            <v>769.6</v>
          </cell>
        </row>
        <row r="804">
          <cell r="B804" t="str">
            <v>Cemento gris</v>
          </cell>
          <cell r="D804" t="str">
            <v>Kg</v>
          </cell>
          <cell r="E804">
            <v>135.19999999999999</v>
          </cell>
          <cell r="F804">
            <v>440</v>
          </cell>
          <cell r="G804">
            <v>59487.999999999993</v>
          </cell>
        </row>
        <row r="805">
          <cell r="B805" t="str">
            <v>Arena de río</v>
          </cell>
          <cell r="D805" t="str">
            <v>M3</v>
          </cell>
          <cell r="E805">
            <v>0.39</v>
          </cell>
          <cell r="F805">
            <v>6240</v>
          </cell>
          <cell r="G805">
            <v>2433.6</v>
          </cell>
        </row>
        <row r="806">
          <cell r="B806" t="str">
            <v>Triturado</v>
          </cell>
          <cell r="D806" t="str">
            <v>M3</v>
          </cell>
          <cell r="E806">
            <v>0.22</v>
          </cell>
          <cell r="F806">
            <v>35000</v>
          </cell>
          <cell r="G806">
            <v>7700</v>
          </cell>
        </row>
        <row r="807">
          <cell r="B807" t="str">
            <v>Recebo</v>
          </cell>
          <cell r="D807" t="str">
            <v>M3</v>
          </cell>
          <cell r="E807">
            <v>0.15</v>
          </cell>
          <cell r="F807">
            <v>6060</v>
          </cell>
          <cell r="G807">
            <v>909</v>
          </cell>
        </row>
        <row r="808">
          <cell r="B808" t="str">
            <v>Ladrillo común</v>
          </cell>
          <cell r="D808" t="str">
            <v>Un</v>
          </cell>
          <cell r="E808">
            <v>142</v>
          </cell>
          <cell r="F808">
            <v>156.54999999999998</v>
          </cell>
          <cell r="G808">
            <v>22230.1</v>
          </cell>
        </row>
        <row r="809">
          <cell r="B809" t="str">
            <v>Alambre negro</v>
          </cell>
          <cell r="D809" t="str">
            <v>Kg</v>
          </cell>
          <cell r="E809">
            <v>0.13</v>
          </cell>
          <cell r="F809">
            <v>1800</v>
          </cell>
          <cell r="G809">
            <v>234</v>
          </cell>
        </row>
        <row r="810">
          <cell r="B810" t="str">
            <v>Acero PDR-60</v>
          </cell>
          <cell r="D810" t="str">
            <v>Kg</v>
          </cell>
          <cell r="E810">
            <v>6.36</v>
          </cell>
          <cell r="F810">
            <v>1400</v>
          </cell>
          <cell r="G810">
            <v>8904</v>
          </cell>
        </row>
        <row r="811">
          <cell r="D811">
            <v>0</v>
          </cell>
          <cell r="E811" t="str">
            <v xml:space="preserve">                 TOTAL MATERIALES:</v>
          </cell>
          <cell r="G811">
            <v>102668</v>
          </cell>
        </row>
        <row r="813">
          <cell r="B813" t="str">
            <v>MANO DE OBRA</v>
          </cell>
        </row>
        <row r="814">
          <cell r="B814" t="str">
            <v>DESCRIPCION</v>
          </cell>
          <cell r="C814" t="str">
            <v>JORNAL</v>
          </cell>
          <cell r="D814" t="str">
            <v>PRESTACIONES</v>
          </cell>
          <cell r="E814" t="str">
            <v>CANTIDAD</v>
          </cell>
          <cell r="F814" t="str">
            <v>RENDIMIENTO</v>
          </cell>
          <cell r="G814" t="str">
            <v>VR PARCIAL</v>
          </cell>
        </row>
        <row r="815">
          <cell r="B815" t="str">
            <v>Ayudante</v>
          </cell>
          <cell r="C815">
            <v>15000</v>
          </cell>
          <cell r="D815">
            <v>0.7</v>
          </cell>
          <cell r="E815">
            <v>1</v>
          </cell>
          <cell r="F815">
            <v>2.75</v>
          </cell>
          <cell r="G815">
            <v>9272.7272727272721</v>
          </cell>
        </row>
        <row r="816">
          <cell r="B816" t="str">
            <v xml:space="preserve">Oficial </v>
          </cell>
          <cell r="C816">
            <v>25480.000000000004</v>
          </cell>
          <cell r="D816">
            <v>0.7</v>
          </cell>
          <cell r="E816">
            <v>1</v>
          </cell>
          <cell r="F816">
            <v>2.75</v>
          </cell>
          <cell r="G816">
            <v>15751.272727272728</v>
          </cell>
        </row>
        <row r="817">
          <cell r="C817">
            <v>0</v>
          </cell>
          <cell r="E817">
            <v>0</v>
          </cell>
          <cell r="G817">
            <v>0</v>
          </cell>
        </row>
        <row r="818">
          <cell r="E818" t="str">
            <v xml:space="preserve">              TOTAL MANO DE OBRA:</v>
          </cell>
          <cell r="G818">
            <v>25024</v>
          </cell>
          <cell r="H818">
            <v>25000</v>
          </cell>
        </row>
        <row r="820">
          <cell r="B820" t="str">
            <v>HERRAMIENTA Y EQUIPO</v>
          </cell>
        </row>
        <row r="821">
          <cell r="B821" t="str">
            <v>DESCRIPCION</v>
          </cell>
          <cell r="D821" t="str">
            <v>TIPO</v>
          </cell>
          <cell r="E821" t="str">
            <v>TARIFA</v>
          </cell>
          <cell r="F821" t="str">
            <v>RENDIMIENTO</v>
          </cell>
          <cell r="G821" t="str">
            <v>VR PARCIAL</v>
          </cell>
        </row>
        <row r="822">
          <cell r="B822" t="str">
            <v>Herramienta menor</v>
          </cell>
          <cell r="E822">
            <v>25024</v>
          </cell>
          <cell r="F822">
            <v>0.05</v>
          </cell>
          <cell r="G822">
            <v>1251.2</v>
          </cell>
        </row>
        <row r="823">
          <cell r="D823">
            <v>0</v>
          </cell>
          <cell r="E823">
            <v>0</v>
          </cell>
          <cell r="G823">
            <v>0</v>
          </cell>
        </row>
        <row r="824">
          <cell r="D824">
            <v>0</v>
          </cell>
          <cell r="E824">
            <v>0</v>
          </cell>
          <cell r="F824">
            <v>0</v>
          </cell>
          <cell r="G824">
            <v>0</v>
          </cell>
        </row>
        <row r="825">
          <cell r="D825" t="str">
            <v xml:space="preserve">                      TOTAL HERRAMIENTA Y EQUIPO:</v>
          </cell>
          <cell r="G825">
            <v>1251</v>
          </cell>
        </row>
        <row r="827">
          <cell r="B827" t="str">
            <v>TRANSPORTE</v>
          </cell>
        </row>
        <row r="828">
          <cell r="B828" t="str">
            <v>MATERIAL</v>
          </cell>
          <cell r="D828" t="str">
            <v>CANTIDAD</v>
          </cell>
          <cell r="E828" t="str">
            <v>DISTANCIA</v>
          </cell>
          <cell r="F828" t="str">
            <v>M3/KM</v>
          </cell>
          <cell r="G828" t="str">
            <v>VR UNITARIO</v>
          </cell>
        </row>
        <row r="831">
          <cell r="E831" t="str">
            <v xml:space="preserve">                  TOTAL TRANSPORTE:</v>
          </cell>
          <cell r="G831">
            <v>0</v>
          </cell>
        </row>
        <row r="833">
          <cell r="E833" t="str">
            <v>TOTAL COSTO DIRECTO:</v>
          </cell>
          <cell r="G833">
            <v>128943</v>
          </cell>
        </row>
        <row r="835">
          <cell r="B835" t="str">
            <v>COSTOS INDIRECTOS</v>
          </cell>
        </row>
        <row r="836">
          <cell r="B836" t="str">
            <v>DESCRIPCION</v>
          </cell>
          <cell r="D836" t="str">
            <v>PORCENTAJE</v>
          </cell>
          <cell r="F836" t="str">
            <v>VR PARCIAL</v>
          </cell>
        </row>
        <row r="837">
          <cell r="B837" t="str">
            <v>ADMINISTRACION</v>
          </cell>
          <cell r="E837">
            <v>0.12</v>
          </cell>
          <cell r="G837">
            <v>15473.16</v>
          </cell>
        </row>
        <row r="838">
          <cell r="B838" t="str">
            <v>IMPREVISTOS</v>
          </cell>
          <cell r="E838">
            <v>0.08</v>
          </cell>
          <cell r="G838">
            <v>10315.44</v>
          </cell>
        </row>
        <row r="839">
          <cell r="B839" t="str">
            <v>UTILIDAD</v>
          </cell>
          <cell r="E839">
            <v>0.05</v>
          </cell>
          <cell r="G839">
            <v>6447.1500000000005</v>
          </cell>
        </row>
        <row r="840">
          <cell r="F840" t="str">
            <v>TOTAL COSTO INDIRECTO:</v>
          </cell>
          <cell r="G840">
            <v>32236</v>
          </cell>
        </row>
        <row r="843">
          <cell r="B843" t="str">
            <v>PROPONENTE</v>
          </cell>
          <cell r="F843" t="str">
            <v>ANALISIS DE PRECIO UNITARIO:</v>
          </cell>
          <cell r="G843">
            <v>161179</v>
          </cell>
        </row>
        <row r="846">
          <cell r="B846" t="str">
            <v>REPUBLICA DE COLOMBIA</v>
          </cell>
        </row>
        <row r="847">
          <cell r="B847" t="str">
            <v>GOBERNACION DEL PUTUMAYO</v>
          </cell>
        </row>
        <row r="848">
          <cell r="B848" t="str">
            <v>SECRETARIA DE INFRAESTRUCTURA DEPARTAMENTAL</v>
          </cell>
        </row>
        <row r="850">
          <cell r="B850" t="str">
            <v>OBJETO:</v>
          </cell>
          <cell r="C850" t="str">
            <v>CONSTRUCCION DE LA PLAZA DE MERCADO DE GANADO EN EL MUNICIPIO DE SIBUNDOY, DEPARTAMENTO DEL PUTUMAYO</v>
          </cell>
        </row>
        <row r="851">
          <cell r="F851" t="str">
            <v>FECHA:</v>
          </cell>
          <cell r="G851" t="str">
            <v>NOVIEMBRE 20 / 2003</v>
          </cell>
        </row>
        <row r="852">
          <cell r="A852" t="str">
            <v>7,2</v>
          </cell>
          <cell r="B852" t="str">
            <v>ITE M:</v>
          </cell>
          <cell r="C852" t="str">
            <v>INSTALACION TUBERIA 3" SAN</v>
          </cell>
          <cell r="F852" t="str">
            <v>UNIDAD:</v>
          </cell>
          <cell r="G852" t="str">
            <v>ML</v>
          </cell>
          <cell r="H852">
            <v>15034</v>
          </cell>
        </row>
        <row r="853">
          <cell r="H853">
            <v>36.5</v>
          </cell>
        </row>
        <row r="854">
          <cell r="B854" t="str">
            <v>MATERIALES</v>
          </cell>
        </row>
        <row r="855">
          <cell r="B855" t="str">
            <v>DESCRIPCION</v>
          </cell>
          <cell r="D855" t="str">
            <v>UND</v>
          </cell>
          <cell r="E855" t="str">
            <v>CANTIDAD</v>
          </cell>
          <cell r="F855" t="str">
            <v>VR UNITARIO</v>
          </cell>
          <cell r="G855" t="str">
            <v>VR UNITARIO</v>
          </cell>
        </row>
        <row r="856">
          <cell r="B856" t="str">
            <v>Tuberia PVC sanitaria 3"</v>
          </cell>
          <cell r="D856" t="str">
            <v>ML</v>
          </cell>
          <cell r="E856">
            <v>1</v>
          </cell>
          <cell r="F856">
            <v>11968</v>
          </cell>
          <cell r="G856">
            <v>11968</v>
          </cell>
        </row>
        <row r="857">
          <cell r="B857" t="str">
            <v>Union PVC sanitaria 3"</v>
          </cell>
          <cell r="D857" t="str">
            <v>Un</v>
          </cell>
          <cell r="E857">
            <v>0.17</v>
          </cell>
          <cell r="F857">
            <v>2595.6999999999998</v>
          </cell>
          <cell r="G857">
            <v>441.26900000000001</v>
          </cell>
        </row>
        <row r="858">
          <cell r="D858">
            <v>0</v>
          </cell>
          <cell r="E858">
            <v>0</v>
          </cell>
          <cell r="F858">
            <v>0</v>
          </cell>
          <cell r="G858">
            <v>0</v>
          </cell>
        </row>
        <row r="859">
          <cell r="D859">
            <v>0</v>
          </cell>
          <cell r="E859" t="str">
            <v xml:space="preserve">                   TOTAL MATERIALES:</v>
          </cell>
          <cell r="G859">
            <v>12409</v>
          </cell>
        </row>
        <row r="861">
          <cell r="B861" t="str">
            <v>MANO DE OBRA</v>
          </cell>
        </row>
        <row r="862">
          <cell r="B862" t="str">
            <v>DESCRIPCION</v>
          </cell>
          <cell r="C862" t="str">
            <v>JORNAL</v>
          </cell>
          <cell r="D862" t="str">
            <v>PRESTACIONES</v>
          </cell>
          <cell r="E862" t="str">
            <v>CANTIDAD</v>
          </cell>
          <cell r="F862" t="str">
            <v>RENDIMIENTO</v>
          </cell>
          <cell r="G862" t="str">
            <v>VR PARCIAL</v>
          </cell>
        </row>
        <row r="863">
          <cell r="B863" t="str">
            <v>Ayudante</v>
          </cell>
          <cell r="C863">
            <v>15000</v>
          </cell>
          <cell r="D863">
            <v>0.7</v>
          </cell>
          <cell r="E863">
            <v>1</v>
          </cell>
          <cell r="F863">
            <v>27.53</v>
          </cell>
          <cell r="G863">
            <v>926.26225935343257</v>
          </cell>
        </row>
        <row r="864">
          <cell r="B864" t="str">
            <v xml:space="preserve">Oficial </v>
          </cell>
          <cell r="C864">
            <v>25480.000000000004</v>
          </cell>
          <cell r="D864">
            <v>0.7</v>
          </cell>
          <cell r="E864">
            <v>1</v>
          </cell>
          <cell r="F864">
            <v>27.53</v>
          </cell>
          <cell r="G864">
            <v>1573.4108245550308</v>
          </cell>
        </row>
        <row r="865">
          <cell r="C865">
            <v>0</v>
          </cell>
          <cell r="E865">
            <v>0</v>
          </cell>
          <cell r="G865">
            <v>0</v>
          </cell>
        </row>
        <row r="866">
          <cell r="E866" t="str">
            <v xml:space="preserve">              TOTAL MANO DE OBRA:</v>
          </cell>
          <cell r="G866">
            <v>2500</v>
          </cell>
          <cell r="H866">
            <v>2500</v>
          </cell>
        </row>
        <row r="868">
          <cell r="B868" t="str">
            <v>HERRAMIENTA Y EQUIPO</v>
          </cell>
        </row>
        <row r="869">
          <cell r="B869" t="str">
            <v>DESCRIPCION</v>
          </cell>
          <cell r="D869" t="str">
            <v>TIPO</v>
          </cell>
          <cell r="E869" t="str">
            <v>TARIFA</v>
          </cell>
          <cell r="F869" t="str">
            <v>RENDIMIENTO</v>
          </cell>
          <cell r="G869" t="str">
            <v>VR PARCIAL</v>
          </cell>
        </row>
        <row r="870">
          <cell r="B870" t="str">
            <v>Herramienta menor</v>
          </cell>
          <cell r="E870">
            <v>2500</v>
          </cell>
          <cell r="F870">
            <v>0.05</v>
          </cell>
          <cell r="G870">
            <v>125</v>
          </cell>
        </row>
        <row r="871">
          <cell r="D871">
            <v>0</v>
          </cell>
          <cell r="E871">
            <v>0</v>
          </cell>
          <cell r="G871">
            <v>0</v>
          </cell>
        </row>
        <row r="872">
          <cell r="D872">
            <v>0</v>
          </cell>
          <cell r="E872">
            <v>0</v>
          </cell>
          <cell r="F872">
            <v>0</v>
          </cell>
          <cell r="G872">
            <v>0</v>
          </cell>
        </row>
        <row r="873">
          <cell r="D873" t="str">
            <v xml:space="preserve">                      TOTAL HERRAMIENTA Y EQUIPO:</v>
          </cell>
          <cell r="G873">
            <v>125</v>
          </cell>
        </row>
        <row r="875">
          <cell r="B875" t="str">
            <v>TRANSPORTE</v>
          </cell>
        </row>
        <row r="876">
          <cell r="B876" t="str">
            <v>MATERIAL</v>
          </cell>
          <cell r="D876" t="str">
            <v>CANTIDAD</v>
          </cell>
          <cell r="E876" t="str">
            <v>DISTANCIA</v>
          </cell>
          <cell r="F876" t="str">
            <v>M3/KM</v>
          </cell>
          <cell r="G876" t="str">
            <v>VR UNITARIO</v>
          </cell>
        </row>
        <row r="879">
          <cell r="E879" t="str">
            <v xml:space="preserve">                  TOTAL TRANSPORTE:</v>
          </cell>
          <cell r="G879">
            <v>0</v>
          </cell>
        </row>
        <row r="881">
          <cell r="E881" t="str">
            <v>TOTAL COSTO DIRECTO:</v>
          </cell>
          <cell r="G881">
            <v>15034</v>
          </cell>
        </row>
        <row r="883">
          <cell r="B883" t="str">
            <v>COSTOS INDIRECTOS</v>
          </cell>
        </row>
        <row r="884">
          <cell r="B884" t="str">
            <v>DESCRIPCION</v>
          </cell>
          <cell r="D884" t="str">
            <v>PORCENTAJE</v>
          </cell>
          <cell r="F884" t="str">
            <v>VR PARCIAL</v>
          </cell>
        </row>
        <row r="885">
          <cell r="B885" t="str">
            <v>ADMINISTRACION</v>
          </cell>
          <cell r="E885">
            <v>0.12</v>
          </cell>
          <cell r="G885">
            <v>1804.08</v>
          </cell>
        </row>
        <row r="886">
          <cell r="B886" t="str">
            <v>IMPREVISTOS</v>
          </cell>
          <cell r="E886">
            <v>0.08</v>
          </cell>
          <cell r="G886">
            <v>1202.72</v>
          </cell>
        </row>
        <row r="887">
          <cell r="B887" t="str">
            <v>UTILIDAD</v>
          </cell>
          <cell r="E887">
            <v>0.05</v>
          </cell>
          <cell r="G887">
            <v>751.7</v>
          </cell>
        </row>
        <row r="888">
          <cell r="F888" t="str">
            <v>TOTAL COSTO INDIRECTO:</v>
          </cell>
          <cell r="G888">
            <v>3759</v>
          </cell>
        </row>
        <row r="891">
          <cell r="B891" t="str">
            <v>PROPONENTE</v>
          </cell>
          <cell r="F891" t="str">
            <v>ANALISIS DE PRECIO UNITARIO:</v>
          </cell>
          <cell r="G891">
            <v>18793</v>
          </cell>
        </row>
        <row r="894">
          <cell r="B894" t="str">
            <v>REPUBLICA DE COLOMBIA</v>
          </cell>
        </row>
        <row r="895">
          <cell r="B895" t="str">
            <v>GOBERNACION DEL PUTUMAYO</v>
          </cell>
        </row>
        <row r="896">
          <cell r="B896" t="str">
            <v>SECRETARIA DE INFRAESTRUCTURA DEPARTAMENTAL</v>
          </cell>
        </row>
        <row r="898">
          <cell r="B898" t="str">
            <v>OBJETO:</v>
          </cell>
          <cell r="C898" t="str">
            <v>CONSTRUCCION DE LA PLAZA DE MERCADO DE GANADO EN EL MUNICIPIO DE SIBUNDOY, DEPARTAMENTO DEL PUTUMAYO</v>
          </cell>
        </row>
        <row r="899">
          <cell r="F899" t="str">
            <v>FECHA:</v>
          </cell>
          <cell r="G899" t="str">
            <v>NOVIEMBRE 20 / 2003</v>
          </cell>
        </row>
        <row r="900">
          <cell r="A900" t="str">
            <v>7,3</v>
          </cell>
          <cell r="B900" t="str">
            <v>ITE M:</v>
          </cell>
          <cell r="C900" t="str">
            <v>INSTALACION TUBERIA 4" SAN</v>
          </cell>
          <cell r="F900" t="str">
            <v>UNIDAD:</v>
          </cell>
          <cell r="G900" t="str">
            <v>ML</v>
          </cell>
          <cell r="H900">
            <v>20186</v>
          </cell>
        </row>
        <row r="901">
          <cell r="H901">
            <v>17.399999999999999</v>
          </cell>
        </row>
        <row r="902">
          <cell r="B902" t="str">
            <v>MATERIALES</v>
          </cell>
        </row>
        <row r="903">
          <cell r="B903" t="str">
            <v>DESCRIPCION</v>
          </cell>
          <cell r="D903" t="str">
            <v>UND</v>
          </cell>
          <cell r="E903" t="str">
            <v>CANTIDAD</v>
          </cell>
          <cell r="F903" t="str">
            <v>VR UNITARIO</v>
          </cell>
          <cell r="G903" t="str">
            <v>VR UNITARIO</v>
          </cell>
        </row>
        <row r="904">
          <cell r="B904" t="str">
            <v>Tuberia PVC sanitaria 4"</v>
          </cell>
          <cell r="D904" t="str">
            <v>ML</v>
          </cell>
          <cell r="E904">
            <v>1</v>
          </cell>
          <cell r="F904">
            <v>16679</v>
          </cell>
          <cell r="G904">
            <v>16679</v>
          </cell>
        </row>
        <row r="905">
          <cell r="B905" t="str">
            <v>Union PVC sanitaria 4"</v>
          </cell>
          <cell r="D905" t="str">
            <v>Un</v>
          </cell>
          <cell r="E905">
            <v>0.17</v>
          </cell>
          <cell r="F905">
            <v>5186.3499999999995</v>
          </cell>
          <cell r="G905">
            <v>881.67949999999996</v>
          </cell>
        </row>
        <row r="906">
          <cell r="D906">
            <v>0</v>
          </cell>
          <cell r="E906">
            <v>0</v>
          </cell>
          <cell r="F906">
            <v>0</v>
          </cell>
          <cell r="G906">
            <v>0</v>
          </cell>
        </row>
        <row r="907">
          <cell r="D907">
            <v>0</v>
          </cell>
          <cell r="E907" t="str">
            <v xml:space="preserve">                   TOTAL MATERIALES:</v>
          </cell>
          <cell r="G907">
            <v>17561</v>
          </cell>
        </row>
        <row r="909">
          <cell r="B909" t="str">
            <v>MANO DE OBRA</v>
          </cell>
        </row>
        <row r="910">
          <cell r="B910" t="str">
            <v>DESCRIPCION</v>
          </cell>
          <cell r="C910" t="str">
            <v>JORNAL</v>
          </cell>
          <cell r="D910" t="str">
            <v>PRESTACIONES</v>
          </cell>
          <cell r="E910" t="str">
            <v>CANTIDAD</v>
          </cell>
          <cell r="F910" t="str">
            <v>RENDIMIENTO</v>
          </cell>
          <cell r="G910" t="str">
            <v>VR PARCIAL</v>
          </cell>
        </row>
        <row r="911">
          <cell r="B911" t="str">
            <v>Ayudante</v>
          </cell>
          <cell r="C911">
            <v>15000</v>
          </cell>
          <cell r="D911">
            <v>0.7</v>
          </cell>
          <cell r="E911">
            <v>1</v>
          </cell>
          <cell r="F911">
            <v>27.53</v>
          </cell>
          <cell r="G911">
            <v>926.26225935343257</v>
          </cell>
        </row>
        <row r="912">
          <cell r="B912" t="str">
            <v xml:space="preserve">Oficial </v>
          </cell>
          <cell r="C912">
            <v>25480.000000000004</v>
          </cell>
          <cell r="D912">
            <v>0.7</v>
          </cell>
          <cell r="E912">
            <v>1</v>
          </cell>
          <cell r="F912">
            <v>27.53</v>
          </cell>
          <cell r="G912">
            <v>1573.4108245550308</v>
          </cell>
        </row>
        <row r="913">
          <cell r="C913">
            <v>0</v>
          </cell>
          <cell r="E913">
            <v>0</v>
          </cell>
          <cell r="G913">
            <v>0</v>
          </cell>
        </row>
        <row r="914">
          <cell r="E914" t="str">
            <v xml:space="preserve">              TOTAL MANO DE OBRA:</v>
          </cell>
          <cell r="G914">
            <v>2500</v>
          </cell>
          <cell r="H914">
            <v>2500</v>
          </cell>
        </row>
        <row r="916">
          <cell r="B916" t="str">
            <v>HERRAMIENTA Y EQUIPO</v>
          </cell>
        </row>
        <row r="917">
          <cell r="B917" t="str">
            <v>DESCRIPCION</v>
          </cell>
          <cell r="D917" t="str">
            <v>TIPO</v>
          </cell>
          <cell r="E917" t="str">
            <v>TARIFA</v>
          </cell>
          <cell r="F917" t="str">
            <v>RENDIMIENTO</v>
          </cell>
          <cell r="G917" t="str">
            <v>VR PARCIAL</v>
          </cell>
        </row>
        <row r="918">
          <cell r="B918" t="str">
            <v>Herramienta menor</v>
          </cell>
          <cell r="E918">
            <v>2500</v>
          </cell>
          <cell r="F918">
            <v>0.05</v>
          </cell>
          <cell r="G918">
            <v>125</v>
          </cell>
        </row>
        <row r="919">
          <cell r="D919">
            <v>0</v>
          </cell>
          <cell r="E919">
            <v>0</v>
          </cell>
          <cell r="G919">
            <v>0</v>
          </cell>
        </row>
        <row r="920">
          <cell r="D920">
            <v>0</v>
          </cell>
          <cell r="E920">
            <v>0</v>
          </cell>
          <cell r="F920">
            <v>0</v>
          </cell>
          <cell r="G920">
            <v>0</v>
          </cell>
        </row>
        <row r="921">
          <cell r="D921" t="str">
            <v xml:space="preserve">                      TOTAL HERRAMIENTA Y EQUIPO:</v>
          </cell>
          <cell r="G921">
            <v>125</v>
          </cell>
        </row>
        <row r="923">
          <cell r="B923" t="str">
            <v>TRANSPORTE</v>
          </cell>
        </row>
        <row r="924">
          <cell r="B924" t="str">
            <v>MATERIAL</v>
          </cell>
          <cell r="D924" t="str">
            <v>CANTIDAD</v>
          </cell>
          <cell r="E924" t="str">
            <v>DISTANCIA</v>
          </cell>
          <cell r="F924" t="str">
            <v>M3/KM</v>
          </cell>
          <cell r="G924" t="str">
            <v>VR UNITARIO</v>
          </cell>
        </row>
        <row r="927">
          <cell r="E927" t="str">
            <v xml:space="preserve">                  TOTAL TRANSPORTE:</v>
          </cell>
          <cell r="G927">
            <v>0</v>
          </cell>
        </row>
        <row r="929">
          <cell r="E929" t="str">
            <v>TOTAL COSTO DIRECTO:</v>
          </cell>
          <cell r="G929">
            <v>20186</v>
          </cell>
        </row>
        <row r="931">
          <cell r="B931" t="str">
            <v>COSTOS INDIRECTOS</v>
          </cell>
        </row>
        <row r="932">
          <cell r="B932" t="str">
            <v>DESCRIPCION</v>
          </cell>
          <cell r="D932" t="str">
            <v>PORCENTAJE</v>
          </cell>
          <cell r="F932" t="str">
            <v>VR PARCIAL</v>
          </cell>
        </row>
        <row r="933">
          <cell r="B933" t="str">
            <v>ADMINISTRACION</v>
          </cell>
          <cell r="E933">
            <v>0.12</v>
          </cell>
          <cell r="G933">
            <v>2422.3199999999997</v>
          </cell>
        </row>
        <row r="934">
          <cell r="B934" t="str">
            <v>IMPREVISTOS</v>
          </cell>
          <cell r="E934">
            <v>0.08</v>
          </cell>
          <cell r="G934">
            <v>1614.88</v>
          </cell>
        </row>
        <row r="935">
          <cell r="B935" t="str">
            <v>UTILIDAD</v>
          </cell>
          <cell r="E935">
            <v>0.05</v>
          </cell>
          <cell r="G935">
            <v>1009.3000000000001</v>
          </cell>
        </row>
        <row r="936">
          <cell r="F936" t="str">
            <v>TOTAL COSTO INDIRECTO:</v>
          </cell>
          <cell r="G936">
            <v>5047</v>
          </cell>
        </row>
        <row r="939">
          <cell r="B939" t="str">
            <v>PROPONENTE</v>
          </cell>
          <cell r="F939" t="str">
            <v>ANALISIS DE PRECIO UNITARIO:</v>
          </cell>
          <cell r="G939">
            <v>25233</v>
          </cell>
        </row>
        <row r="942">
          <cell r="B942" t="str">
            <v>GOBERNACION DEL PUTUMAYO</v>
          </cell>
        </row>
        <row r="943">
          <cell r="B943" t="str">
            <v>SECRETARIA DE INFRAESTRUCTURA DEPARTAMENTAL</v>
          </cell>
        </row>
        <row r="945">
          <cell r="B945" t="str">
            <v>OBJETO:</v>
          </cell>
          <cell r="C945" t="str">
            <v>CONSTRUCCION DE LA PLAZA DE MERCADO DE GANADO EN EL MUNICIPIO DE SIBUNDOY, DEPARTAMENTO DEL PUTUMAYO</v>
          </cell>
        </row>
        <row r="946">
          <cell r="F946" t="str">
            <v>FECHA:</v>
          </cell>
          <cell r="G946" t="str">
            <v>NOVIEMBRE 20 / 2003</v>
          </cell>
        </row>
        <row r="947">
          <cell r="A947" t="str">
            <v>7,4</v>
          </cell>
          <cell r="B947" t="str">
            <v>ITE M:</v>
          </cell>
          <cell r="C947" t="str">
            <v>PUNTO SANITARIO</v>
          </cell>
          <cell r="F947" t="str">
            <v>UNIDAD:</v>
          </cell>
          <cell r="G947" t="str">
            <v>UND</v>
          </cell>
          <cell r="H947">
            <v>33733</v>
          </cell>
        </row>
        <row r="948">
          <cell r="H948">
            <v>3</v>
          </cell>
        </row>
        <row r="949">
          <cell r="B949" t="str">
            <v>MATERIALES</v>
          </cell>
        </row>
        <row r="950">
          <cell r="B950" t="str">
            <v>DESCRIPCION</v>
          </cell>
          <cell r="D950" t="str">
            <v>UND</v>
          </cell>
          <cell r="E950" t="str">
            <v>CANTIDAD</v>
          </cell>
          <cell r="F950" t="str">
            <v>VR UNITARIO</v>
          </cell>
          <cell r="G950" t="str">
            <v>VR UNITARIO</v>
          </cell>
        </row>
        <row r="951">
          <cell r="B951" t="str">
            <v>Codo PVC sanitaria 3"</v>
          </cell>
          <cell r="D951" t="str">
            <v>UN</v>
          </cell>
          <cell r="E951">
            <v>1.37</v>
          </cell>
          <cell r="F951">
            <v>5526</v>
          </cell>
          <cell r="G951">
            <v>7570.6200000000008</v>
          </cell>
        </row>
        <row r="952">
          <cell r="B952" t="str">
            <v>Tuberia PVC sanitaria 3"</v>
          </cell>
          <cell r="D952" t="str">
            <v>ML</v>
          </cell>
          <cell r="E952">
            <v>1</v>
          </cell>
          <cell r="F952">
            <v>11968</v>
          </cell>
          <cell r="G952">
            <v>11968</v>
          </cell>
        </row>
        <row r="953">
          <cell r="B953" t="str">
            <v>Soldadura PVC 1/4 Gn</v>
          </cell>
          <cell r="D953" t="str">
            <v>Un</v>
          </cell>
          <cell r="E953">
            <v>0.1</v>
          </cell>
          <cell r="F953">
            <v>5353</v>
          </cell>
          <cell r="G953">
            <v>535.30000000000007</v>
          </cell>
        </row>
        <row r="954">
          <cell r="D954">
            <v>0</v>
          </cell>
          <cell r="E954" t="str">
            <v xml:space="preserve">                   TOTAL MATERIALES:</v>
          </cell>
          <cell r="G954">
            <v>20074</v>
          </cell>
        </row>
        <row r="956">
          <cell r="B956" t="str">
            <v>MANO DE OBRA</v>
          </cell>
        </row>
        <row r="957">
          <cell r="B957" t="str">
            <v>DESCRIPCION</v>
          </cell>
          <cell r="C957" t="str">
            <v>JORNAL</v>
          </cell>
          <cell r="D957" t="str">
            <v>PRESTACIONES</v>
          </cell>
          <cell r="E957" t="str">
            <v>CANTIDAD</v>
          </cell>
          <cell r="F957" t="str">
            <v>RENDIMIENTO</v>
          </cell>
          <cell r="G957" t="str">
            <v>VR PARCIAL</v>
          </cell>
        </row>
        <row r="958">
          <cell r="B958" t="str">
            <v>Ayudante</v>
          </cell>
          <cell r="C958">
            <v>15000</v>
          </cell>
          <cell r="D958">
            <v>0.7</v>
          </cell>
          <cell r="E958">
            <v>1</v>
          </cell>
          <cell r="F958">
            <v>5.29</v>
          </cell>
          <cell r="G958">
            <v>4820.4158790170131</v>
          </cell>
        </row>
        <row r="959">
          <cell r="B959" t="str">
            <v xml:space="preserve">Oficial </v>
          </cell>
          <cell r="C959">
            <v>25480.000000000004</v>
          </cell>
          <cell r="D959">
            <v>0.7</v>
          </cell>
          <cell r="E959">
            <v>1</v>
          </cell>
          <cell r="F959">
            <v>5.29</v>
          </cell>
          <cell r="G959">
            <v>8188.2797731568999</v>
          </cell>
        </row>
        <row r="960">
          <cell r="C960">
            <v>0</v>
          </cell>
          <cell r="E960">
            <v>0</v>
          </cell>
          <cell r="G960">
            <v>0</v>
          </cell>
        </row>
        <row r="961">
          <cell r="E961" t="str">
            <v xml:space="preserve">              TOTAL MANO DE OBRA:</v>
          </cell>
          <cell r="G961">
            <v>13009</v>
          </cell>
          <cell r="H961">
            <v>13000</v>
          </cell>
        </row>
        <row r="963">
          <cell r="B963" t="str">
            <v>HERRAMIENTA Y EQUIPO</v>
          </cell>
        </row>
        <row r="964">
          <cell r="B964" t="str">
            <v>DESCRIPCION</v>
          </cell>
          <cell r="D964" t="str">
            <v>TIPO</v>
          </cell>
          <cell r="E964" t="str">
            <v>TARIFA</v>
          </cell>
          <cell r="F964" t="str">
            <v>RENDIMIENTO</v>
          </cell>
          <cell r="G964" t="str">
            <v>VR PARCIAL</v>
          </cell>
        </row>
        <row r="965">
          <cell r="B965" t="str">
            <v>Herramienta menor</v>
          </cell>
          <cell r="E965">
            <v>13009</v>
          </cell>
          <cell r="F965">
            <v>0.05</v>
          </cell>
          <cell r="G965">
            <v>650.45000000000005</v>
          </cell>
        </row>
        <row r="966">
          <cell r="D966">
            <v>0</v>
          </cell>
          <cell r="E966">
            <v>0</v>
          </cell>
          <cell r="G966">
            <v>0</v>
          </cell>
        </row>
        <row r="967">
          <cell r="D967">
            <v>0</v>
          </cell>
          <cell r="E967">
            <v>0</v>
          </cell>
          <cell r="F967">
            <v>0</v>
          </cell>
          <cell r="G967">
            <v>0</v>
          </cell>
        </row>
        <row r="968">
          <cell r="D968" t="str">
            <v xml:space="preserve">                      TOTAL HERRAMIENTA Y EQUIPO:</v>
          </cell>
          <cell r="G968">
            <v>650</v>
          </cell>
        </row>
        <row r="970">
          <cell r="B970" t="str">
            <v>TRANSPORTE</v>
          </cell>
        </row>
        <row r="971">
          <cell r="B971" t="str">
            <v>MATERIAL</v>
          </cell>
          <cell r="D971" t="str">
            <v>CANTIDAD</v>
          </cell>
          <cell r="E971" t="str">
            <v>DISTANCIA</v>
          </cell>
          <cell r="F971" t="str">
            <v>M3/KM</v>
          </cell>
          <cell r="G971" t="str">
            <v>VR UNITARIO</v>
          </cell>
        </row>
        <row r="974">
          <cell r="E974" t="str">
            <v xml:space="preserve">                  TOTAL TRANSPORTE:</v>
          </cell>
          <cell r="G974">
            <v>0</v>
          </cell>
        </row>
        <row r="976">
          <cell r="E976" t="str">
            <v>TOTAL COSTO DIRECTO:</v>
          </cell>
          <cell r="G976">
            <v>33733</v>
          </cell>
        </row>
        <row r="978">
          <cell r="B978" t="str">
            <v>COSTOS INDIRECTOS</v>
          </cell>
        </row>
        <row r="979">
          <cell r="B979" t="str">
            <v>DESCRIPCION</v>
          </cell>
          <cell r="D979" t="str">
            <v>PORCENTAJE</v>
          </cell>
          <cell r="F979" t="str">
            <v>VR PARCIAL</v>
          </cell>
        </row>
        <row r="980">
          <cell r="B980" t="str">
            <v>ADMINISTRACION</v>
          </cell>
          <cell r="E980">
            <v>0.12</v>
          </cell>
          <cell r="G980">
            <v>4047.96</v>
          </cell>
        </row>
        <row r="981">
          <cell r="B981" t="str">
            <v>IMPREVISTOS</v>
          </cell>
          <cell r="E981">
            <v>0.08</v>
          </cell>
          <cell r="G981">
            <v>2698.64</v>
          </cell>
        </row>
        <row r="982">
          <cell r="B982" t="str">
            <v>UTILIDAD</v>
          </cell>
          <cell r="E982">
            <v>0.05</v>
          </cell>
          <cell r="G982">
            <v>1686.65</v>
          </cell>
        </row>
        <row r="983">
          <cell r="F983" t="str">
            <v>TOTAL COSTO INDIRECTO:</v>
          </cell>
          <cell r="G983">
            <v>8433</v>
          </cell>
        </row>
        <row r="986">
          <cell r="B986" t="str">
            <v>PROPONENTE</v>
          </cell>
          <cell r="F986" t="str">
            <v>ANALISIS DE PRECIO UNITARIO:</v>
          </cell>
          <cell r="G986">
            <v>42166</v>
          </cell>
        </row>
        <row r="989">
          <cell r="B989" t="str">
            <v>REPUBLICA DE COLOMBIA</v>
          </cell>
        </row>
        <row r="990">
          <cell r="B990" t="str">
            <v>GOBERNACION DEL PUTUMAYO</v>
          </cell>
        </row>
        <row r="991">
          <cell r="B991" t="str">
            <v>SECRETARIA DE INFRAESTRUCTURA DEPARTAMENTAL</v>
          </cell>
        </row>
        <row r="993">
          <cell r="B993" t="str">
            <v>OBJETO:</v>
          </cell>
          <cell r="C993" t="str">
            <v>CONSTRUCCION DE LA PLAZA DE MERCADO DE GANADO EN EL MUNICIPIO DE SIBUNDOY, DEPARTAMENTO DEL PUTUMAYO</v>
          </cell>
        </row>
        <row r="994">
          <cell r="F994" t="str">
            <v>FECHA:</v>
          </cell>
          <cell r="G994" t="str">
            <v>NOVIEMBRE 20 / 2003</v>
          </cell>
        </row>
        <row r="995">
          <cell r="A995" t="str">
            <v>7,5</v>
          </cell>
          <cell r="B995" t="str">
            <v>ITE M:</v>
          </cell>
          <cell r="C995" t="str">
            <v>INSTALACION DE TUBERIA 1/2"</v>
          </cell>
          <cell r="F995" t="str">
            <v>UNIDAD:</v>
          </cell>
          <cell r="G995" t="str">
            <v>ML</v>
          </cell>
          <cell r="H995">
            <v>5379</v>
          </cell>
        </row>
        <row r="996">
          <cell r="H996">
            <v>88</v>
          </cell>
        </row>
        <row r="997">
          <cell r="B997" t="str">
            <v>MATERIALES</v>
          </cell>
        </row>
        <row r="998">
          <cell r="B998" t="str">
            <v>DESCRIPCION</v>
          </cell>
          <cell r="D998" t="str">
            <v>UND</v>
          </cell>
          <cell r="E998" t="str">
            <v>CANTIDAD</v>
          </cell>
          <cell r="F998" t="str">
            <v>VR UNITARIO</v>
          </cell>
          <cell r="G998" t="str">
            <v>VR UNITARIO</v>
          </cell>
        </row>
        <row r="999">
          <cell r="B999" t="str">
            <v>Tubo PVC presión 1/2"</v>
          </cell>
          <cell r="D999" t="str">
            <v>ML</v>
          </cell>
          <cell r="E999">
            <v>1.02</v>
          </cell>
          <cell r="F999">
            <v>1717.5049999999999</v>
          </cell>
          <cell r="G999">
            <v>1751.8551</v>
          </cell>
        </row>
        <row r="1000">
          <cell r="B1000" t="str">
            <v>Codo 45º PVC presión 1/2"</v>
          </cell>
          <cell r="D1000" t="str">
            <v>Un</v>
          </cell>
          <cell r="E1000">
            <v>0.5</v>
          </cell>
          <cell r="F1000">
            <v>220.68499999999997</v>
          </cell>
          <cell r="G1000">
            <v>110.34249999999999</v>
          </cell>
        </row>
        <row r="1001">
          <cell r="B1001" t="str">
            <v>Soldadura PVC 1/4 Gn</v>
          </cell>
          <cell r="D1001" t="str">
            <v>Un</v>
          </cell>
          <cell r="E1001">
            <v>0.01</v>
          </cell>
          <cell r="F1001">
            <v>5085.3499999999995</v>
          </cell>
          <cell r="G1001">
            <v>50.853499999999997</v>
          </cell>
        </row>
        <row r="1002">
          <cell r="D1002">
            <v>0</v>
          </cell>
          <cell r="E1002" t="str">
            <v xml:space="preserve">                   TOTAL MATERIALES:</v>
          </cell>
          <cell r="G1002">
            <v>1913</v>
          </cell>
        </row>
        <row r="1004">
          <cell r="B1004" t="str">
            <v>MANO DE OBRA</v>
          </cell>
        </row>
        <row r="1005">
          <cell r="B1005" t="str">
            <v>DESCRIPCION</v>
          </cell>
          <cell r="C1005" t="str">
            <v>JORNAL</v>
          </cell>
          <cell r="D1005" t="str">
            <v>PRESTACIONES</v>
          </cell>
          <cell r="E1005" t="str">
            <v>CANTIDAD</v>
          </cell>
          <cell r="F1005" t="str">
            <v>RENDIMIENTO</v>
          </cell>
          <cell r="G1005" t="str">
            <v>VR PARCIAL</v>
          </cell>
        </row>
        <row r="1006">
          <cell r="B1006" t="str">
            <v>Ayudante</v>
          </cell>
          <cell r="C1006">
            <v>15000</v>
          </cell>
          <cell r="D1006">
            <v>0.7</v>
          </cell>
          <cell r="E1006">
            <v>1</v>
          </cell>
          <cell r="F1006">
            <v>20.85</v>
          </cell>
          <cell r="G1006">
            <v>1223.0215827338129</v>
          </cell>
        </row>
        <row r="1007">
          <cell r="B1007" t="str">
            <v xml:space="preserve">Oficial </v>
          </cell>
          <cell r="C1007">
            <v>25480.000000000004</v>
          </cell>
          <cell r="D1007">
            <v>0.7</v>
          </cell>
          <cell r="E1007">
            <v>1</v>
          </cell>
          <cell r="F1007">
            <v>20.85</v>
          </cell>
          <cell r="G1007">
            <v>2077.5059952038368</v>
          </cell>
        </row>
        <row r="1008">
          <cell r="C1008">
            <v>0</v>
          </cell>
          <cell r="E1008">
            <v>0</v>
          </cell>
          <cell r="G1008">
            <v>0</v>
          </cell>
        </row>
        <row r="1009">
          <cell r="E1009" t="str">
            <v xml:space="preserve">              TOTAL MANO DE OBRA:</v>
          </cell>
          <cell r="G1009">
            <v>3301</v>
          </cell>
          <cell r="H1009">
            <v>3300</v>
          </cell>
        </row>
        <row r="1011">
          <cell r="B1011" t="str">
            <v>HERRAMIENTA Y EQUIPO</v>
          </cell>
        </row>
        <row r="1012">
          <cell r="B1012" t="str">
            <v>DESCRIPCION</v>
          </cell>
          <cell r="D1012" t="str">
            <v>TIPO</v>
          </cell>
          <cell r="E1012" t="str">
            <v>TARIFA</v>
          </cell>
          <cell r="F1012" t="str">
            <v>RENDIMIENTO</v>
          </cell>
          <cell r="G1012" t="str">
            <v>VR PARCIAL</v>
          </cell>
        </row>
        <row r="1013">
          <cell r="B1013" t="str">
            <v>Herramienta menor</v>
          </cell>
          <cell r="E1013">
            <v>3301</v>
          </cell>
          <cell r="F1013">
            <v>0.05</v>
          </cell>
          <cell r="G1013">
            <v>165.05</v>
          </cell>
        </row>
        <row r="1014">
          <cell r="D1014">
            <v>0</v>
          </cell>
          <cell r="E1014">
            <v>0</v>
          </cell>
          <cell r="G1014">
            <v>0</v>
          </cell>
        </row>
        <row r="1015">
          <cell r="D1015">
            <v>0</v>
          </cell>
          <cell r="E1015">
            <v>0</v>
          </cell>
          <cell r="F1015">
            <v>0</v>
          </cell>
          <cell r="G1015">
            <v>0</v>
          </cell>
        </row>
        <row r="1016">
          <cell r="D1016" t="str">
            <v xml:space="preserve">                      TOTAL HERRAMIENTA Y EQUIPO:</v>
          </cell>
          <cell r="G1016">
            <v>165</v>
          </cell>
        </row>
        <row r="1018">
          <cell r="B1018" t="str">
            <v>TRANSPORTE</v>
          </cell>
        </row>
        <row r="1019">
          <cell r="B1019" t="str">
            <v>MATERIAL</v>
          </cell>
          <cell r="D1019" t="str">
            <v>CANTIDAD</v>
          </cell>
          <cell r="E1019" t="str">
            <v>DISTANCIA</v>
          </cell>
          <cell r="F1019" t="str">
            <v>M3/KM</v>
          </cell>
          <cell r="G1019" t="str">
            <v>VR UNITARIO</v>
          </cell>
        </row>
        <row r="1022">
          <cell r="E1022" t="str">
            <v xml:space="preserve">                  TOTAL TRANSPORTE:</v>
          </cell>
          <cell r="G1022">
            <v>0</v>
          </cell>
        </row>
        <row r="1024">
          <cell r="E1024" t="str">
            <v>TOTAL COSTO DIRECTO:</v>
          </cell>
          <cell r="G1024">
            <v>5379</v>
          </cell>
        </row>
        <row r="1026">
          <cell r="B1026" t="str">
            <v>COSTOS INDIRECTOS</v>
          </cell>
        </row>
        <row r="1027">
          <cell r="B1027" t="str">
            <v>DESCRIPCION</v>
          </cell>
          <cell r="D1027" t="str">
            <v>PORCENTAJE</v>
          </cell>
          <cell r="F1027" t="str">
            <v>VR PARCIAL</v>
          </cell>
        </row>
        <row r="1028">
          <cell r="B1028" t="str">
            <v>ADMINISTRACION</v>
          </cell>
          <cell r="E1028">
            <v>0.12</v>
          </cell>
          <cell r="G1028">
            <v>645.48</v>
          </cell>
        </row>
        <row r="1029">
          <cell r="B1029" t="str">
            <v>IMPREVISTOS</v>
          </cell>
          <cell r="E1029">
            <v>0.08</v>
          </cell>
          <cell r="G1029">
            <v>430.32</v>
          </cell>
        </row>
        <row r="1030">
          <cell r="B1030" t="str">
            <v>UTILIDAD</v>
          </cell>
          <cell r="E1030">
            <v>0.05</v>
          </cell>
          <cell r="G1030">
            <v>268.95</v>
          </cell>
        </row>
        <row r="1031">
          <cell r="F1031" t="str">
            <v>TOTAL COSTO INDIRECTO:</v>
          </cell>
          <cell r="G1031">
            <v>1345</v>
          </cell>
        </row>
        <row r="1034">
          <cell r="B1034" t="str">
            <v>PROPONENTE</v>
          </cell>
          <cell r="F1034" t="str">
            <v>ANALISIS DE PRECIO UNITARIO:</v>
          </cell>
          <cell r="G1034">
            <v>6724</v>
          </cell>
        </row>
        <row r="1037">
          <cell r="B1037" t="str">
            <v>REPUBLICA DE COLOMBIA</v>
          </cell>
        </row>
        <row r="1038">
          <cell r="B1038" t="str">
            <v>GOBERNACION DEL PUTUMAYO</v>
          </cell>
        </row>
        <row r="1039">
          <cell r="B1039" t="str">
            <v>SECRETARIA DE INFRAESTRUCTURA DEPARTAMENTAL</v>
          </cell>
        </row>
        <row r="1041">
          <cell r="B1041" t="str">
            <v>OBJETO:</v>
          </cell>
          <cell r="C1041" t="str">
            <v>CONSTRUCCION DE LA PLAZA DE MERCADO DE GANADO EN EL MUNICIPIO DE SIBUNDOY, DEPARTAMENTO DEL PUTUMAYO</v>
          </cell>
        </row>
        <row r="1042">
          <cell r="F1042" t="str">
            <v>FECHA:</v>
          </cell>
          <cell r="G1042" t="str">
            <v>NOVIEMBRE 20 / 2003</v>
          </cell>
        </row>
        <row r="1043">
          <cell r="A1043" t="str">
            <v>7,6</v>
          </cell>
          <cell r="B1043" t="str">
            <v>ITE M:</v>
          </cell>
          <cell r="C1043" t="str">
            <v>INSTALACION DE LLAVE DE PASO 1/2"</v>
          </cell>
          <cell r="F1043" t="str">
            <v>UNIDAD:</v>
          </cell>
          <cell r="G1043" t="str">
            <v>UND</v>
          </cell>
          <cell r="H1043">
            <v>12127</v>
          </cell>
        </row>
        <row r="1044">
          <cell r="H1044">
            <v>1</v>
          </cell>
        </row>
        <row r="1045">
          <cell r="B1045" t="str">
            <v>MATERIALES</v>
          </cell>
        </row>
        <row r="1046">
          <cell r="B1046" t="str">
            <v>DESCRIPCION</v>
          </cell>
          <cell r="D1046" t="str">
            <v>UND</v>
          </cell>
          <cell r="E1046" t="str">
            <v>CANTIDAD</v>
          </cell>
          <cell r="F1046" t="str">
            <v>VR UNITARIO</v>
          </cell>
          <cell r="G1046" t="str">
            <v>VR UNITARIO</v>
          </cell>
        </row>
        <row r="1047">
          <cell r="B1047" t="str">
            <v>Llave de paso 1/2"</v>
          </cell>
          <cell r="D1047" t="str">
            <v>Un</v>
          </cell>
          <cell r="E1047">
            <v>1</v>
          </cell>
          <cell r="F1047">
            <v>9595</v>
          </cell>
          <cell r="G1047">
            <v>9595</v>
          </cell>
        </row>
        <row r="1048">
          <cell r="B1048" t="str">
            <v>Tubo PVC presión 1/2"</v>
          </cell>
          <cell r="D1048" t="str">
            <v>ML</v>
          </cell>
          <cell r="E1048">
            <v>0.5</v>
          </cell>
          <cell r="F1048">
            <v>1807.8999999999999</v>
          </cell>
          <cell r="G1048">
            <v>903.94999999999993</v>
          </cell>
        </row>
        <row r="1049">
          <cell r="B1049" t="str">
            <v>Soldadura PVC 1/4 Gn</v>
          </cell>
          <cell r="D1049" t="str">
            <v>Un</v>
          </cell>
          <cell r="E1049">
            <v>0.01</v>
          </cell>
          <cell r="F1049">
            <v>5353</v>
          </cell>
          <cell r="G1049">
            <v>53.53</v>
          </cell>
        </row>
        <row r="1050">
          <cell r="D1050">
            <v>0</v>
          </cell>
          <cell r="E1050" t="str">
            <v xml:space="preserve">                 TOTAL MATERIALES:</v>
          </cell>
          <cell r="G1050">
            <v>10552</v>
          </cell>
        </row>
        <row r="1052">
          <cell r="B1052" t="str">
            <v>MANO DE OBRA</v>
          </cell>
        </row>
        <row r="1053">
          <cell r="B1053" t="str">
            <v>DESCRIPCION</v>
          </cell>
          <cell r="C1053" t="str">
            <v>JORNAL</v>
          </cell>
          <cell r="D1053" t="str">
            <v>PRESTACIONES</v>
          </cell>
          <cell r="E1053" t="str">
            <v>CANTIDAD</v>
          </cell>
          <cell r="F1053" t="str">
            <v>RENDIMIENTO</v>
          </cell>
          <cell r="G1053" t="str">
            <v>VR PARCIAL</v>
          </cell>
        </row>
        <row r="1054">
          <cell r="B1054" t="str">
            <v>Ayudante</v>
          </cell>
          <cell r="C1054">
            <v>15000</v>
          </cell>
          <cell r="D1054">
            <v>0.7</v>
          </cell>
          <cell r="E1054">
            <v>1</v>
          </cell>
          <cell r="F1054">
            <v>45.88</v>
          </cell>
          <cell r="G1054">
            <v>555.79773321708808</v>
          </cell>
        </row>
        <row r="1055">
          <cell r="B1055" t="str">
            <v xml:space="preserve">Oficial </v>
          </cell>
          <cell r="C1055">
            <v>25480.000000000004</v>
          </cell>
          <cell r="D1055">
            <v>0.7</v>
          </cell>
          <cell r="E1055">
            <v>1</v>
          </cell>
          <cell r="F1055">
            <v>45.88</v>
          </cell>
          <cell r="G1055">
            <v>944.11508282476018</v>
          </cell>
        </row>
        <row r="1056">
          <cell r="C1056">
            <v>0</v>
          </cell>
          <cell r="E1056">
            <v>0</v>
          </cell>
          <cell r="G1056">
            <v>0</v>
          </cell>
        </row>
        <row r="1057">
          <cell r="E1057" t="str">
            <v xml:space="preserve">              TOTAL MANO DE OBRA:</v>
          </cell>
          <cell r="G1057">
            <v>1500</v>
          </cell>
          <cell r="H1057">
            <v>1500</v>
          </cell>
        </row>
        <row r="1059">
          <cell r="B1059" t="str">
            <v>HERRAMIENTA Y EQUIPO</v>
          </cell>
        </row>
        <row r="1060">
          <cell r="B1060" t="str">
            <v>DESCRIPCION</v>
          </cell>
          <cell r="D1060" t="str">
            <v>TIPO</v>
          </cell>
          <cell r="E1060" t="str">
            <v>TARIFA</v>
          </cell>
          <cell r="F1060" t="str">
            <v>RENDIMIENTO</v>
          </cell>
          <cell r="G1060" t="str">
            <v>VR PARCIAL</v>
          </cell>
        </row>
        <row r="1061">
          <cell r="B1061" t="str">
            <v>Herramienta menor</v>
          </cell>
          <cell r="E1061">
            <v>1500</v>
          </cell>
          <cell r="F1061">
            <v>0.05</v>
          </cell>
          <cell r="G1061">
            <v>75</v>
          </cell>
        </row>
        <row r="1062">
          <cell r="D1062">
            <v>0</v>
          </cell>
          <cell r="E1062">
            <v>0</v>
          </cell>
          <cell r="G1062">
            <v>0</v>
          </cell>
        </row>
        <row r="1063">
          <cell r="D1063">
            <v>0</v>
          </cell>
          <cell r="E1063">
            <v>0</v>
          </cell>
          <cell r="F1063">
            <v>0</v>
          </cell>
          <cell r="G1063">
            <v>0</v>
          </cell>
        </row>
        <row r="1064">
          <cell r="D1064" t="str">
            <v xml:space="preserve">                      TOTAL HERRAMIENTA Y EQUIPO:</v>
          </cell>
          <cell r="G1064">
            <v>75</v>
          </cell>
        </row>
        <row r="1066">
          <cell r="B1066" t="str">
            <v>TRANSPORTE</v>
          </cell>
        </row>
        <row r="1067">
          <cell r="B1067" t="str">
            <v>MATERIAL</v>
          </cell>
          <cell r="D1067" t="str">
            <v>CANTIDAD</v>
          </cell>
          <cell r="E1067" t="str">
            <v>DISTANCIA</v>
          </cell>
          <cell r="F1067" t="str">
            <v>M3/KM</v>
          </cell>
          <cell r="G1067" t="str">
            <v>VR UNITARIO</v>
          </cell>
        </row>
        <row r="1070">
          <cell r="E1070" t="str">
            <v xml:space="preserve">                  TOTAL TRANSPORTE:</v>
          </cell>
          <cell r="G1070">
            <v>0</v>
          </cell>
        </row>
        <row r="1072">
          <cell r="E1072" t="str">
            <v>TOTAL COSTO DIRECTO:</v>
          </cell>
          <cell r="G1072">
            <v>12127</v>
          </cell>
        </row>
        <row r="1074">
          <cell r="B1074" t="str">
            <v>COSTOS INDIRECTOS</v>
          </cell>
        </row>
        <row r="1075">
          <cell r="B1075" t="str">
            <v>DESCRIPCION</v>
          </cell>
          <cell r="D1075" t="str">
            <v>PORCENTAJE</v>
          </cell>
          <cell r="F1075" t="str">
            <v>VR PARCIAL</v>
          </cell>
        </row>
        <row r="1076">
          <cell r="B1076" t="str">
            <v>ADMINISTRACION</v>
          </cell>
          <cell r="E1076">
            <v>0.12</v>
          </cell>
          <cell r="G1076">
            <v>1455.24</v>
          </cell>
        </row>
        <row r="1077">
          <cell r="B1077" t="str">
            <v>IMPREVISTOS</v>
          </cell>
          <cell r="E1077">
            <v>0.08</v>
          </cell>
          <cell r="G1077">
            <v>970.16</v>
          </cell>
        </row>
        <row r="1078">
          <cell r="B1078" t="str">
            <v>UTILIDAD</v>
          </cell>
          <cell r="E1078">
            <v>0.05</v>
          </cell>
          <cell r="G1078">
            <v>606.35</v>
          </cell>
        </row>
        <row r="1079">
          <cell r="F1079" t="str">
            <v>TOTAL COSTO INDIRECTO:</v>
          </cell>
          <cell r="G1079">
            <v>3032</v>
          </cell>
        </row>
        <row r="1082">
          <cell r="B1082" t="str">
            <v>PROPONENTE</v>
          </cell>
          <cell r="F1082" t="str">
            <v>ANALISIS DE PRECIO UNITARIO:</v>
          </cell>
          <cell r="G1082">
            <v>15159</v>
          </cell>
        </row>
        <row r="1085">
          <cell r="B1085" t="str">
            <v>REPUBLICA DE COLOMBIA</v>
          </cell>
        </row>
        <row r="1086">
          <cell r="B1086" t="str">
            <v>GOBERNACION DEL PUTUMAYO</v>
          </cell>
        </row>
        <row r="1087">
          <cell r="B1087" t="str">
            <v>SECRETARIA DE INFRAESTRUCTURA DEPARTAMENTAL</v>
          </cell>
        </row>
        <row r="1089">
          <cell r="B1089" t="str">
            <v>OBJETO:</v>
          </cell>
          <cell r="C1089" t="str">
            <v>CONSTRUCCION DE LA PLAZA DE MERCADO DE GANADO EN EL MUNICIPIO DE SIBUNDOY, DEPARTAMENTO DEL PUTUMAYO</v>
          </cell>
        </row>
        <row r="1090">
          <cell r="F1090" t="str">
            <v>FECHA:</v>
          </cell>
          <cell r="G1090" t="str">
            <v>NOVIEMBRE 20 / 2003</v>
          </cell>
        </row>
        <row r="1091">
          <cell r="A1091" t="str">
            <v>7,7</v>
          </cell>
          <cell r="B1091" t="str">
            <v>ITE M:</v>
          </cell>
          <cell r="C1091" t="str">
            <v>PUNTO HIDRAULICO 1/2"</v>
          </cell>
          <cell r="F1091" t="str">
            <v>UNIDAD:</v>
          </cell>
          <cell r="G1091" t="str">
            <v>UND</v>
          </cell>
          <cell r="H1091">
            <v>17943</v>
          </cell>
        </row>
        <row r="1092">
          <cell r="H1092">
            <v>10</v>
          </cell>
        </row>
        <row r="1093">
          <cell r="B1093" t="str">
            <v>MATERIALES</v>
          </cell>
        </row>
        <row r="1094">
          <cell r="B1094" t="str">
            <v>DESCRIPCION</v>
          </cell>
          <cell r="D1094" t="str">
            <v>UND</v>
          </cell>
          <cell r="E1094" t="str">
            <v>CANTIDAD</v>
          </cell>
          <cell r="F1094" t="str">
            <v>VR UNITARIO</v>
          </cell>
          <cell r="G1094" t="str">
            <v>VR UNITARIO</v>
          </cell>
        </row>
        <row r="1095">
          <cell r="B1095" t="str">
            <v>Tubo PVC presión 1/2"</v>
          </cell>
          <cell r="D1095" t="str">
            <v>ML</v>
          </cell>
          <cell r="E1095">
            <v>2.7</v>
          </cell>
          <cell r="F1095">
            <v>1807.8999999999999</v>
          </cell>
          <cell r="G1095">
            <v>4881.33</v>
          </cell>
        </row>
        <row r="1096">
          <cell r="B1096" t="str">
            <v>Codo 45º PVC presión 1/2"</v>
          </cell>
          <cell r="D1096" t="str">
            <v>Un</v>
          </cell>
          <cell r="E1096">
            <v>0.74</v>
          </cell>
          <cell r="F1096">
            <v>232.29999999999998</v>
          </cell>
          <cell r="G1096">
            <v>171.90199999999999</v>
          </cell>
        </row>
        <row r="1097">
          <cell r="B1097" t="str">
            <v>Union PVC presión 1/2"</v>
          </cell>
          <cell r="D1097" t="str">
            <v>Un</v>
          </cell>
          <cell r="E1097">
            <v>0.74</v>
          </cell>
          <cell r="F1097">
            <v>232.29999999999998</v>
          </cell>
          <cell r="G1097">
            <v>171.90199999999999</v>
          </cell>
        </row>
        <row r="1098">
          <cell r="B1098" t="str">
            <v>Soldadura PVC 1/4 Gn</v>
          </cell>
          <cell r="D1098" t="str">
            <v>Un</v>
          </cell>
          <cell r="E1098">
            <v>0.02</v>
          </cell>
          <cell r="F1098">
            <v>5353</v>
          </cell>
          <cell r="G1098">
            <v>107.06</v>
          </cell>
        </row>
        <row r="1099">
          <cell r="D1099">
            <v>0</v>
          </cell>
          <cell r="E1099" t="str">
            <v xml:space="preserve">                 TOTAL MATERIALES:</v>
          </cell>
          <cell r="G1099">
            <v>5332</v>
          </cell>
        </row>
        <row r="1101">
          <cell r="B1101" t="str">
            <v>MANO DE OBRA</v>
          </cell>
        </row>
        <row r="1102">
          <cell r="B1102" t="str">
            <v>DESCRIPCION</v>
          </cell>
          <cell r="C1102" t="str">
            <v>JORNAL</v>
          </cell>
          <cell r="D1102" t="str">
            <v>PRESTACIONES</v>
          </cell>
          <cell r="E1102" t="str">
            <v>CANTIDAD</v>
          </cell>
          <cell r="F1102" t="str">
            <v>RENDIMIENTO</v>
          </cell>
          <cell r="G1102" t="str">
            <v>VR PARCIAL</v>
          </cell>
        </row>
        <row r="1103">
          <cell r="B1103" t="str">
            <v>Ayudante</v>
          </cell>
          <cell r="C1103">
            <v>15000</v>
          </cell>
          <cell r="D1103">
            <v>0.7</v>
          </cell>
          <cell r="E1103">
            <v>1</v>
          </cell>
          <cell r="F1103">
            <v>5.73</v>
          </cell>
          <cell r="G1103">
            <v>4450.2617801047118</v>
          </cell>
        </row>
        <row r="1104">
          <cell r="B1104" t="str">
            <v xml:space="preserve">Oficial </v>
          </cell>
          <cell r="C1104">
            <v>25480.000000000004</v>
          </cell>
          <cell r="D1104">
            <v>0.7</v>
          </cell>
          <cell r="E1104">
            <v>1</v>
          </cell>
          <cell r="F1104">
            <v>5.73</v>
          </cell>
          <cell r="G1104">
            <v>7559.5113438045373</v>
          </cell>
        </row>
        <row r="1105">
          <cell r="C1105">
            <v>0</v>
          </cell>
          <cell r="E1105">
            <v>0</v>
          </cell>
          <cell r="G1105">
            <v>0</v>
          </cell>
        </row>
        <row r="1106">
          <cell r="E1106" t="str">
            <v xml:space="preserve">              TOTAL MANO DE OBRA:</v>
          </cell>
          <cell r="G1106">
            <v>12010</v>
          </cell>
          <cell r="H1106">
            <v>12000</v>
          </cell>
        </row>
        <row r="1108">
          <cell r="B1108" t="str">
            <v>HERRAMIENTA Y EQUIPO</v>
          </cell>
        </row>
        <row r="1109">
          <cell r="B1109" t="str">
            <v>DESCRIPCION</v>
          </cell>
          <cell r="D1109" t="str">
            <v>TIPO</v>
          </cell>
          <cell r="E1109" t="str">
            <v>TARIFA</v>
          </cell>
          <cell r="F1109" t="str">
            <v>RENDIMIENTO</v>
          </cell>
          <cell r="G1109" t="str">
            <v>VR PARCIAL</v>
          </cell>
        </row>
        <row r="1110">
          <cell r="B1110" t="str">
            <v>Herramienta menor</v>
          </cell>
          <cell r="E1110">
            <v>12010</v>
          </cell>
          <cell r="F1110">
            <v>0.05</v>
          </cell>
          <cell r="G1110">
            <v>600.5</v>
          </cell>
        </row>
        <row r="1111">
          <cell r="D1111">
            <v>0</v>
          </cell>
          <cell r="E1111">
            <v>0</v>
          </cell>
          <cell r="G1111">
            <v>0</v>
          </cell>
        </row>
        <row r="1112">
          <cell r="D1112">
            <v>0</v>
          </cell>
          <cell r="E1112">
            <v>0</v>
          </cell>
          <cell r="F1112">
            <v>0</v>
          </cell>
          <cell r="G1112">
            <v>0</v>
          </cell>
        </row>
        <row r="1113">
          <cell r="D1113" t="str">
            <v xml:space="preserve">                      TOTAL HERRAMIENTA Y EQUIPO:</v>
          </cell>
          <cell r="G1113">
            <v>601</v>
          </cell>
        </row>
        <row r="1115">
          <cell r="B1115" t="str">
            <v>TRANSPORTE</v>
          </cell>
        </row>
        <row r="1116">
          <cell r="B1116" t="str">
            <v>MATERIAL</v>
          </cell>
          <cell r="D1116" t="str">
            <v>CANTIDAD</v>
          </cell>
          <cell r="E1116" t="str">
            <v>DISTANCIA</v>
          </cell>
          <cell r="F1116" t="str">
            <v>M3/KM</v>
          </cell>
          <cell r="G1116" t="str">
            <v>VR UNITARIO</v>
          </cell>
        </row>
        <row r="1119">
          <cell r="E1119" t="str">
            <v xml:space="preserve">                  TOTAL TRANSPORTE:</v>
          </cell>
          <cell r="G1119">
            <v>0</v>
          </cell>
        </row>
        <row r="1121">
          <cell r="E1121" t="str">
            <v>TOTAL COSTO DIRECTO:</v>
          </cell>
          <cell r="G1121">
            <v>17943</v>
          </cell>
        </row>
        <row r="1123">
          <cell r="B1123" t="str">
            <v>COSTOS INDIRECTOS</v>
          </cell>
        </row>
        <row r="1124">
          <cell r="B1124" t="str">
            <v>DESCRIPCION</v>
          </cell>
          <cell r="D1124" t="str">
            <v>PORCENTAJE</v>
          </cell>
          <cell r="F1124" t="str">
            <v>VR PARCIAL</v>
          </cell>
        </row>
        <row r="1125">
          <cell r="B1125" t="str">
            <v>ADMINISTRACION</v>
          </cell>
          <cell r="E1125">
            <v>0.12</v>
          </cell>
          <cell r="G1125">
            <v>2153.16</v>
          </cell>
        </row>
        <row r="1126">
          <cell r="B1126" t="str">
            <v>IMPREVISTOS</v>
          </cell>
          <cell r="E1126">
            <v>0.08</v>
          </cell>
          <cell r="G1126">
            <v>1435.44</v>
          </cell>
        </row>
        <row r="1127">
          <cell r="B1127" t="str">
            <v>UTILIDAD</v>
          </cell>
          <cell r="E1127">
            <v>0.05</v>
          </cell>
          <cell r="G1127">
            <v>897.15000000000009</v>
          </cell>
        </row>
        <row r="1128">
          <cell r="F1128" t="str">
            <v>TOTAL COSTO INDIRECTO:</v>
          </cell>
          <cell r="G1128">
            <v>4486</v>
          </cell>
        </row>
        <row r="1131">
          <cell r="B1131" t="str">
            <v>PROPONENTE</v>
          </cell>
          <cell r="F1131" t="str">
            <v>ANALISIS DE PRECIO UNITARIO:</v>
          </cell>
          <cell r="G1131">
            <v>22429</v>
          </cell>
        </row>
        <row r="1134">
          <cell r="B1134" t="str">
            <v>REPUBLICA DE COLOMBIA</v>
          </cell>
        </row>
        <row r="1135">
          <cell r="B1135" t="str">
            <v>GOBERNACION DEL PUTUMAYO</v>
          </cell>
        </row>
        <row r="1136">
          <cell r="B1136" t="str">
            <v>SECRETARIA DE INFRAESTRUCTURA DEPARTAMENTAL</v>
          </cell>
        </row>
        <row r="1138">
          <cell r="B1138" t="str">
            <v>OBJETO:</v>
          </cell>
          <cell r="C1138" t="str">
            <v>CONSTRUCCION DE LA PLAZA DE MERCADO DE GANADO EN EL MUNICIPIO DE SIBUNDOY, DEPARTAMENTO DEL PUTUMAYO</v>
          </cell>
        </row>
        <row r="1139">
          <cell r="F1139" t="str">
            <v>FECHA:</v>
          </cell>
          <cell r="G1139" t="str">
            <v>NOVIEMBRE 20 / 2003</v>
          </cell>
        </row>
        <row r="1140">
          <cell r="A1140" t="str">
            <v>8,1</v>
          </cell>
          <cell r="B1140" t="str">
            <v>ITE M:</v>
          </cell>
          <cell r="C1140" t="str">
            <v>CABLE No 12</v>
          </cell>
          <cell r="F1140" t="str">
            <v>UNIDAD:</v>
          </cell>
          <cell r="G1140" t="str">
            <v>ML</v>
          </cell>
          <cell r="H1140">
            <v>1333</v>
          </cell>
        </row>
        <row r="1141">
          <cell r="H1141">
            <v>40.5</v>
          </cell>
        </row>
        <row r="1142">
          <cell r="B1142" t="str">
            <v>MATERIALES</v>
          </cell>
        </row>
        <row r="1143">
          <cell r="B1143" t="str">
            <v>DESCRIPCION</v>
          </cell>
          <cell r="D1143" t="str">
            <v>UND</v>
          </cell>
          <cell r="E1143" t="str">
            <v>CANTIDAD</v>
          </cell>
          <cell r="F1143" t="str">
            <v>VR UNITARIO</v>
          </cell>
          <cell r="G1143" t="str">
            <v>VR UNITARIO</v>
          </cell>
        </row>
        <row r="1144">
          <cell r="B1144" t="str">
            <v>Cable No 12</v>
          </cell>
          <cell r="D1144" t="str">
            <v>Ml</v>
          </cell>
          <cell r="E1144">
            <v>2</v>
          </cell>
          <cell r="F1144">
            <v>404</v>
          </cell>
          <cell r="G1144">
            <v>808</v>
          </cell>
        </row>
        <row r="1145">
          <cell r="D1145">
            <v>0</v>
          </cell>
          <cell r="F1145">
            <v>0</v>
          </cell>
          <cell r="G1145">
            <v>0</v>
          </cell>
        </row>
        <row r="1146">
          <cell r="D1146">
            <v>0</v>
          </cell>
          <cell r="F1146">
            <v>0</v>
          </cell>
          <cell r="G1146">
            <v>0</v>
          </cell>
        </row>
        <row r="1147">
          <cell r="D1147">
            <v>0</v>
          </cell>
          <cell r="E1147" t="str">
            <v xml:space="preserve">                 TOTAL MATERIALES:</v>
          </cell>
          <cell r="G1147">
            <v>808</v>
          </cell>
        </row>
        <row r="1149">
          <cell r="B1149" t="str">
            <v>MANO DE OBRA</v>
          </cell>
        </row>
        <row r="1150">
          <cell r="B1150" t="str">
            <v>DESCRIPCION</v>
          </cell>
          <cell r="C1150" t="str">
            <v>JORNAL</v>
          </cell>
          <cell r="D1150" t="str">
            <v>PRESTACIONES</v>
          </cell>
          <cell r="E1150" t="str">
            <v>CANTIDAD</v>
          </cell>
          <cell r="F1150" t="str">
            <v>RENDIMIENTO</v>
          </cell>
          <cell r="G1150" t="str">
            <v>VR PARCIAL</v>
          </cell>
        </row>
        <row r="1151">
          <cell r="B1151" t="str">
            <v>Ayudante</v>
          </cell>
          <cell r="C1151">
            <v>15000</v>
          </cell>
          <cell r="D1151">
            <v>0.7</v>
          </cell>
          <cell r="E1151">
            <v>1</v>
          </cell>
          <cell r="F1151">
            <v>137.63</v>
          </cell>
          <cell r="G1151">
            <v>185.27937222989175</v>
          </cell>
        </row>
        <row r="1152">
          <cell r="B1152" t="str">
            <v>Técnico electricista</v>
          </cell>
          <cell r="C1152">
            <v>25480.000000000004</v>
          </cell>
          <cell r="D1152">
            <v>0.7</v>
          </cell>
          <cell r="E1152">
            <v>1</v>
          </cell>
          <cell r="F1152">
            <v>137.63</v>
          </cell>
          <cell r="G1152">
            <v>314.72789362784278</v>
          </cell>
        </row>
        <row r="1153">
          <cell r="C1153">
            <v>0</v>
          </cell>
          <cell r="E1153">
            <v>0</v>
          </cell>
          <cell r="G1153">
            <v>0</v>
          </cell>
        </row>
        <row r="1154">
          <cell r="E1154" t="str">
            <v xml:space="preserve">              TOTAL MANO DE OBRA:</v>
          </cell>
          <cell r="G1154">
            <v>500</v>
          </cell>
          <cell r="H1154">
            <v>500</v>
          </cell>
        </row>
        <row r="1156">
          <cell r="B1156" t="str">
            <v>HERRAMIENTA Y EQUIPO</v>
          </cell>
        </row>
        <row r="1157">
          <cell r="B1157" t="str">
            <v>DESCRIPCION</v>
          </cell>
          <cell r="D1157" t="str">
            <v>TIPO</v>
          </cell>
          <cell r="E1157" t="str">
            <v>TARIFA</v>
          </cell>
          <cell r="F1157" t="str">
            <v>RENDIMIENTO</v>
          </cell>
          <cell r="G1157" t="str">
            <v>VR PARCIAL</v>
          </cell>
        </row>
        <row r="1158">
          <cell r="B1158" t="str">
            <v>Herramienta menor</v>
          </cell>
          <cell r="E1158">
            <v>500</v>
          </cell>
          <cell r="F1158">
            <v>0.05</v>
          </cell>
          <cell r="G1158">
            <v>25</v>
          </cell>
        </row>
        <row r="1159">
          <cell r="D1159">
            <v>0</v>
          </cell>
          <cell r="E1159">
            <v>0</v>
          </cell>
          <cell r="G1159">
            <v>0</v>
          </cell>
        </row>
        <row r="1160">
          <cell r="D1160">
            <v>0</v>
          </cell>
          <cell r="E1160">
            <v>0</v>
          </cell>
          <cell r="F1160">
            <v>0</v>
          </cell>
          <cell r="G1160">
            <v>0</v>
          </cell>
        </row>
        <row r="1161">
          <cell r="D1161" t="str">
            <v xml:space="preserve">                      TOTAL HERRAMIENTA Y EQUIPO:</v>
          </cell>
          <cell r="G1161">
            <v>25</v>
          </cell>
        </row>
        <row r="1163">
          <cell r="B1163" t="str">
            <v>TRANSPORTE</v>
          </cell>
        </row>
        <row r="1164">
          <cell r="B1164" t="str">
            <v>MATERIAL</v>
          </cell>
          <cell r="D1164" t="str">
            <v>CANTIDAD</v>
          </cell>
          <cell r="E1164" t="str">
            <v>DISTANCIA</v>
          </cell>
          <cell r="F1164" t="str">
            <v>M3/KM</v>
          </cell>
          <cell r="G1164" t="str">
            <v>VR UNITARIO</v>
          </cell>
        </row>
        <row r="1167">
          <cell r="E1167" t="str">
            <v xml:space="preserve">                  TOTAL TRANSPORTE:</v>
          </cell>
          <cell r="G1167">
            <v>0</v>
          </cell>
        </row>
        <row r="1169">
          <cell r="E1169" t="str">
            <v>TOTAL COSTO DIRECTO:</v>
          </cell>
          <cell r="G1169">
            <v>1333</v>
          </cell>
        </row>
        <row r="1171">
          <cell r="B1171" t="str">
            <v>COSTOS INDIRECTOS</v>
          </cell>
        </row>
        <row r="1172">
          <cell r="B1172" t="str">
            <v>DESCRIPCION</v>
          </cell>
          <cell r="D1172" t="str">
            <v>PORCENTAJE</v>
          </cell>
          <cell r="F1172" t="str">
            <v>VR PARCIAL</v>
          </cell>
        </row>
        <row r="1173">
          <cell r="B1173" t="str">
            <v>ADMINISTRACION</v>
          </cell>
          <cell r="E1173">
            <v>0.12</v>
          </cell>
          <cell r="G1173">
            <v>159.96</v>
          </cell>
        </row>
        <row r="1174">
          <cell r="B1174" t="str">
            <v>IMPREVISTOS</v>
          </cell>
          <cell r="E1174">
            <v>0.08</v>
          </cell>
          <cell r="G1174">
            <v>106.64</v>
          </cell>
        </row>
        <row r="1175">
          <cell r="B1175" t="str">
            <v>UTILIDAD</v>
          </cell>
          <cell r="E1175">
            <v>0.05</v>
          </cell>
          <cell r="G1175">
            <v>66.650000000000006</v>
          </cell>
        </row>
        <row r="1176">
          <cell r="F1176" t="str">
            <v>TOTAL COSTO INDIRECTO:</v>
          </cell>
          <cell r="G1176">
            <v>333</v>
          </cell>
        </row>
        <row r="1179">
          <cell r="B1179" t="str">
            <v>PROPONENTE</v>
          </cell>
          <cell r="F1179" t="str">
            <v>ANALISIS DE PRECIO UNITARIO:</v>
          </cell>
          <cell r="G1179">
            <v>1666</v>
          </cell>
        </row>
        <row r="1182">
          <cell r="B1182" t="str">
            <v>REPUBLICA DE COLOMBIA</v>
          </cell>
        </row>
        <row r="1183">
          <cell r="B1183" t="str">
            <v>GOBERNACION DEL PUTUMAYO</v>
          </cell>
        </row>
        <row r="1184">
          <cell r="B1184" t="str">
            <v>SECRETARIA DE INFRAESTRUCTURA DEPARTAMENTAL</v>
          </cell>
        </row>
        <row r="1186">
          <cell r="B1186" t="str">
            <v>OBJETO:</v>
          </cell>
          <cell r="C1186" t="str">
            <v>CONSTRUCCION DE LA PLAZA DE MERCADO DE GANADO EN EL MUNICIPIO DE SIBUNDOY, DEPARTAMENTO DEL PUTUMAYO</v>
          </cell>
        </row>
        <row r="1187">
          <cell r="F1187" t="str">
            <v>FECHA:</v>
          </cell>
          <cell r="G1187" t="str">
            <v>NOVIEMBRE 20 / 2003</v>
          </cell>
        </row>
        <row r="1188">
          <cell r="A1188" t="str">
            <v>8,2</v>
          </cell>
          <cell r="B1188" t="str">
            <v>ITE M:</v>
          </cell>
          <cell r="C1188" t="str">
            <v>CABLE No 10</v>
          </cell>
          <cell r="F1188" t="str">
            <v>UNIDAD:</v>
          </cell>
          <cell r="G1188" t="str">
            <v>ML</v>
          </cell>
          <cell r="H1188">
            <v>1636</v>
          </cell>
        </row>
        <row r="1189">
          <cell r="H1189">
            <v>20</v>
          </cell>
        </row>
        <row r="1190">
          <cell r="B1190" t="str">
            <v>MATERIALES</v>
          </cell>
        </row>
        <row r="1191">
          <cell r="B1191" t="str">
            <v>DESCRIPCION</v>
          </cell>
          <cell r="D1191" t="str">
            <v>UND</v>
          </cell>
          <cell r="E1191" t="str">
            <v>CANTIDAD</v>
          </cell>
          <cell r="F1191" t="str">
            <v>VR UNITARIO</v>
          </cell>
          <cell r="G1191" t="str">
            <v>VR UNITARIO</v>
          </cell>
        </row>
        <row r="1192">
          <cell r="B1192" t="str">
            <v>Cable No 10</v>
          </cell>
          <cell r="D1192" t="str">
            <v>Ml</v>
          </cell>
          <cell r="E1192">
            <v>2</v>
          </cell>
          <cell r="F1192">
            <v>555.5</v>
          </cell>
          <cell r="G1192">
            <v>1111</v>
          </cell>
        </row>
        <row r="1193">
          <cell r="D1193">
            <v>0</v>
          </cell>
          <cell r="F1193">
            <v>0</v>
          </cell>
          <cell r="G1193">
            <v>0</v>
          </cell>
        </row>
        <row r="1194">
          <cell r="D1194">
            <v>0</v>
          </cell>
          <cell r="F1194">
            <v>0</v>
          </cell>
          <cell r="G1194">
            <v>0</v>
          </cell>
        </row>
        <row r="1195">
          <cell r="D1195">
            <v>0</v>
          </cell>
          <cell r="E1195" t="str">
            <v xml:space="preserve">                 TOTAL MATERIALES:</v>
          </cell>
          <cell r="G1195">
            <v>1111</v>
          </cell>
        </row>
        <row r="1197">
          <cell r="B1197" t="str">
            <v>MANO DE OBRA</v>
          </cell>
        </row>
        <row r="1198">
          <cell r="B1198" t="str">
            <v>DESCRIPCION</v>
          </cell>
          <cell r="C1198" t="str">
            <v>JORNAL</v>
          </cell>
          <cell r="D1198" t="str">
            <v>PRESTACIONES</v>
          </cell>
          <cell r="E1198" t="str">
            <v>CANTIDAD</v>
          </cell>
          <cell r="F1198" t="str">
            <v>RENDIMIENTO</v>
          </cell>
          <cell r="G1198" t="str">
            <v>VR PARCIAL</v>
          </cell>
        </row>
        <row r="1199">
          <cell r="B1199" t="str">
            <v>Ayudante</v>
          </cell>
          <cell r="C1199">
            <v>15000</v>
          </cell>
          <cell r="D1199">
            <v>0.7</v>
          </cell>
          <cell r="E1199">
            <v>1</v>
          </cell>
          <cell r="F1199">
            <v>137.63</v>
          </cell>
          <cell r="G1199">
            <v>185.27937222989175</v>
          </cell>
        </row>
        <row r="1200">
          <cell r="B1200" t="str">
            <v>Técnico electricista</v>
          </cell>
          <cell r="C1200">
            <v>25480.000000000004</v>
          </cell>
          <cell r="D1200">
            <v>0.7</v>
          </cell>
          <cell r="E1200">
            <v>1</v>
          </cell>
          <cell r="F1200">
            <v>137.63</v>
          </cell>
          <cell r="G1200">
            <v>314.72789362784278</v>
          </cell>
        </row>
        <row r="1201">
          <cell r="C1201">
            <v>0</v>
          </cell>
          <cell r="E1201">
            <v>0</v>
          </cell>
          <cell r="G1201">
            <v>0</v>
          </cell>
        </row>
        <row r="1202">
          <cell r="E1202" t="str">
            <v xml:space="preserve">              TOTAL MANO DE OBRA:</v>
          </cell>
          <cell r="G1202">
            <v>500</v>
          </cell>
          <cell r="H1202">
            <v>500</v>
          </cell>
        </row>
        <row r="1204">
          <cell r="B1204" t="str">
            <v>HERRAMIENTA Y EQUIPO</v>
          </cell>
        </row>
        <row r="1205">
          <cell r="B1205" t="str">
            <v>DESCRIPCION</v>
          </cell>
          <cell r="D1205" t="str">
            <v>TIPO</v>
          </cell>
          <cell r="E1205" t="str">
            <v>TARIFA</v>
          </cell>
          <cell r="F1205" t="str">
            <v>RENDIMIENTO</v>
          </cell>
          <cell r="G1205" t="str">
            <v>VR PARCIAL</v>
          </cell>
        </row>
        <row r="1206">
          <cell r="B1206" t="str">
            <v>Herramienta menor</v>
          </cell>
          <cell r="E1206">
            <v>500</v>
          </cell>
          <cell r="F1206">
            <v>0.05</v>
          </cell>
          <cell r="G1206">
            <v>25</v>
          </cell>
        </row>
        <row r="1207">
          <cell r="D1207">
            <v>0</v>
          </cell>
          <cell r="E1207">
            <v>0</v>
          </cell>
          <cell r="G1207">
            <v>0</v>
          </cell>
        </row>
        <row r="1208">
          <cell r="D1208">
            <v>0</v>
          </cell>
          <cell r="E1208">
            <v>0</v>
          </cell>
          <cell r="F1208">
            <v>0</v>
          </cell>
          <cell r="G1208">
            <v>0</v>
          </cell>
        </row>
        <row r="1209">
          <cell r="D1209" t="str">
            <v xml:space="preserve">                      TOTAL HERRAMIENTA Y EQUIPO:</v>
          </cell>
          <cell r="G1209">
            <v>25</v>
          </cell>
        </row>
        <row r="1211">
          <cell r="B1211" t="str">
            <v>TRANSPORTE</v>
          </cell>
        </row>
        <row r="1212">
          <cell r="B1212" t="str">
            <v>MATERIAL</v>
          </cell>
          <cell r="D1212" t="str">
            <v>CANTIDAD</v>
          </cell>
          <cell r="E1212" t="str">
            <v>DISTANCIA</v>
          </cell>
          <cell r="F1212" t="str">
            <v>M3/KM</v>
          </cell>
          <cell r="G1212" t="str">
            <v>VR UNITARIO</v>
          </cell>
        </row>
        <row r="1215">
          <cell r="E1215" t="str">
            <v xml:space="preserve">                  TOTAL TRANSPORTE:</v>
          </cell>
          <cell r="G1215">
            <v>0</v>
          </cell>
        </row>
        <row r="1217">
          <cell r="E1217" t="str">
            <v>TOTAL COSTO DIRECTO:</v>
          </cell>
          <cell r="G1217">
            <v>1636</v>
          </cell>
        </row>
        <row r="1219">
          <cell r="B1219" t="str">
            <v>COSTOS INDIRECTOS</v>
          </cell>
        </row>
        <row r="1220">
          <cell r="B1220" t="str">
            <v>DESCRIPCION</v>
          </cell>
          <cell r="D1220" t="str">
            <v>PORCENTAJE</v>
          </cell>
          <cell r="F1220" t="str">
            <v>VR PARCIAL</v>
          </cell>
        </row>
        <row r="1221">
          <cell r="B1221" t="str">
            <v>ADMINISTRACION</v>
          </cell>
          <cell r="E1221">
            <v>0.12</v>
          </cell>
          <cell r="G1221">
            <v>196.32</v>
          </cell>
        </row>
        <row r="1222">
          <cell r="B1222" t="str">
            <v>IMPREVISTOS</v>
          </cell>
          <cell r="E1222">
            <v>0.08</v>
          </cell>
          <cell r="G1222">
            <v>130.88</v>
          </cell>
        </row>
        <row r="1223">
          <cell r="B1223" t="str">
            <v>UTILIDAD</v>
          </cell>
          <cell r="E1223">
            <v>0.05</v>
          </cell>
          <cell r="G1223">
            <v>81.800000000000011</v>
          </cell>
        </row>
        <row r="1224">
          <cell r="F1224" t="str">
            <v>TOTAL COSTO INDIRECTO:</v>
          </cell>
          <cell r="G1224">
            <v>409</v>
          </cell>
        </row>
        <row r="1227">
          <cell r="B1227" t="str">
            <v>PROPONENTE</v>
          </cell>
          <cell r="F1227" t="str">
            <v>ANALISIS DE PRECIO UNITARIO:</v>
          </cell>
          <cell r="G1227">
            <v>2045</v>
          </cell>
        </row>
        <row r="1230">
          <cell r="B1230" t="str">
            <v>REPUBLICA DE COLOMBIA</v>
          </cell>
        </row>
        <row r="1231">
          <cell r="B1231" t="str">
            <v>GOBERNACION DEL PUTUMAYO</v>
          </cell>
        </row>
        <row r="1232">
          <cell r="B1232" t="str">
            <v>SECRETARIA DE INFRAESTRUCTURA DEPARTAMENTAL</v>
          </cell>
        </row>
        <row r="1234">
          <cell r="B1234" t="str">
            <v>OBJETO:</v>
          </cell>
          <cell r="C1234" t="str">
            <v>CONSTRUCCION DE LA PLAZA DE MERCADO DE GANADO EN EL MUNICIPIO DE SIBUNDOY, DEPARTAMENTO DEL PUTUMAYO</v>
          </cell>
        </row>
        <row r="1235">
          <cell r="F1235" t="str">
            <v>FECHA:</v>
          </cell>
          <cell r="G1235" t="str">
            <v>NOVIEMBRE 20 / 2003</v>
          </cell>
        </row>
        <row r="1236">
          <cell r="A1236" t="str">
            <v>8,3</v>
          </cell>
          <cell r="B1236" t="str">
            <v>ITE M:</v>
          </cell>
          <cell r="C1236" t="str">
            <v>TABLERO DE 3 CIRCUITOS</v>
          </cell>
          <cell r="F1236" t="str">
            <v>UNIDAD:</v>
          </cell>
          <cell r="G1236" t="str">
            <v>UND</v>
          </cell>
          <cell r="H1236">
            <v>71868</v>
          </cell>
        </row>
        <row r="1237">
          <cell r="H1237">
            <v>1</v>
          </cell>
        </row>
        <row r="1238">
          <cell r="B1238" t="str">
            <v>MATERIALES</v>
          </cell>
        </row>
        <row r="1239">
          <cell r="B1239" t="str">
            <v>DESCRIPCION</v>
          </cell>
          <cell r="D1239" t="str">
            <v>UND</v>
          </cell>
          <cell r="E1239" t="str">
            <v>CANTIDAD</v>
          </cell>
          <cell r="F1239" t="str">
            <v>VR UNITARIO</v>
          </cell>
          <cell r="G1239" t="str">
            <v>VR UNITARIO</v>
          </cell>
        </row>
        <row r="1240">
          <cell r="B1240" t="str">
            <v>Cortacicuito atornillado 1 polo</v>
          </cell>
          <cell r="D1240" t="str">
            <v>Un</v>
          </cell>
          <cell r="E1240">
            <v>1</v>
          </cell>
          <cell r="F1240">
            <v>7575</v>
          </cell>
          <cell r="G1240">
            <v>7575</v>
          </cell>
        </row>
        <row r="1241">
          <cell r="B1241" t="str">
            <v>Caja taco 3 puestos</v>
          </cell>
          <cell r="D1241" t="str">
            <v>Un</v>
          </cell>
          <cell r="E1241">
            <v>3</v>
          </cell>
          <cell r="F1241">
            <v>15655</v>
          </cell>
          <cell r="G1241">
            <v>46965</v>
          </cell>
        </row>
        <row r="1242">
          <cell r="D1242">
            <v>0</v>
          </cell>
          <cell r="F1242">
            <v>0</v>
          </cell>
          <cell r="G1242">
            <v>0</v>
          </cell>
        </row>
        <row r="1243">
          <cell r="D1243">
            <v>0</v>
          </cell>
          <cell r="E1243" t="str">
            <v xml:space="preserve">                 TOTAL MATERIALES:</v>
          </cell>
          <cell r="G1243">
            <v>54540</v>
          </cell>
        </row>
        <row r="1245">
          <cell r="B1245" t="str">
            <v>MANO DE OBRA</v>
          </cell>
        </row>
        <row r="1246">
          <cell r="B1246" t="str">
            <v>DESCRIPCION</v>
          </cell>
          <cell r="C1246" t="str">
            <v>JORNAL</v>
          </cell>
          <cell r="D1246" t="str">
            <v>PRESTACIONES</v>
          </cell>
          <cell r="E1246" t="str">
            <v>CANTIDAD</v>
          </cell>
          <cell r="F1246" t="str">
            <v>RENDIMIENTO</v>
          </cell>
          <cell r="G1246" t="str">
            <v>VR PARCIAL</v>
          </cell>
        </row>
        <row r="1247">
          <cell r="B1247" t="str">
            <v>Ayudante</v>
          </cell>
          <cell r="C1247">
            <v>15000</v>
          </cell>
          <cell r="D1247">
            <v>0.7</v>
          </cell>
          <cell r="E1247">
            <v>1</v>
          </cell>
          <cell r="F1247">
            <v>4.17</v>
          </cell>
          <cell r="G1247">
            <v>6115.1079136690651</v>
          </cell>
        </row>
        <row r="1248">
          <cell r="B1248" t="str">
            <v>Técnico electricista</v>
          </cell>
          <cell r="C1248">
            <v>25480.000000000004</v>
          </cell>
          <cell r="D1248">
            <v>0.7</v>
          </cell>
          <cell r="E1248">
            <v>1</v>
          </cell>
          <cell r="F1248">
            <v>4.17</v>
          </cell>
          <cell r="G1248">
            <v>10387.529976019185</v>
          </cell>
        </row>
        <row r="1249">
          <cell r="C1249">
            <v>0</v>
          </cell>
          <cell r="E1249">
            <v>0</v>
          </cell>
          <cell r="G1249">
            <v>0</v>
          </cell>
        </row>
        <row r="1250">
          <cell r="E1250" t="str">
            <v xml:space="preserve">              TOTAL MANO DE OBRA:</v>
          </cell>
          <cell r="G1250">
            <v>16503</v>
          </cell>
          <cell r="H1250">
            <v>16500</v>
          </cell>
        </row>
        <row r="1252">
          <cell r="B1252" t="str">
            <v>HERRAMIENTA Y EQUIPO</v>
          </cell>
        </row>
        <row r="1253">
          <cell r="B1253" t="str">
            <v>DESCRIPCION</v>
          </cell>
          <cell r="D1253" t="str">
            <v>TIPO</v>
          </cell>
          <cell r="E1253" t="str">
            <v>TARIFA</v>
          </cell>
          <cell r="F1253" t="str">
            <v>RENDIMIENTO</v>
          </cell>
          <cell r="G1253" t="str">
            <v>VR PARCIAL</v>
          </cell>
        </row>
        <row r="1254">
          <cell r="B1254" t="str">
            <v>Herramienta menor</v>
          </cell>
          <cell r="E1254">
            <v>16503</v>
          </cell>
          <cell r="F1254">
            <v>0.05</v>
          </cell>
          <cell r="G1254">
            <v>825.15000000000009</v>
          </cell>
        </row>
        <row r="1255">
          <cell r="D1255">
            <v>0</v>
          </cell>
          <cell r="E1255">
            <v>0</v>
          </cell>
          <cell r="G1255">
            <v>0</v>
          </cell>
        </row>
        <row r="1256">
          <cell r="D1256">
            <v>0</v>
          </cell>
          <cell r="E1256">
            <v>0</v>
          </cell>
          <cell r="F1256">
            <v>0</v>
          </cell>
          <cell r="G1256">
            <v>0</v>
          </cell>
        </row>
        <row r="1257">
          <cell r="D1257" t="str">
            <v xml:space="preserve">                      TOTAL HERRAMIENTA Y EQUIPO:</v>
          </cell>
          <cell r="G1257">
            <v>825</v>
          </cell>
        </row>
        <row r="1259">
          <cell r="B1259" t="str">
            <v>TRANSPORTE</v>
          </cell>
        </row>
        <row r="1260">
          <cell r="B1260" t="str">
            <v>MATERIAL</v>
          </cell>
          <cell r="D1260" t="str">
            <v>CANTIDAD</v>
          </cell>
          <cell r="E1260" t="str">
            <v>DISTANCIA</v>
          </cell>
          <cell r="F1260" t="str">
            <v>M3/KM</v>
          </cell>
          <cell r="G1260" t="str">
            <v>VR UNITARIO</v>
          </cell>
        </row>
        <row r="1263">
          <cell r="E1263" t="str">
            <v xml:space="preserve">                  TOTAL TRANSPORTE:</v>
          </cell>
          <cell r="G1263">
            <v>0</v>
          </cell>
        </row>
        <row r="1265">
          <cell r="E1265" t="str">
            <v>TOTAL COSTO DIRECTO:</v>
          </cell>
          <cell r="G1265">
            <v>71868</v>
          </cell>
        </row>
        <row r="1267">
          <cell r="B1267" t="str">
            <v>COSTOS INDIRECTOS</v>
          </cell>
        </row>
        <row r="1268">
          <cell r="B1268" t="str">
            <v>DESCRIPCION</v>
          </cell>
          <cell r="D1268" t="str">
            <v>PORCENTAJE</v>
          </cell>
          <cell r="F1268" t="str">
            <v>VR PARCIAL</v>
          </cell>
        </row>
        <row r="1269">
          <cell r="B1269" t="str">
            <v>ADMINISTRACION</v>
          </cell>
          <cell r="E1269">
            <v>0.12</v>
          </cell>
          <cell r="G1269">
            <v>8624.16</v>
          </cell>
        </row>
        <row r="1270">
          <cell r="B1270" t="str">
            <v>IMPREVISTOS</v>
          </cell>
          <cell r="E1270">
            <v>0.08</v>
          </cell>
          <cell r="G1270">
            <v>5749.4400000000005</v>
          </cell>
        </row>
        <row r="1271">
          <cell r="B1271" t="str">
            <v>UTILIDAD</v>
          </cell>
          <cell r="E1271">
            <v>0.05</v>
          </cell>
          <cell r="G1271">
            <v>3593.4</v>
          </cell>
        </row>
        <row r="1272">
          <cell r="F1272" t="str">
            <v>TOTAL COSTO INDIRECTO:</v>
          </cell>
          <cell r="G1272">
            <v>17967</v>
          </cell>
        </row>
        <row r="1275">
          <cell r="B1275" t="str">
            <v>PROPONENTE</v>
          </cell>
          <cell r="F1275" t="str">
            <v>ANALISIS DE PRECIO UNITARIO:</v>
          </cell>
          <cell r="G1275">
            <v>89835</v>
          </cell>
        </row>
        <row r="1278">
          <cell r="B1278" t="str">
            <v>REPUBLICA DE COLOMBIA</v>
          </cell>
        </row>
        <row r="1279">
          <cell r="B1279" t="str">
            <v>GOBERNACION DEL PUTUMAYO</v>
          </cell>
        </row>
        <row r="1280">
          <cell r="B1280" t="str">
            <v>SECRETARIA DE INFRAESTRUCTURA DEPARTAMENTAL</v>
          </cell>
        </row>
        <row r="1282">
          <cell r="B1282" t="str">
            <v>OBJETO:</v>
          </cell>
          <cell r="C1282" t="str">
            <v>CONSTRUCCION DE LA PLAZA DE MERCADO DE GANADO EN EL MUNICIPIO DE SIBUNDOY, DEPARTAMENTO DEL PUTUMAYO</v>
          </cell>
        </row>
        <row r="1283">
          <cell r="F1283" t="str">
            <v>FECHA:</v>
          </cell>
          <cell r="G1283" t="str">
            <v>NOVIEMBRE 20 / 2003</v>
          </cell>
        </row>
        <row r="1284">
          <cell r="A1284" t="str">
            <v>8,4</v>
          </cell>
          <cell r="B1284" t="str">
            <v>ITE M:</v>
          </cell>
          <cell r="C1284" t="str">
            <v>PUNTO ELECTRICO</v>
          </cell>
          <cell r="F1284" t="str">
            <v>UNIDAD:</v>
          </cell>
          <cell r="G1284" t="str">
            <v>UND</v>
          </cell>
          <cell r="H1284">
            <v>28861</v>
          </cell>
        </row>
        <row r="1285">
          <cell r="H1285">
            <v>10</v>
          </cell>
        </row>
        <row r="1286">
          <cell r="B1286" t="str">
            <v>MATERIALES</v>
          </cell>
        </row>
        <row r="1287">
          <cell r="B1287" t="str">
            <v>DESCRIPCION</v>
          </cell>
          <cell r="D1287" t="str">
            <v>UND</v>
          </cell>
          <cell r="E1287" t="str">
            <v>CANTIDAD</v>
          </cell>
          <cell r="F1287" t="str">
            <v>VR UNITARIO</v>
          </cell>
          <cell r="G1287" t="str">
            <v>VR UNITARIO</v>
          </cell>
        </row>
        <row r="1288">
          <cell r="B1288" t="str">
            <v>Aparato eléctico</v>
          </cell>
          <cell r="D1288" t="str">
            <v>Un</v>
          </cell>
          <cell r="E1288">
            <v>1.01</v>
          </cell>
          <cell r="F1288">
            <v>7070</v>
          </cell>
          <cell r="G1288">
            <v>7140.7</v>
          </cell>
        </row>
        <row r="1289">
          <cell r="B1289" t="str">
            <v>Caja galvanizada</v>
          </cell>
          <cell r="D1289" t="str">
            <v>Un</v>
          </cell>
          <cell r="E1289">
            <v>1.02</v>
          </cell>
          <cell r="F1289">
            <v>656.5</v>
          </cell>
          <cell r="G1289">
            <v>669.63</v>
          </cell>
        </row>
        <row r="1290">
          <cell r="B1290" t="str">
            <v>Tubo conduit 1/2"</v>
          </cell>
          <cell r="D1290" t="str">
            <v>Ml</v>
          </cell>
          <cell r="E1290">
            <v>3.06</v>
          </cell>
          <cell r="F1290">
            <v>1287.75</v>
          </cell>
          <cell r="G1290">
            <v>3940.5149999999999</v>
          </cell>
        </row>
        <row r="1291">
          <cell r="B1291" t="str">
            <v>Cable No 12</v>
          </cell>
          <cell r="D1291" t="str">
            <v>Ml</v>
          </cell>
          <cell r="E1291">
            <v>3.15</v>
          </cell>
          <cell r="F1291">
            <v>404</v>
          </cell>
          <cell r="G1291">
            <v>1272.5999999999999</v>
          </cell>
        </row>
        <row r="1292">
          <cell r="B1292" t="str">
            <v>Cable No 14</v>
          </cell>
          <cell r="D1292" t="str">
            <v>Ml</v>
          </cell>
          <cell r="E1292">
            <v>3.15</v>
          </cell>
          <cell r="F1292">
            <v>303</v>
          </cell>
          <cell r="G1292">
            <v>954.44999999999993</v>
          </cell>
        </row>
        <row r="1293">
          <cell r="B1293" t="str">
            <v>Plafón</v>
          </cell>
          <cell r="D1293" t="str">
            <v>Un</v>
          </cell>
          <cell r="E1293">
            <v>1.01</v>
          </cell>
          <cell r="F1293">
            <v>1212</v>
          </cell>
          <cell r="G1293">
            <v>1224.1200000000001</v>
          </cell>
        </row>
        <row r="1294">
          <cell r="D1294">
            <v>0</v>
          </cell>
          <cell r="E1294" t="str">
            <v xml:space="preserve">                 TOTAL MATERIALES:</v>
          </cell>
          <cell r="G1294">
            <v>15202</v>
          </cell>
        </row>
        <row r="1296">
          <cell r="B1296" t="str">
            <v>MANO DE OBRA</v>
          </cell>
        </row>
        <row r="1297">
          <cell r="B1297" t="str">
            <v>DESCRIPCION</v>
          </cell>
          <cell r="C1297" t="str">
            <v>JORNAL</v>
          </cell>
          <cell r="D1297" t="str">
            <v>PRESTACIONES</v>
          </cell>
          <cell r="E1297" t="str">
            <v>CANTIDAD</v>
          </cell>
          <cell r="F1297" t="str">
            <v>RENDIMIENTO</v>
          </cell>
          <cell r="G1297" t="str">
            <v>VR PARCIAL</v>
          </cell>
        </row>
        <row r="1298">
          <cell r="B1298" t="str">
            <v>Ayudante</v>
          </cell>
          <cell r="C1298">
            <v>15000</v>
          </cell>
          <cell r="D1298">
            <v>0.7</v>
          </cell>
          <cell r="E1298">
            <v>1</v>
          </cell>
          <cell r="F1298">
            <v>5.29</v>
          </cell>
          <cell r="G1298">
            <v>4820.4158790170131</v>
          </cell>
        </row>
        <row r="1299">
          <cell r="B1299" t="str">
            <v>Técnico electricista</v>
          </cell>
          <cell r="C1299">
            <v>25480.000000000004</v>
          </cell>
          <cell r="D1299">
            <v>0.7</v>
          </cell>
          <cell r="E1299">
            <v>1</v>
          </cell>
          <cell r="F1299">
            <v>5.29</v>
          </cell>
          <cell r="G1299">
            <v>8188.2797731568999</v>
          </cell>
        </row>
        <row r="1300">
          <cell r="C1300">
            <v>0</v>
          </cell>
          <cell r="E1300">
            <v>0</v>
          </cell>
          <cell r="G1300">
            <v>0</v>
          </cell>
        </row>
        <row r="1301">
          <cell r="E1301" t="str">
            <v xml:space="preserve">              TOTAL MANO DE OBRA:</v>
          </cell>
          <cell r="G1301">
            <v>13009</v>
          </cell>
          <cell r="H1301">
            <v>13000</v>
          </cell>
        </row>
        <row r="1303">
          <cell r="B1303" t="str">
            <v>HERRAMIENTA Y EQUIPO</v>
          </cell>
        </row>
        <row r="1304">
          <cell r="B1304" t="str">
            <v>DESCRIPCION</v>
          </cell>
          <cell r="D1304" t="str">
            <v>TIPO</v>
          </cell>
          <cell r="E1304" t="str">
            <v>TARIFA</v>
          </cell>
          <cell r="F1304" t="str">
            <v>RENDIMIENTO</v>
          </cell>
          <cell r="G1304" t="str">
            <v>VR PARCIAL</v>
          </cell>
        </row>
        <row r="1305">
          <cell r="B1305" t="str">
            <v>Herramienta menor</v>
          </cell>
          <cell r="E1305">
            <v>13009</v>
          </cell>
          <cell r="F1305">
            <v>0.05</v>
          </cell>
          <cell r="G1305">
            <v>650.45000000000005</v>
          </cell>
        </row>
        <row r="1306">
          <cell r="D1306">
            <v>0</v>
          </cell>
          <cell r="E1306">
            <v>0</v>
          </cell>
          <cell r="G1306">
            <v>0</v>
          </cell>
        </row>
        <row r="1307">
          <cell r="D1307">
            <v>0</v>
          </cell>
          <cell r="E1307">
            <v>0</v>
          </cell>
          <cell r="F1307">
            <v>0</v>
          </cell>
          <cell r="G1307">
            <v>0</v>
          </cell>
        </row>
        <row r="1308">
          <cell r="D1308" t="str">
            <v xml:space="preserve">                      TOTAL HERRAMIENTA Y EQUIPO:</v>
          </cell>
          <cell r="G1308">
            <v>650</v>
          </cell>
        </row>
        <row r="1310">
          <cell r="B1310" t="str">
            <v>TRANSPORTE</v>
          </cell>
        </row>
        <row r="1311">
          <cell r="B1311" t="str">
            <v>MATERIAL</v>
          </cell>
          <cell r="D1311" t="str">
            <v>CANTIDAD</v>
          </cell>
          <cell r="E1311" t="str">
            <v>DISTANCIA</v>
          </cell>
          <cell r="F1311" t="str">
            <v>M3/KM</v>
          </cell>
          <cell r="G1311" t="str">
            <v>VR UNITARIO</v>
          </cell>
        </row>
        <row r="1314">
          <cell r="E1314" t="str">
            <v xml:space="preserve">                  TOTAL TRANSPORTE:</v>
          </cell>
          <cell r="G1314">
            <v>0</v>
          </cell>
        </row>
        <row r="1316">
          <cell r="E1316" t="str">
            <v>TOTAL COSTO DIRECTO:</v>
          </cell>
          <cell r="G1316">
            <v>28861</v>
          </cell>
        </row>
        <row r="1318">
          <cell r="B1318" t="str">
            <v>COSTOS INDIRECTOS</v>
          </cell>
        </row>
        <row r="1319">
          <cell r="B1319" t="str">
            <v>DESCRIPCION</v>
          </cell>
          <cell r="D1319" t="str">
            <v>PORCENTAJE</v>
          </cell>
          <cell r="F1319" t="str">
            <v>VR PARCIAL</v>
          </cell>
        </row>
        <row r="1320">
          <cell r="B1320" t="str">
            <v>ADMINISTRACION</v>
          </cell>
          <cell r="E1320">
            <v>0.12</v>
          </cell>
          <cell r="G1320">
            <v>3463.3199999999997</v>
          </cell>
        </row>
        <row r="1321">
          <cell r="B1321" t="str">
            <v>IMPREVISTOS</v>
          </cell>
          <cell r="E1321">
            <v>0.08</v>
          </cell>
          <cell r="G1321">
            <v>2308.88</v>
          </cell>
        </row>
        <row r="1322">
          <cell r="B1322" t="str">
            <v>UTILIDAD</v>
          </cell>
          <cell r="E1322">
            <v>0.05</v>
          </cell>
          <cell r="G1322">
            <v>1443.0500000000002</v>
          </cell>
        </row>
        <row r="1323">
          <cell r="F1323" t="str">
            <v>TOTAL COSTO INDIRECTO:</v>
          </cell>
          <cell r="G1323">
            <v>7215</v>
          </cell>
        </row>
        <row r="1326">
          <cell r="B1326" t="str">
            <v>PROPONENTE</v>
          </cell>
          <cell r="F1326" t="str">
            <v>ANALISIS DE PRECIO UNITARIO:</v>
          </cell>
          <cell r="G1326">
            <v>36076</v>
          </cell>
        </row>
      </sheetData>
      <sheetData sheetId="3"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MATERIALES"/>
      <sheetName val="EQUIPO"/>
    </sheetNames>
    <sheetDataSet>
      <sheetData sheetId="0" refreshError="1"/>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s>
    <sheetDataSet>
      <sheetData sheetId="0" refreshError="1"/>
      <sheetData sheetId="1" refreshError="1"/>
      <sheetData sheetId="2" refreshError="1"/>
      <sheetData sheetId="3" refreshError="1"/>
      <sheetData sheetId="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s>
    <sheetDataSet>
      <sheetData sheetId="0"/>
      <sheetData sheetId="1"/>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J8">
            <v>0</v>
          </cell>
          <cell r="K8">
            <v>0</v>
          </cell>
        </row>
        <row r="9">
          <cell r="A9" t="str">
            <v>Bisagra Común de 3"</v>
          </cell>
          <cell r="B9" t="str">
            <v>IMF</v>
          </cell>
          <cell r="C9" t="str">
            <v>UN</v>
          </cell>
          <cell r="D9">
            <v>1</v>
          </cell>
          <cell r="E9">
            <v>0.1</v>
          </cell>
          <cell r="F9">
            <v>3000</v>
          </cell>
          <cell r="G9">
            <v>480</v>
          </cell>
          <cell r="H9">
            <v>3480</v>
          </cell>
          <cell r="J9">
            <v>0</v>
          </cell>
          <cell r="K9">
            <v>40299</v>
          </cell>
        </row>
        <row r="10">
          <cell r="A10" t="str">
            <v>Bolsacreto con cemento-arena relación 1:8</v>
          </cell>
          <cell r="B10" t="str">
            <v>IEG</v>
          </cell>
          <cell r="C10" t="str">
            <v>ML</v>
          </cell>
          <cell r="D10">
            <v>0</v>
          </cell>
          <cell r="E10">
            <v>1800</v>
          </cell>
          <cell r="F10">
            <v>10776</v>
          </cell>
          <cell r="G10">
            <v>1724</v>
          </cell>
          <cell r="H10">
            <v>12500</v>
          </cell>
          <cell r="J10">
            <v>0</v>
          </cell>
          <cell r="K10">
            <v>0</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J13">
            <v>0</v>
          </cell>
          <cell r="K13">
            <v>0</v>
          </cell>
        </row>
        <row r="14">
          <cell r="A14" t="str">
            <v>Cable 5/8 6x19 O26 Alma de Acero</v>
          </cell>
          <cell r="B14" t="str">
            <v>IEM</v>
          </cell>
          <cell r="C14" t="str">
            <v>ML</v>
          </cell>
          <cell r="D14">
            <v>1</v>
          </cell>
          <cell r="E14">
            <v>0</v>
          </cell>
          <cell r="F14">
            <v>6500</v>
          </cell>
          <cell r="G14">
            <v>1040</v>
          </cell>
          <cell r="H14">
            <v>7540</v>
          </cell>
          <cell r="J14">
            <v>0</v>
          </cell>
          <cell r="K14">
            <v>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row>
        <row r="16">
          <cell r="A16" t="str">
            <v>Cemento Portland Tipo 1</v>
          </cell>
          <cell r="B16" t="str">
            <v>ICM</v>
          </cell>
          <cell r="C16" t="str">
            <v>KG</v>
          </cell>
          <cell r="D16">
            <v>1</v>
          </cell>
          <cell r="E16">
            <v>1</v>
          </cell>
          <cell r="F16">
            <v>500</v>
          </cell>
          <cell r="G16">
            <v>80</v>
          </cell>
          <cell r="H16">
            <v>580</v>
          </cell>
          <cell r="J16">
            <v>0</v>
          </cell>
          <cell r="K16">
            <v>40299</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row>
        <row r="19">
          <cell r="A19" t="str">
            <v>Cruz 20" x 16" Extremo Brida</v>
          </cell>
          <cell r="B19" t="str">
            <v>IAC</v>
          </cell>
          <cell r="C19" t="str">
            <v>UN</v>
          </cell>
          <cell r="D19">
            <v>1</v>
          </cell>
          <cell r="E19">
            <v>0</v>
          </cell>
          <cell r="F19">
            <v>5440000</v>
          </cell>
          <cell r="G19">
            <v>870400</v>
          </cell>
          <cell r="H19">
            <v>6310400</v>
          </cell>
          <cell r="J19">
            <v>0</v>
          </cell>
          <cell r="K19">
            <v>0</v>
          </cell>
        </row>
        <row r="20">
          <cell r="A20" t="str">
            <v>Cubierta Ondulada en Fibrocemento #6</v>
          </cell>
          <cell r="B20" t="str">
            <v>IAR</v>
          </cell>
          <cell r="C20" t="str">
            <v>UN</v>
          </cell>
          <cell r="D20" t="str">
            <v>1,69 M2</v>
          </cell>
          <cell r="E20">
            <v>25.92</v>
          </cell>
          <cell r="F20">
            <v>53314</v>
          </cell>
          <cell r="G20">
            <v>8530</v>
          </cell>
          <cell r="H20">
            <v>61844</v>
          </cell>
          <cell r="J20">
            <v>0</v>
          </cell>
          <cell r="K20">
            <v>40299</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row>
        <row r="9">
          <cell r="A9" t="str">
            <v>Mezcladora de Concreto de 1 Bulto</v>
          </cell>
          <cell r="B9" t="str">
            <v>MCM01</v>
          </cell>
          <cell r="C9" t="str">
            <v>Hora</v>
          </cell>
          <cell r="D9" t="str">
            <v>40 bultos/HR</v>
          </cell>
          <cell r="E9">
            <v>250</v>
          </cell>
          <cell r="F9">
            <v>7500</v>
          </cell>
          <cell r="G9">
            <v>1200</v>
          </cell>
          <cell r="H9">
            <v>8700</v>
          </cell>
        </row>
        <row r="10">
          <cell r="A10" t="str">
            <v>Motobomba de 4" (Incluye Accesorios y Combustible)</v>
          </cell>
          <cell r="B10" t="str">
            <v>MEM01</v>
          </cell>
          <cell r="C10" t="str">
            <v>Hora</v>
          </cell>
          <cell r="E10">
            <v>100</v>
          </cell>
          <cell r="F10">
            <v>20000</v>
          </cell>
          <cell r="G10">
            <v>3200</v>
          </cell>
          <cell r="H10">
            <v>23200</v>
          </cell>
        </row>
        <row r="11">
          <cell r="A11" t="str">
            <v>Motosoldadora 250 Amp</v>
          </cell>
          <cell r="B11" t="str">
            <v>MEM01</v>
          </cell>
          <cell r="C11" t="str">
            <v>Hora</v>
          </cell>
          <cell r="E11">
            <v>235</v>
          </cell>
          <cell r="F11">
            <v>18750</v>
          </cell>
          <cell r="G11">
            <v>3000</v>
          </cell>
          <cell r="H11">
            <v>21750</v>
          </cell>
          <cell r="I11" t="str">
            <v>Lincoln</v>
          </cell>
          <cell r="J11" t="str">
            <v>Ranger 250</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row>
        <row r="17">
          <cell r="A17" t="str">
            <v>Vibrador Eléctrico monofásico</v>
          </cell>
          <cell r="B17" t="str">
            <v>MEM06</v>
          </cell>
          <cell r="C17" t="str">
            <v>Hora</v>
          </cell>
          <cell r="E17">
            <v>30</v>
          </cell>
          <cell r="F17">
            <v>50000</v>
          </cell>
          <cell r="G17">
            <v>8000</v>
          </cell>
          <cell r="H17">
            <v>58000</v>
          </cell>
        </row>
        <row r="18">
          <cell r="A18" t="str">
            <v>Vibrocompactadora - Rana</v>
          </cell>
          <cell r="B18" t="str">
            <v>MEM06</v>
          </cell>
          <cell r="C18" t="str">
            <v>Hora</v>
          </cell>
          <cell r="E18">
            <v>100</v>
          </cell>
          <cell r="F18">
            <v>10000</v>
          </cell>
          <cell r="G18">
            <v>1600</v>
          </cell>
          <cell r="H18">
            <v>11600</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s>
    <sheetDataSet>
      <sheetData sheetId="0" refreshError="1">
        <row r="1">
          <cell r="A1">
            <v>1</v>
          </cell>
        </row>
        <row r="5">
          <cell r="F5" t="str">
            <v>SHELL</v>
          </cell>
        </row>
        <row r="6">
          <cell r="F6" t="str">
            <v>CORAL</v>
          </cell>
        </row>
        <row r="10">
          <cell r="G10" t="str">
            <v>45x45cm</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PRESUPUESTO"/>
      <sheetName val="ANALISIS"/>
      <sheetName val="INSUMOS"/>
      <sheetName val="CostosAdmin"/>
      <sheetName val="F.Prestacional"/>
      <sheetName val="F.Prestacional J"/>
      <sheetName val="INSUM CLASIF"/>
      <sheetName val="CRONOGRAMA"/>
      <sheetName val="CRONOGRAMA CAP"/>
      <sheetName val="RENDIMIENTOS"/>
      <sheetName val="FORMATOS"/>
      <sheetName val="Da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I.N.P 0E"/>
      <sheetName val="MEMORIAS ACTA 01"/>
      <sheetName val="ACTA1"/>
      <sheetName val="MEMORIAS ACTA 02"/>
      <sheetName val="ACTA2"/>
      <sheetName val="MEM ACTA 3"/>
      <sheetName val="ACTA3"/>
      <sheetName val="MEM ACTA 4"/>
      <sheetName val="ACTA 4"/>
    </sheetNames>
    <sheetDataSet>
      <sheetData sheetId="0" refreshError="1"/>
      <sheetData sheetId="1" refreshError="1"/>
      <sheetData sheetId="2" refreshError="1"/>
      <sheetData sheetId="3" refreshError="1"/>
      <sheetData sheetId="4" refreshError="1"/>
      <sheetData sheetId="5" refreshError="1"/>
      <sheetData sheetId="6">
        <row r="10">
          <cell r="A10" t="str">
            <v>OBJETO :</v>
          </cell>
        </row>
      </sheetData>
      <sheetData sheetId="7" refreshError="1"/>
      <sheetData sheetId="8">
        <row r="10">
          <cell r="A10" t="str">
            <v>OBJETO :</v>
          </cell>
          <cell r="F10" t="str">
            <v>“CONSTRUCCIÓN DE LOS PARQUES EDUCATIVOS DE LOS  MUNICIPIOS DEEL RETIRO Y NARIÑO EN EL DEPARTAMENTO DE ANTIOQUIA"</v>
          </cell>
          <cell r="G10" t="str">
            <v>VALOR INICIAL</v>
          </cell>
          <cell r="I10">
            <v>1145301478.2189</v>
          </cell>
          <cell r="M10" t="str">
            <v>CONTRATISTA</v>
          </cell>
          <cell r="S10" t="str">
            <v>ACTA DE OBRA</v>
          </cell>
        </row>
        <row r="11">
          <cell r="G11" t="str">
            <v>ANTICIPO</v>
          </cell>
          <cell r="I11">
            <v>343590443.46566999</v>
          </cell>
          <cell r="M11" t="str">
            <v>WILLIAM CARDONA OLMOS</v>
          </cell>
        </row>
        <row r="12">
          <cell r="G12" t="str">
            <v>TOTAL CONTRATO</v>
          </cell>
          <cell r="I12">
            <v>1145301478.2189</v>
          </cell>
          <cell r="M12" t="str">
            <v>INTERVENTOR</v>
          </cell>
          <cell r="S12" t="str">
            <v>ACTA No.</v>
          </cell>
          <cell r="T12">
            <v>4</v>
          </cell>
        </row>
        <row r="13">
          <cell r="A13" t="str">
            <v xml:space="preserve">MUNICIPIO:  </v>
          </cell>
          <cell r="F13" t="str">
            <v>NARIÑO</v>
          </cell>
          <cell r="G13" t="str">
            <v>PLAZO INICIAL</v>
          </cell>
          <cell r="I13" t="str">
            <v>7 MESES</v>
          </cell>
          <cell r="M13" t="str">
            <v>ORBE CONSULTORIA EN ARQUITECTURA E INGENIERIA</v>
          </cell>
        </row>
        <row r="14">
          <cell r="A14" t="str">
            <v>CONTRATO :</v>
          </cell>
          <cell r="F14" t="str">
            <v>292-14</v>
          </cell>
          <cell r="G14" t="str">
            <v>FECHA INICIO</v>
          </cell>
          <cell r="I14">
            <v>41862</v>
          </cell>
          <cell r="M14" t="str">
            <v>CORDINADOR VIVA</v>
          </cell>
          <cell r="S14" t="str">
            <v>FECHA</v>
          </cell>
          <cell r="T14">
            <v>42069</v>
          </cell>
        </row>
        <row r="15">
          <cell r="A15" t="str">
            <v>PERIODO:</v>
          </cell>
          <cell r="B15" t="str">
            <v>26 de diciembre de 2014 a 06 de marzo de 2015</v>
          </cell>
          <cell r="G15" t="str">
            <v>FECHA TERMINACION</v>
          </cell>
          <cell r="I15">
            <v>42074</v>
          </cell>
          <cell r="M15" t="str">
            <v>JULIO MIGUEL PADILLA MORALES</v>
          </cell>
        </row>
        <row r="16">
          <cell r="A16" t="str">
            <v>FORMULARIO CANTIDADES DE OBRA Y PRECIOS UNITARIOS</v>
          </cell>
          <cell r="K16" t="str">
            <v>CONDICIONES ACTUALIZADAS ACTA ANTERIOR</v>
          </cell>
          <cell r="M16" t="str">
            <v>MODIFICACIONES</v>
          </cell>
          <cell r="O16" t="str">
            <v>CONDICIONES ACTUALIZADAS PRESENTE ACTA</v>
          </cell>
          <cell r="Q16" t="str">
            <v>OBRA EJECUTADAS</v>
          </cell>
        </row>
        <row r="17">
          <cell r="Q17" t="str">
            <v>PRESENTE ACTA</v>
          </cell>
          <cell r="S17" t="str">
            <v>ACTA ACUMULADA</v>
          </cell>
        </row>
        <row r="18">
          <cell r="A18" t="str">
            <v>ITEMS</v>
          </cell>
          <cell r="B18" t="str">
            <v>CLASIFICACIÓN</v>
          </cell>
          <cell r="F18" t="str">
            <v>ACTIVIDAD</v>
          </cell>
          <cell r="G18" t="str">
            <v>UNIDAD</v>
          </cell>
          <cell r="H18" t="str">
            <v>CANTIDAD</v>
          </cell>
          <cell r="I18" t="str">
            <v>VALOR UNITARIO</v>
          </cell>
          <cell r="J18" t="str">
            <v>VALOR TOTAL</v>
          </cell>
          <cell r="M18" t="str">
            <v xml:space="preserve"> +/-</v>
          </cell>
          <cell r="N18" t="str">
            <v>CANTIDAD</v>
          </cell>
          <cell r="O18" t="str">
            <v>CANTIDAD</v>
          </cell>
          <cell r="P18" t="str">
            <v>VALOR    TOTAL</v>
          </cell>
          <cell r="Q18" t="str">
            <v>CANTIDAD</v>
          </cell>
          <cell r="R18" t="str">
            <v>VALOR    TOTAL</v>
          </cell>
          <cell r="S18" t="str">
            <v>CANTIDAD</v>
          </cell>
          <cell r="T18" t="str">
            <v>VALOR    TOTAL</v>
          </cell>
        </row>
        <row r="19">
          <cell r="A19" t="str">
            <v>1.0.0</v>
          </cell>
          <cell r="F19" t="str">
            <v>PRELIMINARES</v>
          </cell>
        </row>
        <row r="20">
          <cell r="A20" t="str">
            <v>1.1.0</v>
          </cell>
          <cell r="D20">
            <v>0</v>
          </cell>
          <cell r="E20">
            <v>0</v>
          </cell>
          <cell r="F20" t="str">
            <v>REPLANTEO</v>
          </cell>
        </row>
        <row r="21">
          <cell r="A21" t="str">
            <v>1.1.1</v>
          </cell>
          <cell r="B21" t="str">
            <v>MA               (65,9%)</v>
          </cell>
          <cell r="C21" t="str">
            <v xml:space="preserve"> TRA               (34,1%)</v>
          </cell>
          <cell r="D21">
            <v>0</v>
          </cell>
          <cell r="E21">
            <v>0</v>
          </cell>
          <cell r="F21" t="str">
            <v>LOCALIZACIÓN, TRAZADO Y REPLANTEO. Se utilizará personal experto con equipo de precisión tipo estación total. Se hará con la frecuencia que lo indique la interventoría. Incluye demarcación con pintura, línea de trazado, libretas y planos.</v>
          </cell>
          <cell r="G21" t="str">
            <v>día</v>
          </cell>
          <cell r="H21">
            <v>3</v>
          </cell>
          <cell r="I21">
            <v>654997</v>
          </cell>
          <cell r="J21">
            <v>1964991</v>
          </cell>
          <cell r="K21">
            <v>3</v>
          </cell>
          <cell r="L21">
            <v>1964991</v>
          </cell>
          <cell r="M21" t="str">
            <v>+</v>
          </cell>
          <cell r="N21">
            <v>0</v>
          </cell>
          <cell r="O21">
            <v>3</v>
          </cell>
          <cell r="P21">
            <v>1964991</v>
          </cell>
          <cell r="R21">
            <v>0</v>
          </cell>
          <cell r="S21">
            <v>3</v>
          </cell>
          <cell r="T21">
            <v>1964991</v>
          </cell>
        </row>
        <row r="22">
          <cell r="A22" t="str">
            <v>1.2.0</v>
          </cell>
          <cell r="B22">
            <v>0</v>
          </cell>
          <cell r="C22">
            <v>0</v>
          </cell>
          <cell r="D22">
            <v>0</v>
          </cell>
          <cell r="E22">
            <v>0</v>
          </cell>
          <cell r="F22" t="str">
            <v>DESCAPOTE</v>
          </cell>
          <cell r="S22">
            <v>0</v>
          </cell>
          <cell r="T22">
            <v>0</v>
          </cell>
        </row>
        <row r="23">
          <cell r="A23" t="str">
            <v>1.2.1</v>
          </cell>
          <cell r="B23" t="str">
            <v>TMO               (11%)</v>
          </cell>
          <cell r="C23" t="str">
            <v xml:space="preserve"> EQ               (89%)</v>
          </cell>
          <cell r="D23">
            <v>0</v>
          </cell>
          <cell r="E23">
            <v>0</v>
          </cell>
          <cell r="F23" t="str">
            <v>DESMONTE, DESCAPOTE Y LIMPIEZA a máquina, e=0.15m. Incluye cargue, transporte y botada de escombros material vegetal en en botaderos destinado por el Municipio o donde indique la interventoría. Su medida será en sitio.</v>
          </cell>
          <cell r="G23" t="str">
            <v>m2</v>
          </cell>
          <cell r="H23">
            <v>400</v>
          </cell>
          <cell r="I23">
            <v>5251</v>
          </cell>
          <cell r="J23">
            <v>2100400</v>
          </cell>
          <cell r="K23">
            <v>262.8</v>
          </cell>
          <cell r="L23">
            <v>1379963</v>
          </cell>
          <cell r="M23" t="str">
            <v>+</v>
          </cell>
          <cell r="N23">
            <v>0</v>
          </cell>
          <cell r="O23">
            <v>262.8</v>
          </cell>
          <cell r="P23">
            <v>1379963</v>
          </cell>
          <cell r="R23">
            <v>0</v>
          </cell>
          <cell r="S23">
            <v>262.8</v>
          </cell>
          <cell r="T23">
            <v>1379963</v>
          </cell>
        </row>
        <row r="24">
          <cell r="A24" t="str">
            <v>1.2.2</v>
          </cell>
          <cell r="B24" t="str">
            <v>IE               (100%)</v>
          </cell>
          <cell r="C24">
            <v>0</v>
          </cell>
          <cell r="D24">
            <v>0</v>
          </cell>
          <cell r="E24">
            <v>0</v>
          </cell>
          <cell r="F24" t="str">
            <v>Suministro, transporte e instalación de CUBIERTA PROVISIONAL en PLÁSTICO. Incluye estructura madera inmunizada, plástico tipo agro lena o equivalente con un calibre de 7/8, colocado a una altura entre 4 y 6 m, cables de súper GX de 3/16" y 1/4", guarda cabos, tensores, grilletes, cinta, alambre Nº13, canoas, embudos, excavación manual postes en madera inmunizada y vientos en cualquier material y los respectivos muertos para cada viento. Incluye el posterior desmonte de los elementos y botada del material, así como todos los demás elementos necesarios para su correcta instalación. La instalación se debe realizar con personal certificado con su respectiva dotación y equipos para trabajo en alturas. Esta actividad se realizará con previa autorización de la interventoría en caso de requerirse.</v>
          </cell>
          <cell r="G24" t="str">
            <v>m2</v>
          </cell>
          <cell r="H24">
            <v>400</v>
          </cell>
          <cell r="I24">
            <v>12467</v>
          </cell>
          <cell r="J24">
            <v>4986800</v>
          </cell>
          <cell r="K24">
            <v>476</v>
          </cell>
          <cell r="L24">
            <v>5934292</v>
          </cell>
          <cell r="M24" t="str">
            <v>+</v>
          </cell>
          <cell r="N24">
            <v>0</v>
          </cell>
          <cell r="O24">
            <v>476</v>
          </cell>
          <cell r="P24">
            <v>5934292</v>
          </cell>
          <cell r="Q24">
            <v>0</v>
          </cell>
          <cell r="R24">
            <v>0</v>
          </cell>
          <cell r="S24">
            <v>476</v>
          </cell>
          <cell r="T24">
            <v>5934292</v>
          </cell>
        </row>
        <row r="25">
          <cell r="A25" t="str">
            <v>1.3.0</v>
          </cell>
          <cell r="B25">
            <v>0</v>
          </cell>
          <cell r="C25">
            <v>0</v>
          </cell>
          <cell r="D25">
            <v>0</v>
          </cell>
          <cell r="E25">
            <v>0</v>
          </cell>
          <cell r="F25" t="str">
            <v>INSTALACIONES PROVISIONALES</v>
          </cell>
          <cell r="S25">
            <v>0</v>
          </cell>
          <cell r="T25">
            <v>0</v>
          </cell>
        </row>
        <row r="26">
          <cell r="A26" t="str">
            <v>1.3.1</v>
          </cell>
          <cell r="B26" t="str">
            <v>MA               (81,7%)</v>
          </cell>
          <cell r="C26" t="str">
            <v xml:space="preserve"> TMO               (15,2%)</v>
          </cell>
          <cell r="D26" t="str">
            <v xml:space="preserve"> HE               (0,8%)</v>
          </cell>
          <cell r="E26" t="str">
            <v xml:space="preserve"> CONCEP               (2,3%)</v>
          </cell>
          <cell r="F26" t="str">
            <v>Instalación de CERRAMIENTO PROVISIONAL en tela verde con una altura de 2,1 m. Incluye suministro, transporte, instalación y desmonte de la tela y estructura en larguero común, concreto de 17.5 Mpa para fijación de estructura en madera común,  excavación manual en cualquier material, cargue, transporte y botada de material y todos los demás elementos necesarios para su correcta instalación.</v>
          </cell>
          <cell r="G26" t="str">
            <v>m</v>
          </cell>
          <cell r="H26">
            <v>40</v>
          </cell>
          <cell r="I26">
            <v>15998</v>
          </cell>
          <cell r="J26">
            <v>639920</v>
          </cell>
          <cell r="K26">
            <v>6.5</v>
          </cell>
          <cell r="L26">
            <v>103987</v>
          </cell>
          <cell r="M26" t="str">
            <v>+</v>
          </cell>
          <cell r="N26">
            <v>0</v>
          </cell>
          <cell r="O26">
            <v>6.5</v>
          </cell>
          <cell r="P26">
            <v>103987</v>
          </cell>
          <cell r="R26">
            <v>0</v>
          </cell>
          <cell r="S26">
            <v>6.5</v>
          </cell>
          <cell r="T26">
            <v>103987</v>
          </cell>
        </row>
        <row r="27">
          <cell r="A27" t="str">
            <v>2.0.0</v>
          </cell>
          <cell r="B27">
            <v>0</v>
          </cell>
          <cell r="C27">
            <v>0</v>
          </cell>
          <cell r="D27">
            <v>0</v>
          </cell>
          <cell r="E27">
            <v>0</v>
          </cell>
          <cell r="F27" t="str">
            <v>MOVIMIENTOS DE TIERRA</v>
          </cell>
          <cell r="S27">
            <v>0</v>
          </cell>
          <cell r="T27">
            <v>0</v>
          </cell>
        </row>
        <row r="28">
          <cell r="A28" t="str">
            <v>2.1.0</v>
          </cell>
          <cell r="B28">
            <v>0</v>
          </cell>
          <cell r="C28">
            <v>0</v>
          </cell>
          <cell r="D28">
            <v>0</v>
          </cell>
          <cell r="E28">
            <v>0</v>
          </cell>
          <cell r="F28" t="str">
            <v>EXCAVACIÓN Y RETIRO DE MATERIAL</v>
          </cell>
          <cell r="S28">
            <v>0</v>
          </cell>
          <cell r="T28">
            <v>0</v>
          </cell>
        </row>
        <row r="29">
          <cell r="A29" t="str">
            <v>2.1.1</v>
          </cell>
          <cell r="B29" t="str">
            <v>TMO               (39%)</v>
          </cell>
          <cell r="C29" t="str">
            <v xml:space="preserve"> HE               (2%)</v>
          </cell>
          <cell r="D29" t="str">
            <v xml:space="preserve"> EQ               (5,6%)</v>
          </cell>
          <cell r="E29" t="str">
            <v xml:space="preserve"> TRA               (53,4%)</v>
          </cell>
          <cell r="F29" t="str">
            <v>EXCAVACIÓN MANUAL de material heterogéneo DE 0-2 m., bajo cualquier grado de humedad. Incluye: roca descompuesta, bolas de roca de volumen inferior a 0.35 m³., cargue y transporte interno y su medida será en el sitio. NO INCLUYE BOTADERO. No incluye entibado.</v>
          </cell>
          <cell r="G29" t="str">
            <v>m3</v>
          </cell>
          <cell r="H29">
            <v>220.8</v>
          </cell>
          <cell r="I29">
            <v>17984</v>
          </cell>
          <cell r="J29">
            <v>3970867</v>
          </cell>
          <cell r="K29">
            <v>220.8</v>
          </cell>
          <cell r="L29">
            <v>3970867</v>
          </cell>
          <cell r="M29" t="str">
            <v>+</v>
          </cell>
          <cell r="N29">
            <v>115.59999999999997</v>
          </cell>
          <cell r="O29">
            <v>336.4</v>
          </cell>
          <cell r="P29">
            <v>6049818</v>
          </cell>
          <cell r="Q29">
            <v>154.1</v>
          </cell>
          <cell r="R29">
            <v>2771334</v>
          </cell>
          <cell r="S29">
            <v>336.4</v>
          </cell>
          <cell r="T29">
            <v>6049817</v>
          </cell>
        </row>
        <row r="30">
          <cell r="A30" t="str">
            <v>2.1.2</v>
          </cell>
          <cell r="B30" t="str">
            <v>TMO               (51,8%)</v>
          </cell>
          <cell r="C30" t="str">
            <v xml:space="preserve"> HE               (2,6%)</v>
          </cell>
          <cell r="D30" t="str">
            <v xml:space="preserve"> EQ               (4,3%)</v>
          </cell>
          <cell r="E30" t="str">
            <v xml:space="preserve"> TRA               (41,3%)</v>
          </cell>
          <cell r="F30" t="str">
            <v>EXCAVACIÓN MANUAL de material heterogéneo DE 2-4 m, bajo cualquier grado de humedad. Incluye: roca descompuesta, bolas de roca de volumen inferior a 0.35 m³., cargue y transporte interno y su medida será en el sitio. NO INCLUYE BOTADERO. No incluye entibado.</v>
          </cell>
          <cell r="G30" t="str">
            <v>m3</v>
          </cell>
          <cell r="H30">
            <v>103.3</v>
          </cell>
          <cell r="I30">
            <v>23259</v>
          </cell>
          <cell r="J30">
            <v>2402655</v>
          </cell>
          <cell r="K30">
            <v>133.80000000000001</v>
          </cell>
          <cell r="L30">
            <v>3112054</v>
          </cell>
          <cell r="M30" t="str">
            <v>+</v>
          </cell>
          <cell r="N30">
            <v>31.599999999999994</v>
          </cell>
          <cell r="O30">
            <v>165.4</v>
          </cell>
          <cell r="P30">
            <v>3847039</v>
          </cell>
          <cell r="Q30">
            <v>31.6</v>
          </cell>
          <cell r="R30">
            <v>734984</v>
          </cell>
          <cell r="S30">
            <v>165.4</v>
          </cell>
          <cell r="T30">
            <v>3847038</v>
          </cell>
        </row>
        <row r="31">
          <cell r="A31" t="str">
            <v>2.1.3</v>
          </cell>
          <cell r="B31" t="str">
            <v>TMO               (61,5%)</v>
          </cell>
          <cell r="C31" t="str">
            <v xml:space="preserve"> HE               (3,1%)</v>
          </cell>
          <cell r="D31" t="str">
            <v xml:space="preserve"> EQ               (3,3%)</v>
          </cell>
          <cell r="E31" t="str">
            <v xml:space="preserve"> TRA               (32,1%)</v>
          </cell>
          <cell r="F31" t="str">
            <v>EXCAVACIÓN MANUAL de material heterogéneo DE 4-6 m, bajo cualquier grado de humedad. Incluye: roca descompuesta, bolas de roca de volumen inferior a 0.35 m³., cargue y transporte interno y su medida será en el sitio. NO INCLUYE BOTADERO. No incluye entibado.</v>
          </cell>
          <cell r="G31" t="str">
            <v>m3</v>
          </cell>
          <cell r="H31">
            <v>27.4</v>
          </cell>
          <cell r="I31">
            <v>29863</v>
          </cell>
          <cell r="J31">
            <v>818246</v>
          </cell>
          <cell r="K31">
            <v>64.2</v>
          </cell>
          <cell r="L31">
            <v>1917205</v>
          </cell>
          <cell r="M31" t="str">
            <v>+</v>
          </cell>
          <cell r="N31">
            <v>42.3</v>
          </cell>
          <cell r="O31">
            <v>106.5</v>
          </cell>
          <cell r="P31">
            <v>3180410</v>
          </cell>
          <cell r="Q31">
            <v>42.3</v>
          </cell>
          <cell r="R31">
            <v>1263205</v>
          </cell>
          <cell r="S31">
            <v>106.5</v>
          </cell>
          <cell r="T31">
            <v>3180410</v>
          </cell>
        </row>
        <row r="32">
          <cell r="A32" t="str">
            <v>2.1.4</v>
          </cell>
          <cell r="B32" t="str">
            <v>TMO               (0,6%)</v>
          </cell>
          <cell r="C32" t="str">
            <v xml:space="preserve"> EQ               (8,9%)</v>
          </cell>
          <cell r="D32" t="str">
            <v xml:space="preserve"> TRA               (90,5%)</v>
          </cell>
          <cell r="E32">
            <v>0</v>
          </cell>
          <cell r="F32" t="str">
            <v xml:space="preserve">EXPLANACIÓN Y NIVELACIÓN MECÁNICA del  terreno, bajo cualquier grado de humedad con bolas de roca de hasta 0.35 m³, incluye corte de taludes y terraceos requeridos según planos y/o definidos por la interventoría, Medido in situ. Incluye cargue, transporte y botada de material proveniente de la excavación en botaderos destinado por el Municipio. </v>
          </cell>
          <cell r="G32" t="str">
            <v>m3</v>
          </cell>
          <cell r="H32">
            <v>122.5</v>
          </cell>
          <cell r="I32">
            <v>34444</v>
          </cell>
          <cell r="J32">
            <v>4219390</v>
          </cell>
          <cell r="K32">
            <v>554.9</v>
          </cell>
          <cell r="L32">
            <v>19112976</v>
          </cell>
          <cell r="M32" t="str">
            <v>+</v>
          </cell>
          <cell r="N32">
            <v>0</v>
          </cell>
          <cell r="O32">
            <v>554.9</v>
          </cell>
          <cell r="P32">
            <v>19112976</v>
          </cell>
          <cell r="R32">
            <v>0</v>
          </cell>
          <cell r="S32">
            <v>554.9</v>
          </cell>
          <cell r="T32">
            <v>19112976</v>
          </cell>
        </row>
        <row r="33">
          <cell r="A33" t="str">
            <v>2.1.5</v>
          </cell>
          <cell r="B33" t="str">
            <v>MR               (82,8%)</v>
          </cell>
          <cell r="C33" t="str">
            <v xml:space="preserve"> TMO               (12%)</v>
          </cell>
          <cell r="D33" t="str">
            <v xml:space="preserve"> HE               (0,6%)</v>
          </cell>
          <cell r="E33" t="str">
            <v xml:space="preserve"> TRA               (4,6%)</v>
          </cell>
          <cell r="F33" t="str">
            <v>EXCAVACIÓN EN ROCA con CUÑA HIDRÁULICA. Incluye perforaciones con taladro neumático rotopercutor de 2" de diámetro, desembombe, transporte interno y acopio donde lo indique la interventoría y todos los demás elementos necesarios para su correcta ejecución. SU MEDIDA SERA EN SITIO. NO INCLUYE BOTADA.</v>
          </cell>
          <cell r="G33" t="str">
            <v>m3</v>
          </cell>
          <cell r="H33">
            <v>71.099999999999994</v>
          </cell>
          <cell r="I33">
            <v>210184</v>
          </cell>
          <cell r="J33">
            <v>14944082</v>
          </cell>
          <cell r="K33">
            <v>0</v>
          </cell>
          <cell r="L33">
            <v>0</v>
          </cell>
          <cell r="M33" t="str">
            <v>+</v>
          </cell>
          <cell r="N33">
            <v>0</v>
          </cell>
          <cell r="O33">
            <v>0</v>
          </cell>
          <cell r="P33">
            <v>0</v>
          </cell>
          <cell r="R33">
            <v>0</v>
          </cell>
          <cell r="S33">
            <v>0</v>
          </cell>
          <cell r="T33">
            <v>0</v>
          </cell>
        </row>
        <row r="34">
          <cell r="A34" t="str">
            <v>2.2.0</v>
          </cell>
          <cell r="B34">
            <v>0</v>
          </cell>
          <cell r="C34">
            <v>0</v>
          </cell>
          <cell r="D34">
            <v>0</v>
          </cell>
          <cell r="E34">
            <v>0</v>
          </cell>
          <cell r="F34" t="str">
            <v>LLENOS</v>
          </cell>
          <cell r="S34">
            <v>0</v>
          </cell>
          <cell r="T34">
            <v>0</v>
          </cell>
        </row>
        <row r="35">
          <cell r="A35" t="str">
            <v>2.2.1</v>
          </cell>
          <cell r="B35" t="str">
            <v>AM               (62%)</v>
          </cell>
          <cell r="C35" t="str">
            <v>TMO               (4%)</v>
          </cell>
          <cell r="D35" t="str">
            <v>THE               (16%)</v>
          </cell>
          <cell r="E35" t="str">
            <v>TRA               (18%)</v>
          </cell>
          <cell r="F35"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G35" t="str">
            <v>m3</v>
          </cell>
          <cell r="H35">
            <v>63</v>
          </cell>
          <cell r="I35">
            <v>53721</v>
          </cell>
          <cell r="J35">
            <v>3384423</v>
          </cell>
          <cell r="K35">
            <v>293</v>
          </cell>
          <cell r="L35">
            <v>15740253</v>
          </cell>
          <cell r="M35" t="str">
            <v>+</v>
          </cell>
          <cell r="N35">
            <v>64.300000000000011</v>
          </cell>
          <cell r="O35">
            <v>357.3</v>
          </cell>
          <cell r="P35">
            <v>19194513</v>
          </cell>
          <cell r="Q35">
            <v>64.3</v>
          </cell>
          <cell r="R35">
            <v>3454260</v>
          </cell>
          <cell r="S35">
            <v>357.3</v>
          </cell>
          <cell r="T35">
            <v>19194513</v>
          </cell>
        </row>
        <row r="36">
          <cell r="A36" t="str">
            <v>2.2.2</v>
          </cell>
          <cell r="B36" t="str">
            <v>TMO               (10,7%)</v>
          </cell>
          <cell r="C36" t="str">
            <v>HE               (0,5%)</v>
          </cell>
          <cell r="D36" t="str">
            <v>EQ               (41,7%)</v>
          </cell>
          <cell r="E36" t="str">
            <v>TRA               (47,1%)</v>
          </cell>
          <cell r="F36" t="str">
            <v>LLENOS EN MATERIAL PROVENIENTES DE LA EXCAVACIÓN, compactados mecánicamente hasta obtener una densidad del 95% de la máxima obtenida en el ensayo del próctor modificado. Incluye transporte interno. Su medida será en sitio ya compactado.</v>
          </cell>
          <cell r="G36" t="str">
            <v>m3</v>
          </cell>
          <cell r="H36">
            <v>397</v>
          </cell>
          <cell r="I36">
            <v>20382</v>
          </cell>
          <cell r="J36">
            <v>8091654</v>
          </cell>
          <cell r="K36">
            <v>247</v>
          </cell>
          <cell r="L36">
            <v>5034354</v>
          </cell>
          <cell r="M36" t="str">
            <v>+</v>
          </cell>
          <cell r="N36">
            <v>93.8</v>
          </cell>
          <cell r="O36">
            <v>93.8</v>
          </cell>
          <cell r="P36">
            <v>1911832</v>
          </cell>
          <cell r="Q36">
            <v>93.8</v>
          </cell>
          <cell r="R36">
            <v>1911832</v>
          </cell>
          <cell r="S36">
            <v>93.8</v>
          </cell>
          <cell r="T36">
            <v>1911832</v>
          </cell>
        </row>
        <row r="37">
          <cell r="A37" t="str">
            <v>2.3.0</v>
          </cell>
          <cell r="B37">
            <v>0</v>
          </cell>
          <cell r="C37">
            <v>0</v>
          </cell>
          <cell r="D37">
            <v>0</v>
          </cell>
          <cell r="E37">
            <v>0</v>
          </cell>
          <cell r="F37" t="str">
            <v>CARGUE, TRANSPORTE Y BOTADA DE MATERIAL</v>
          </cell>
          <cell r="S37">
            <v>0</v>
          </cell>
          <cell r="T37">
            <v>0</v>
          </cell>
        </row>
        <row r="38">
          <cell r="A38" t="str">
            <v>2.3.1</v>
          </cell>
          <cell r="B38" t="str">
            <v>TRA               (100%)</v>
          </cell>
          <cell r="C38">
            <v>0</v>
          </cell>
          <cell r="D38">
            <v>0</v>
          </cell>
          <cell r="E38">
            <v>0</v>
          </cell>
          <cell r="F38" t="str">
            <v>CARGUE MANUAL, TRANSPORTE Y BOTADA de  material proveniente de las EXPLANACIONES, EXCAVACIONES Y VOLADURAS DE ROCA. Incluye transportes internos, paleros, derecho de botadero. Se debe hacer en botaderos destinado por el Municipio o hasta el sitio que indique la interventoría. Su medida será en sitio.</v>
          </cell>
          <cell r="G38" t="str">
            <v>m3</v>
          </cell>
          <cell r="H38">
            <v>165.4</v>
          </cell>
          <cell r="I38">
            <v>28640</v>
          </cell>
          <cell r="J38">
            <v>4737056</v>
          </cell>
          <cell r="K38">
            <v>380.29999999999995</v>
          </cell>
          <cell r="L38">
            <v>10891792</v>
          </cell>
          <cell r="M38" t="str">
            <v>+</v>
          </cell>
          <cell r="N38">
            <v>0</v>
          </cell>
          <cell r="O38">
            <v>380.29999999999995</v>
          </cell>
          <cell r="P38">
            <v>10891792</v>
          </cell>
          <cell r="Q38">
            <v>0</v>
          </cell>
          <cell r="R38">
            <v>0</v>
          </cell>
          <cell r="S38">
            <v>380.29999999999995</v>
          </cell>
          <cell r="T38">
            <v>10891792</v>
          </cell>
        </row>
        <row r="39">
          <cell r="A39" t="str">
            <v>3.0.0</v>
          </cell>
          <cell r="B39">
            <v>0</v>
          </cell>
          <cell r="C39">
            <v>0</v>
          </cell>
          <cell r="D39">
            <v>0</v>
          </cell>
          <cell r="E39">
            <v>0</v>
          </cell>
          <cell r="F39" t="str">
            <v>CONCRETOS</v>
          </cell>
          <cell r="S39">
            <v>0</v>
          </cell>
          <cell r="T39">
            <v>0</v>
          </cell>
        </row>
        <row r="40">
          <cell r="A40" t="str">
            <v>3.1.0</v>
          </cell>
          <cell r="B40">
            <v>0</v>
          </cell>
          <cell r="C40">
            <v>0</v>
          </cell>
          <cell r="D40">
            <v>0</v>
          </cell>
          <cell r="E40">
            <v>0</v>
          </cell>
          <cell r="F40" t="str">
            <v>SUBESTRUCTURA</v>
          </cell>
          <cell r="S40">
            <v>0</v>
          </cell>
          <cell r="T40">
            <v>0</v>
          </cell>
        </row>
        <row r="41">
          <cell r="A41" t="str">
            <v>3.1.1</v>
          </cell>
          <cell r="B41">
            <v>0</v>
          </cell>
          <cell r="C41">
            <v>0</v>
          </cell>
          <cell r="D41">
            <v>0</v>
          </cell>
          <cell r="E41">
            <v>0</v>
          </cell>
          <cell r="F41" t="str">
            <v>FUNDACIONES</v>
          </cell>
          <cell r="S41">
            <v>0</v>
          </cell>
          <cell r="T41">
            <v>0</v>
          </cell>
        </row>
        <row r="42">
          <cell r="A42" t="str">
            <v>3.1.1.1</v>
          </cell>
          <cell r="B42" t="str">
            <v>CE               (79,8%)</v>
          </cell>
          <cell r="C42" t="str">
            <v xml:space="preserve"> TMO               (17,1%)</v>
          </cell>
          <cell r="D42" t="str">
            <v xml:space="preserve"> HE               (0,9%)</v>
          </cell>
          <cell r="E42" t="str">
            <v xml:space="preserve"> TRA               (2,2%)</v>
          </cell>
          <cell r="F42" t="str">
            <v>Colocación de concreto de 14 Mpa para SOLADO con diseño de mezclas previamente aprobado por la interventoria., con un espesor DE 0.05 m. Incluye el suministro y el transporte del concreto y todos los demás elementos necesarios para su correcta construcción, incluye acarreo interno.</v>
          </cell>
          <cell r="G42" t="str">
            <v>m2</v>
          </cell>
          <cell r="H42">
            <v>86</v>
          </cell>
          <cell r="I42">
            <v>17225</v>
          </cell>
          <cell r="J42">
            <v>1481350</v>
          </cell>
          <cell r="K42">
            <v>136.6</v>
          </cell>
          <cell r="L42">
            <v>2352935</v>
          </cell>
          <cell r="M42" t="str">
            <v>+</v>
          </cell>
          <cell r="N42">
            <v>170.50000000000003</v>
          </cell>
          <cell r="O42">
            <v>307.10000000000002</v>
          </cell>
          <cell r="P42">
            <v>5289798</v>
          </cell>
          <cell r="Q42">
            <v>170.5</v>
          </cell>
          <cell r="R42">
            <v>2936863</v>
          </cell>
          <cell r="S42">
            <v>307.10000000000002</v>
          </cell>
          <cell r="T42">
            <v>5289799</v>
          </cell>
        </row>
        <row r="43">
          <cell r="A43" t="str">
            <v>3.1.1.2</v>
          </cell>
          <cell r="B43" t="str">
            <v>CE               (80,1%)</v>
          </cell>
          <cell r="C43" t="str">
            <v xml:space="preserve"> TMO               (16,4%)</v>
          </cell>
          <cell r="D43" t="str">
            <v xml:space="preserve"> THE               (1,5%)</v>
          </cell>
          <cell r="E43" t="str">
            <v xml:space="preserve"> TRA               (2%)</v>
          </cell>
          <cell r="F43" t="str">
            <v>Construcción de VIGA DE FUNDACIÓN y DADOS DE FUNDACIÓN en concreto de 21 Mpa con diseño de mezclas previamente aprobado por la interventoria. Incluye el suministro y transporte del concreto, mano de obra, vibrado, protección y curado, para estructuras de acuerdo con las diferentes dimensiones establecidas en los planos y diseños. No incluye refuerzo.</v>
          </cell>
          <cell r="G43" t="str">
            <v>m3</v>
          </cell>
          <cell r="H43">
            <v>32</v>
          </cell>
          <cell r="I43">
            <v>449395</v>
          </cell>
          <cell r="J43">
            <v>14380640</v>
          </cell>
          <cell r="K43">
            <v>32</v>
          </cell>
          <cell r="L43">
            <v>14380640</v>
          </cell>
          <cell r="M43" t="str">
            <v>+</v>
          </cell>
          <cell r="N43">
            <v>0</v>
          </cell>
          <cell r="O43">
            <v>32</v>
          </cell>
          <cell r="P43">
            <v>14380640</v>
          </cell>
          <cell r="Q43">
            <v>0</v>
          </cell>
          <cell r="R43">
            <v>0</v>
          </cell>
          <cell r="S43">
            <v>0</v>
          </cell>
          <cell r="T43">
            <v>0</v>
          </cell>
        </row>
        <row r="44">
          <cell r="A44" t="str">
            <v>3.1.1.3</v>
          </cell>
          <cell r="B44" t="str">
            <v>CE               (81,1%)</v>
          </cell>
          <cell r="C44" t="str">
            <v xml:space="preserve"> TMO               (15,2%)</v>
          </cell>
          <cell r="D44" t="str">
            <v xml:space="preserve"> THE               (1,7%)</v>
          </cell>
          <cell r="E44" t="str">
            <v xml:space="preserve"> TRA               (2%)</v>
          </cell>
          <cell r="F44" t="str">
            <v>Construcción de ZAPATAS en concreto de 21 Mpa con diseño de mezclas previamente aprobado por la interventoria.  Incluye suministro, transporte e instalación del concreto, mano de obra, vibrado, formaleta, curado y protección. incluye acarreo interno.  No incluye refuerzo, según diseño.</v>
          </cell>
          <cell r="G44" t="str">
            <v>m3</v>
          </cell>
          <cell r="H44">
            <v>48</v>
          </cell>
          <cell r="I44">
            <v>445454</v>
          </cell>
          <cell r="J44">
            <v>21381792</v>
          </cell>
          <cell r="K44">
            <v>48</v>
          </cell>
          <cell r="L44">
            <v>21381792</v>
          </cell>
          <cell r="M44" t="str">
            <v>+</v>
          </cell>
          <cell r="N44">
            <v>0.59999999999999432</v>
          </cell>
          <cell r="O44">
            <v>48.599999999999994</v>
          </cell>
          <cell r="P44">
            <v>21649064</v>
          </cell>
          <cell r="Q44">
            <v>1.3</v>
          </cell>
          <cell r="R44">
            <v>579090</v>
          </cell>
          <cell r="S44">
            <v>48.599999999999994</v>
          </cell>
          <cell r="T44">
            <v>21649064</v>
          </cell>
        </row>
        <row r="45">
          <cell r="A45" t="str">
            <v>3.2.0</v>
          </cell>
          <cell r="B45">
            <v>0</v>
          </cell>
          <cell r="C45">
            <v>0</v>
          </cell>
          <cell r="D45">
            <v>0</v>
          </cell>
          <cell r="E45">
            <v>0</v>
          </cell>
          <cell r="F45" t="str">
            <v>ESTRUCTURA</v>
          </cell>
          <cell r="S45">
            <v>0</v>
          </cell>
          <cell r="T45">
            <v>0</v>
          </cell>
        </row>
        <row r="46">
          <cell r="A46" t="str">
            <v>3.2.1</v>
          </cell>
          <cell r="B46">
            <v>0</v>
          </cell>
          <cell r="C46">
            <v>0</v>
          </cell>
          <cell r="D46">
            <v>0</v>
          </cell>
          <cell r="E46">
            <v>0</v>
          </cell>
          <cell r="F46" t="str">
            <v>LOSAS</v>
          </cell>
          <cell r="S46">
            <v>0</v>
          </cell>
          <cell r="T46">
            <v>0</v>
          </cell>
        </row>
        <row r="47">
          <cell r="A47" t="str">
            <v>3.2.1.1</v>
          </cell>
          <cell r="B47" t="str">
            <v>CE               (65%)</v>
          </cell>
          <cell r="C47" t="str">
            <v xml:space="preserve"> TMO               (30,5%)</v>
          </cell>
          <cell r="D47" t="str">
            <v xml:space="preserve"> THE               (2,5%)</v>
          </cell>
          <cell r="E47" t="str">
            <v xml:space="preserve"> TRA               (2%)</v>
          </cell>
          <cell r="F47" t="str">
            <v>Construcción de LOSA DE CONTRAPISO en concreto de 21 Mpa con diseño de mezclas previamente aprobado por la interventoria, con un ESPESOR DE 0.10m. Adicionado con FIBRA Nikon e impermeabilizante integral tipo Plastocrete Dm o equivalente calidad. Incluye suministro, transporte y colocación del concreto, formaleta, vibrado, protección, curado y todos los demás elementos necesarios para su correcta construcción.  el acero de refuerzo se pagará en su respectivo ítem.</v>
          </cell>
          <cell r="G47" t="str">
            <v>m2</v>
          </cell>
          <cell r="H47">
            <v>451</v>
          </cell>
          <cell r="I47">
            <v>68216</v>
          </cell>
          <cell r="J47">
            <v>30765416</v>
          </cell>
          <cell r="K47">
            <v>208.03512269999999</v>
          </cell>
          <cell r="L47">
            <v>14191324</v>
          </cell>
          <cell r="M47" t="str">
            <v>+</v>
          </cell>
          <cell r="N47">
            <v>0</v>
          </cell>
          <cell r="O47">
            <v>208.03512269999999</v>
          </cell>
          <cell r="P47">
            <v>14191324</v>
          </cell>
          <cell r="Q47">
            <v>-82.6</v>
          </cell>
          <cell r="R47">
            <v>-5634642</v>
          </cell>
          <cell r="S47">
            <v>49.400000000000006</v>
          </cell>
          <cell r="T47">
            <v>3369870</v>
          </cell>
        </row>
        <row r="48">
          <cell r="A48" t="str">
            <v>3.2.1.2</v>
          </cell>
          <cell r="B48" t="str">
            <v>IE               (85,8%)</v>
          </cell>
          <cell r="C48" t="str">
            <v xml:space="preserve"> TMO               (13,5%)</v>
          </cell>
          <cell r="D48" t="str">
            <v xml:space="preserve"> HE               (0,7%)</v>
          </cell>
          <cell r="E48">
            <v>0</v>
          </cell>
          <cell r="F48" t="str">
            <v>Instalación de GEOTEXTIL TEJIDO 2400 para losa contrapiso  tipo Pavco o equivalente muro en tierra armada, muro de contención o actividades similares. Incluye suministro y transporte de los materiales, traslapos, costuras y todos los elementos necesarios para su correcta instalación y funcionamiento. Según diseño.</v>
          </cell>
          <cell r="G48" t="str">
            <v>m2</v>
          </cell>
          <cell r="H48">
            <v>451</v>
          </cell>
          <cell r="I48">
            <v>7949</v>
          </cell>
          <cell r="J48">
            <v>3584999</v>
          </cell>
          <cell r="K48">
            <v>451</v>
          </cell>
          <cell r="L48">
            <v>3584999</v>
          </cell>
          <cell r="M48" t="str">
            <v>+</v>
          </cell>
          <cell r="N48">
            <v>0</v>
          </cell>
          <cell r="O48">
            <v>451</v>
          </cell>
          <cell r="P48">
            <v>3584999</v>
          </cell>
          <cell r="Q48">
            <v>-120.2</v>
          </cell>
          <cell r="R48">
            <v>-955470</v>
          </cell>
          <cell r="S48">
            <v>49.3</v>
          </cell>
          <cell r="T48">
            <v>391886</v>
          </cell>
        </row>
        <row r="49">
          <cell r="A49" t="str">
            <v>3.2.1.3</v>
          </cell>
          <cell r="B49" t="str">
            <v>CO               (70,3%)</v>
          </cell>
          <cell r="C49" t="str">
            <v xml:space="preserve"> TMO               (15,6%)</v>
          </cell>
          <cell r="D49" t="str">
            <v xml:space="preserve"> HE               (13,1%)</v>
          </cell>
          <cell r="E49" t="str">
            <v xml:space="preserve"> EQ               (1%)</v>
          </cell>
          <cell r="F49" t="str">
            <v>Construcción de LOSA ALIGERADA en concreto  de 21 Mpa en concreto color blanco,(con diseño de mezclas previamente aprobado por la interventoria), con un ESPESOR DE 0.40m. acabado a la vista con casetón RECUPERABLE DE PORÓN, de acuerdo a las diferentes dimensiones establecidas en los planos y diseño. Incluye suministro, transporte,  y colocación del concreto, nervios de 0,10 x 0,40 m , placa superior de losa de 0,05m de espesor, vigas de 0,30x0,40 m ,  en ambas direcciones, malla electrosoldada D-106 para parte superior, formaleta en súper "T" de 19 mm. o equivalente para acabado a la vista en la parte inferior de la losa y en paredes laterales y todos los demás elementos necesarios para su correcto vaciado según diseño. Incluye suministro, armado y desarmado de toda la obra falsa necesaria para el correcto vaciado a una altura entre 2.94 y 4.50m(la súper "T" se coloca sobre el tendido de teleras de la obra falsa), según diseño. En el vaciado se deben dejar los hierros (pelos) para el amarre de los elementos no estructurales, por ningún motivo se pagaran anclajes. El acero de refuerzo se pagará en su respectivo ítem.</v>
          </cell>
          <cell r="G49" t="str">
            <v>m2</v>
          </cell>
          <cell r="H49">
            <v>303</v>
          </cell>
          <cell r="I49">
            <v>156375</v>
          </cell>
          <cell r="J49">
            <v>47381625</v>
          </cell>
          <cell r="K49">
            <v>303</v>
          </cell>
          <cell r="L49">
            <v>47381625</v>
          </cell>
          <cell r="M49" t="str">
            <v>+</v>
          </cell>
          <cell r="N49">
            <v>0</v>
          </cell>
          <cell r="O49">
            <v>303</v>
          </cell>
          <cell r="P49">
            <v>47381625</v>
          </cell>
          <cell r="Q49">
            <v>0</v>
          </cell>
          <cell r="R49">
            <v>0</v>
          </cell>
          <cell r="S49">
            <v>0</v>
          </cell>
          <cell r="T49">
            <v>0</v>
          </cell>
        </row>
        <row r="50">
          <cell r="A50" t="str">
            <v>3.2.1.4</v>
          </cell>
          <cell r="B50" t="str">
            <v>CE               (46,3%)</v>
          </cell>
          <cell r="C50" t="str">
            <v xml:space="preserve"> TMO               (20,8%)</v>
          </cell>
          <cell r="D50" t="str">
            <v xml:space="preserve"> THE               (31,9%)</v>
          </cell>
          <cell r="E50" t="str">
            <v xml:space="preserve"> TRA               (1%)</v>
          </cell>
          <cell r="F50" t="str">
            <v>Construcción de LOSA PARA RAMPA en en concreto de 21 Mpa con diseño de mezclas previamente aprobado por la interventoria, con un ESPESOR DE 10 cm. Incluye suministro, transporte hasta una altura de 4.40m y colocación del concreto, suministro, armado y desarmado de toda la obra falsa y la formaleta completa, vibrado, protección y curado de la losa,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v>
          </cell>
          <cell r="G50" t="str">
            <v>m2</v>
          </cell>
          <cell r="H50">
            <v>241</v>
          </cell>
          <cell r="I50">
            <v>100206</v>
          </cell>
          <cell r="J50">
            <v>24149646</v>
          </cell>
          <cell r="K50">
            <v>241</v>
          </cell>
          <cell r="L50">
            <v>24149646</v>
          </cell>
          <cell r="M50" t="str">
            <v>+</v>
          </cell>
          <cell r="N50">
            <v>0</v>
          </cell>
          <cell r="O50">
            <v>241</v>
          </cell>
          <cell r="P50">
            <v>24149646</v>
          </cell>
          <cell r="R50">
            <v>0</v>
          </cell>
          <cell r="S50">
            <v>0</v>
          </cell>
          <cell r="T50">
            <v>0</v>
          </cell>
        </row>
        <row r="51">
          <cell r="A51" t="str">
            <v>3.2.2</v>
          </cell>
          <cell r="B51">
            <v>0</v>
          </cell>
          <cell r="C51">
            <v>0</v>
          </cell>
          <cell r="D51">
            <v>0</v>
          </cell>
          <cell r="E51">
            <v>0</v>
          </cell>
          <cell r="F51" t="str">
            <v>COLUMNAS</v>
          </cell>
          <cell r="K51">
            <v>0</v>
          </cell>
          <cell r="M51" t="str">
            <v>+</v>
          </cell>
          <cell r="N51">
            <v>0</v>
          </cell>
          <cell r="O51">
            <v>0</v>
          </cell>
          <cell r="S51">
            <v>0</v>
          </cell>
          <cell r="T51">
            <v>0</v>
          </cell>
        </row>
        <row r="52">
          <cell r="A52" t="str">
            <v>3.2.2.1</v>
          </cell>
          <cell r="B52" t="str">
            <v>CE               (72,5%)</v>
          </cell>
          <cell r="C52" t="str">
            <v xml:space="preserve"> TMO               (18,3%)</v>
          </cell>
          <cell r="D52" t="str">
            <v xml:space="preserve"> THE               (8,2%)</v>
          </cell>
          <cell r="E52" t="str">
            <v xml:space="preserve"> TRA               (1%)</v>
          </cell>
          <cell r="F52" t="str">
            <v>Construcción de COLUMNAS DE 0.30 x 0.50m. en concreto de 28 Mpa en concreto color blanco,con diseño de mezclas previamente aprobado por la interventoria,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52" t="str">
            <v>m</v>
          </cell>
          <cell r="H52">
            <v>108</v>
          </cell>
          <cell r="I52">
            <v>147904</v>
          </cell>
          <cell r="J52">
            <v>15973632</v>
          </cell>
          <cell r="K52">
            <v>108</v>
          </cell>
          <cell r="L52">
            <v>15973632</v>
          </cell>
          <cell r="M52" t="str">
            <v>+</v>
          </cell>
          <cell r="N52">
            <v>0</v>
          </cell>
          <cell r="O52">
            <v>108</v>
          </cell>
          <cell r="P52">
            <v>15973632</v>
          </cell>
          <cell r="Q52">
            <v>10.199999999999999</v>
          </cell>
          <cell r="R52">
            <v>1508621</v>
          </cell>
          <cell r="S52">
            <v>10.199999999999999</v>
          </cell>
          <cell r="T52">
            <v>1508621</v>
          </cell>
        </row>
        <row r="53">
          <cell r="A53" t="str">
            <v>3.2.2.2</v>
          </cell>
          <cell r="B53" t="str">
            <v>CE               (70,2%)</v>
          </cell>
          <cell r="C53" t="str">
            <v xml:space="preserve"> TMO               (20,4%)</v>
          </cell>
          <cell r="D53" t="str">
            <v xml:space="preserve"> THE               (8,4%)</v>
          </cell>
          <cell r="E53" t="str">
            <v xml:space="preserve"> TRA               (1%)</v>
          </cell>
          <cell r="F53" t="str">
            <v>Construcción de COLUMNAS DE 0.30 x 0.80m. en concreto de 28 Mpa en concreto color blanco,con diseño de mezclas previamente aprobado por la interventoria,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53" t="str">
            <v>m</v>
          </cell>
          <cell r="H53">
            <v>70</v>
          </cell>
          <cell r="I53">
            <v>212579</v>
          </cell>
          <cell r="J53">
            <v>14880530</v>
          </cell>
          <cell r="K53">
            <v>70</v>
          </cell>
          <cell r="L53">
            <v>14880530</v>
          </cell>
          <cell r="M53" t="str">
            <v>+</v>
          </cell>
          <cell r="N53">
            <v>0</v>
          </cell>
          <cell r="O53">
            <v>70</v>
          </cell>
          <cell r="P53">
            <v>14880530</v>
          </cell>
          <cell r="Q53">
            <v>7.7</v>
          </cell>
          <cell r="R53">
            <v>1636858</v>
          </cell>
          <cell r="S53">
            <v>7.7</v>
          </cell>
          <cell r="T53">
            <v>1636858</v>
          </cell>
        </row>
        <row r="54">
          <cell r="A54" t="str">
            <v>3.2.3</v>
          </cell>
          <cell r="B54">
            <v>0</v>
          </cell>
          <cell r="C54">
            <v>0</v>
          </cell>
          <cell r="D54">
            <v>0</v>
          </cell>
          <cell r="E54">
            <v>0</v>
          </cell>
          <cell r="F54" t="str">
            <v>VIGAS</v>
          </cell>
          <cell r="S54">
            <v>0</v>
          </cell>
          <cell r="T54">
            <v>0</v>
          </cell>
        </row>
        <row r="55">
          <cell r="A55" t="str">
            <v>3.2.3.1</v>
          </cell>
          <cell r="B55" t="str">
            <v>CE               (56,6%)</v>
          </cell>
          <cell r="C55" t="str">
            <v xml:space="preserve"> TMO               (31,6%)</v>
          </cell>
          <cell r="D55" t="str">
            <v xml:space="preserve"> THE               (10,8%)</v>
          </cell>
          <cell r="E55" t="str">
            <v xml:space="preserve"> TRA               (1%)</v>
          </cell>
          <cell r="F55" t="str">
            <v>Construcción de VIGAS AÉREAS de 0,3 x 0,4 m. en concreto de 21 Mpa en concreto color blanco,con diseño de mezclas previamente aprobado por la interventoria,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G55" t="str">
            <v>m</v>
          </cell>
          <cell r="H55">
            <v>42</v>
          </cell>
          <cell r="I55">
            <v>143537</v>
          </cell>
          <cell r="J55">
            <v>6028554</v>
          </cell>
          <cell r="K55">
            <v>42</v>
          </cell>
          <cell r="L55">
            <v>6028554</v>
          </cell>
          <cell r="M55" t="str">
            <v>+</v>
          </cell>
          <cell r="N55">
            <v>0</v>
          </cell>
          <cell r="O55">
            <v>42</v>
          </cell>
          <cell r="P55">
            <v>6028554</v>
          </cell>
          <cell r="R55">
            <v>0</v>
          </cell>
          <cell r="S55">
            <v>0</v>
          </cell>
          <cell r="T55">
            <v>0</v>
          </cell>
        </row>
        <row r="56">
          <cell r="A56" t="str">
            <v>3.2.3.2</v>
          </cell>
          <cell r="B56" t="str">
            <v>CE               (56,8%)</v>
          </cell>
          <cell r="C56" t="str">
            <v xml:space="preserve"> TMO               (31,1%)</v>
          </cell>
          <cell r="D56" t="str">
            <v xml:space="preserve"> THE               (11,1%)</v>
          </cell>
          <cell r="E56" t="str">
            <v xml:space="preserve"> TRA               (1%)</v>
          </cell>
          <cell r="F56" t="str">
            <v>Construcción de VIGAS AÉREAS de 0,3 x 0,45 m. en concreto de 21 Mpa,en concreto color blanco, con diseño de mezclas previamente aprobado por la interventoria,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G56" t="str">
            <v>m</v>
          </cell>
          <cell r="H56">
            <v>164</v>
          </cell>
          <cell r="I56">
            <v>153173</v>
          </cell>
          <cell r="J56">
            <v>25120372</v>
          </cell>
          <cell r="K56">
            <v>164</v>
          </cell>
          <cell r="L56">
            <v>25120372</v>
          </cell>
          <cell r="M56" t="str">
            <v>+</v>
          </cell>
          <cell r="N56">
            <v>0</v>
          </cell>
          <cell r="O56">
            <v>164</v>
          </cell>
          <cell r="P56">
            <v>25120372</v>
          </cell>
          <cell r="R56">
            <v>0</v>
          </cell>
          <cell r="S56">
            <v>0</v>
          </cell>
          <cell r="T56">
            <v>0</v>
          </cell>
        </row>
        <row r="57">
          <cell r="A57" t="str">
            <v>3.2.4</v>
          </cell>
          <cell r="B57">
            <v>0</v>
          </cell>
          <cell r="C57">
            <v>0</v>
          </cell>
          <cell r="D57">
            <v>0</v>
          </cell>
          <cell r="E57">
            <v>0</v>
          </cell>
          <cell r="F57" t="str">
            <v>ESCALERAS/GRADERIAS</v>
          </cell>
          <cell r="S57">
            <v>0</v>
          </cell>
          <cell r="T57">
            <v>0</v>
          </cell>
        </row>
        <row r="58">
          <cell r="A58" t="str">
            <v>3.2.4.1</v>
          </cell>
          <cell r="B58" t="str">
            <v>CE               (80%)</v>
          </cell>
          <cell r="C58" t="str">
            <v xml:space="preserve"> TMO               (17,4%)</v>
          </cell>
          <cell r="D58" t="str">
            <v xml:space="preserve"> THE               (1,6%)</v>
          </cell>
          <cell r="E58" t="str">
            <v xml:space="preserve"> TRA               (1%)</v>
          </cell>
          <cell r="F58" t="str">
            <v>Construcción de ESCALERAS SOBRE TERRENO en concreto de 21 Mpa con diseño de mezclas previamente aprobado por la interventoria, con huella de 0.50 m y contra huella de 0.18 m. Incluye suministro, transporte y la colocación del concreto, formaleta de primera calidad en súper "T" de 19 mm. o su equivalente para acabado a la vista, contrahuellas, moldura chaflán en contrahuellas, vibrado, protección, curado, malla electrosoldada D84, entresuelo en piedra, arenilla y todos los demás elementos necesarios para su correcta construcción, según diseño.</v>
          </cell>
          <cell r="G58" t="str">
            <v>m2</v>
          </cell>
          <cell r="H58">
            <v>14</v>
          </cell>
          <cell r="I58">
            <v>99709</v>
          </cell>
          <cell r="J58">
            <v>1395926</v>
          </cell>
          <cell r="K58">
            <v>14</v>
          </cell>
          <cell r="L58">
            <v>1395926</v>
          </cell>
          <cell r="M58" t="str">
            <v>+</v>
          </cell>
          <cell r="N58">
            <v>0</v>
          </cell>
          <cell r="O58">
            <v>14</v>
          </cell>
          <cell r="P58">
            <v>1395926</v>
          </cell>
          <cell r="R58">
            <v>0</v>
          </cell>
          <cell r="S58">
            <v>0</v>
          </cell>
          <cell r="T58">
            <v>0</v>
          </cell>
        </row>
        <row r="59">
          <cell r="A59" t="str">
            <v>3.2.4.2</v>
          </cell>
          <cell r="B59" t="str">
            <v>CE               (81%)</v>
          </cell>
          <cell r="C59" t="str">
            <v xml:space="preserve"> TMO               (16,5%)</v>
          </cell>
          <cell r="D59" t="str">
            <v xml:space="preserve"> HE               (0,8%)</v>
          </cell>
          <cell r="E59" t="str">
            <v xml:space="preserve"> TRA               (1,7%)</v>
          </cell>
          <cell r="F59" t="str">
            <v>Construcción de GRADERÍAS  en concreto de 21 Mpa con diseño de mezclas previamente aprobado por la interventoria.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v>
          </cell>
          <cell r="G59" t="str">
            <v>m</v>
          </cell>
          <cell r="H59">
            <v>7</v>
          </cell>
          <cell r="I59">
            <v>138782</v>
          </cell>
          <cell r="J59">
            <v>971474</v>
          </cell>
          <cell r="K59">
            <v>7</v>
          </cell>
          <cell r="L59">
            <v>971474</v>
          </cell>
          <cell r="M59" t="str">
            <v>+</v>
          </cell>
          <cell r="N59">
            <v>0</v>
          </cell>
          <cell r="O59">
            <v>7</v>
          </cell>
          <cell r="P59">
            <v>971474</v>
          </cell>
          <cell r="R59">
            <v>0</v>
          </cell>
          <cell r="S59">
            <v>0</v>
          </cell>
          <cell r="T59">
            <v>0</v>
          </cell>
        </row>
        <row r="60">
          <cell r="A60" t="str">
            <v>3.2.5</v>
          </cell>
          <cell r="B60">
            <v>0</v>
          </cell>
          <cell r="C60">
            <v>0</v>
          </cell>
          <cell r="D60">
            <v>0</v>
          </cell>
          <cell r="E60">
            <v>0</v>
          </cell>
          <cell r="F60" t="str">
            <v>DINTELES</v>
          </cell>
          <cell r="K60">
            <v>0</v>
          </cell>
          <cell r="M60" t="str">
            <v>+</v>
          </cell>
          <cell r="N60">
            <v>0</v>
          </cell>
          <cell r="O60">
            <v>0</v>
          </cell>
          <cell r="S60">
            <v>0</v>
          </cell>
          <cell r="T60">
            <v>0</v>
          </cell>
        </row>
        <row r="61">
          <cell r="A61" t="str">
            <v>3.2.5.1</v>
          </cell>
          <cell r="B61" t="str">
            <v>CE               (43,2%)</v>
          </cell>
          <cell r="C61" t="str">
            <v xml:space="preserve"> TMO               (51%)</v>
          </cell>
          <cell r="D61" t="str">
            <v xml:space="preserve"> HE               (2,5%)</v>
          </cell>
          <cell r="E61" t="str">
            <v xml:space="preserve"> EQ               (3,3%)</v>
          </cell>
          <cell r="F61" t="str">
            <v>Construcción de DINTELES EN CONCRETO DE 21 Mpa DE 0.15 X 0.10 m con diseño de mezclas previamente aprobado por la interventoria.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v>
          </cell>
          <cell r="G61" t="str">
            <v>m</v>
          </cell>
          <cell r="H61">
            <v>21</v>
          </cell>
          <cell r="I61">
            <v>31443</v>
          </cell>
          <cell r="J61">
            <v>660303</v>
          </cell>
          <cell r="K61">
            <v>21</v>
          </cell>
          <cell r="L61">
            <v>660303</v>
          </cell>
          <cell r="M61" t="str">
            <v>+</v>
          </cell>
          <cell r="N61">
            <v>0</v>
          </cell>
          <cell r="O61">
            <v>21</v>
          </cell>
          <cell r="P61">
            <v>660303</v>
          </cell>
          <cell r="R61">
            <v>0</v>
          </cell>
          <cell r="S61">
            <v>0</v>
          </cell>
          <cell r="T61">
            <v>0</v>
          </cell>
        </row>
        <row r="62">
          <cell r="A62" t="str">
            <v>3.2.6</v>
          </cell>
          <cell r="B62">
            <v>0</v>
          </cell>
          <cell r="C62">
            <v>0</v>
          </cell>
          <cell r="D62">
            <v>0</v>
          </cell>
          <cell r="E62">
            <v>0</v>
          </cell>
          <cell r="F62" t="str">
            <v>MUROS EN CONCRETO</v>
          </cell>
          <cell r="K62">
            <v>0</v>
          </cell>
          <cell r="M62" t="str">
            <v>+</v>
          </cell>
          <cell r="N62">
            <v>0</v>
          </cell>
          <cell r="O62">
            <v>0</v>
          </cell>
          <cell r="S62">
            <v>0</v>
          </cell>
          <cell r="T62">
            <v>0</v>
          </cell>
        </row>
        <row r="63">
          <cell r="A63" t="str">
            <v>3.2.6.1</v>
          </cell>
          <cell r="B63" t="str">
            <v>CE               (41,4%)</v>
          </cell>
          <cell r="C63" t="str">
            <v xml:space="preserve"> TMO               (44,5%)</v>
          </cell>
          <cell r="D63" t="str">
            <v xml:space="preserve"> THE               (11,1%)</v>
          </cell>
          <cell r="E63" t="str">
            <v xml:space="preserve"> TRA               (3%)</v>
          </cell>
          <cell r="F63" t="str">
            <v>Suministro, transporte y colocación de concreto de 21 Mpa(3000 psi) para muro antepecho , con diseño de mezclas previamente aprobado por la interventoria, para muro espesor 5 cm una altura de 0.92m, incluye formaleta SÚPER T para acabado a la vista ambas caras, vibrado,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tambien dar el curado necesario y retirar las formaletas cuando el concreto haya alcanzado su curado inicial. El acero de refuerzo se pagara en su item respectivo.</v>
          </cell>
          <cell r="G63" t="str">
            <v>m2</v>
          </cell>
          <cell r="H63">
            <v>41</v>
          </cell>
          <cell r="I63">
            <v>66083</v>
          </cell>
          <cell r="J63">
            <v>2709403</v>
          </cell>
          <cell r="K63">
            <v>41</v>
          </cell>
          <cell r="L63">
            <v>2709403</v>
          </cell>
          <cell r="M63" t="str">
            <v>+</v>
          </cell>
          <cell r="N63">
            <v>0</v>
          </cell>
          <cell r="O63">
            <v>41</v>
          </cell>
          <cell r="P63">
            <v>2709403</v>
          </cell>
          <cell r="R63">
            <v>0</v>
          </cell>
          <cell r="S63">
            <v>0</v>
          </cell>
          <cell r="T63">
            <v>0</v>
          </cell>
        </row>
        <row r="64">
          <cell r="A64" t="str">
            <v>3.2.7</v>
          </cell>
          <cell r="B64">
            <v>0</v>
          </cell>
          <cell r="C64">
            <v>0</v>
          </cell>
          <cell r="D64">
            <v>0</v>
          </cell>
          <cell r="E64">
            <v>0</v>
          </cell>
          <cell r="F64" t="str">
            <v>MUROS DE CONTENCION</v>
          </cell>
          <cell r="K64">
            <v>0</v>
          </cell>
          <cell r="M64" t="str">
            <v>+</v>
          </cell>
          <cell r="N64">
            <v>0</v>
          </cell>
          <cell r="O64">
            <v>0</v>
          </cell>
          <cell r="S64">
            <v>0</v>
          </cell>
          <cell r="T64">
            <v>0</v>
          </cell>
        </row>
        <row r="65">
          <cell r="A65" t="str">
            <v>3.2.7.1</v>
          </cell>
          <cell r="B65" t="str">
            <v>CE               (71,9%)</v>
          </cell>
          <cell r="C65" t="str">
            <v xml:space="preserve"> TMO               (19,4%)</v>
          </cell>
          <cell r="D65" t="str">
            <v xml:space="preserve"> HE               (1%)</v>
          </cell>
          <cell r="E65" t="str">
            <v xml:space="preserve"> EQ               (7,7%)</v>
          </cell>
          <cell r="F65" t="str">
            <v>Construcción de MURO DE CONTENCIÓN en concreto de 21 Mpa. a la vista, con diseño de mezclas previamente aprobado por la interventoria ,con un ESPESOR DE 0,30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G65" t="str">
            <v>m3</v>
          </cell>
          <cell r="H65">
            <v>10</v>
          </cell>
          <cell r="I65">
            <v>579273</v>
          </cell>
          <cell r="J65">
            <v>5792730</v>
          </cell>
          <cell r="K65">
            <v>14.1</v>
          </cell>
          <cell r="L65">
            <v>8167749</v>
          </cell>
          <cell r="M65" t="str">
            <v>+</v>
          </cell>
          <cell r="N65">
            <v>0</v>
          </cell>
          <cell r="O65">
            <v>14.1</v>
          </cell>
          <cell r="P65">
            <v>8167749</v>
          </cell>
          <cell r="Q65">
            <v>-14.1</v>
          </cell>
          <cell r="R65">
            <v>-8167749</v>
          </cell>
          <cell r="S65">
            <v>0</v>
          </cell>
          <cell r="T65">
            <v>0</v>
          </cell>
        </row>
        <row r="66">
          <cell r="A66" t="str">
            <v>3.2.8</v>
          </cell>
          <cell r="B66">
            <v>0</v>
          </cell>
          <cell r="C66">
            <v>0</v>
          </cell>
          <cell r="D66">
            <v>0</v>
          </cell>
          <cell r="E66">
            <v>0</v>
          </cell>
          <cell r="F66" t="str">
            <v>CONCRETOS VARIOS</v>
          </cell>
          <cell r="K66">
            <v>0</v>
          </cell>
          <cell r="M66" t="str">
            <v>+</v>
          </cell>
          <cell r="N66">
            <v>0</v>
          </cell>
          <cell r="O66">
            <v>0</v>
          </cell>
          <cell r="S66">
            <v>0</v>
          </cell>
          <cell r="T66">
            <v>0</v>
          </cell>
        </row>
        <row r="67">
          <cell r="A67" t="str">
            <v>3.2.8.1</v>
          </cell>
          <cell r="B67" t="str">
            <v>CE               (33,5%)</v>
          </cell>
          <cell r="C67" t="str">
            <v xml:space="preserve"> TMO               (63,3%)</v>
          </cell>
          <cell r="D67" t="str">
            <v xml:space="preserve"> HE               (3,2%)</v>
          </cell>
          <cell r="E67">
            <v>0</v>
          </cell>
          <cell r="F67" t="str">
            <v>Construcción de ZÓCALO MEDIACAÑA EN CONCRETO A LA VISTA DE 21 Mpa., con COLOR BLANCO e impermeabilización integral, con un DESARROLLO DE 0,30 m. y una ALTURA DE 0,20 m. Incluye suministro, transporte y colocación del concreto, pigmentos blanco de Nuviola o equivalente calidad al 8% del peso del cemento para garantizar color parejo y uniforme, impermeabilización integral tipo Sika o equivalente, plastocrete DM o equivalente, dilataciones y todos los demás elementos necesarios para su correcta construcción.</v>
          </cell>
          <cell r="G67" t="str">
            <v>m</v>
          </cell>
          <cell r="H67">
            <v>110</v>
          </cell>
          <cell r="I67">
            <v>25352</v>
          </cell>
          <cell r="J67">
            <v>2788720</v>
          </cell>
          <cell r="K67">
            <v>110</v>
          </cell>
          <cell r="L67">
            <v>2788720</v>
          </cell>
          <cell r="M67" t="str">
            <v>+</v>
          </cell>
          <cell r="N67">
            <v>0</v>
          </cell>
          <cell r="O67">
            <v>110</v>
          </cell>
          <cell r="P67">
            <v>2788720</v>
          </cell>
          <cell r="R67">
            <v>0</v>
          </cell>
          <cell r="S67">
            <v>0</v>
          </cell>
          <cell r="T67">
            <v>0</v>
          </cell>
        </row>
        <row r="68">
          <cell r="A68" t="str">
            <v>3.2.9</v>
          </cell>
          <cell r="B68">
            <v>0</v>
          </cell>
          <cell r="C68">
            <v>0</v>
          </cell>
          <cell r="D68">
            <v>0</v>
          </cell>
          <cell r="E68">
            <v>0</v>
          </cell>
          <cell r="F68" t="str">
            <v>BANCAS EN CONCRETO</v>
          </cell>
          <cell r="S68">
            <v>0</v>
          </cell>
          <cell r="T68">
            <v>0</v>
          </cell>
        </row>
        <row r="69">
          <cell r="A69" t="str">
            <v>3.2.9.1</v>
          </cell>
          <cell r="B69" t="str">
            <v>CE               (55,4%)</v>
          </cell>
          <cell r="C69" t="str">
            <v xml:space="preserve"> TMO               (36%)</v>
          </cell>
          <cell r="D69" t="str">
            <v xml:space="preserve"> HE               (1,8%)</v>
          </cell>
          <cell r="E69" t="str">
            <v xml:space="preserve"> EQ               (6,8%)</v>
          </cell>
          <cell r="F69" t="str">
            <v>Construcción de BANCAS en concreto de 21 Mpa ,con diseño de mezclas previamente aprobado por la interventoria, de 0.40m x 0.40m  con una ALTURA DE 0.45 m. . acabado a la vista , según diseño. Incluye suministro, transporte y colocación de concreto, vibrado, curado, protección y todos los demás elementos necesarios para su correcto armado y vaciado. Según diseño. .</v>
          </cell>
          <cell r="G69" t="str">
            <v>un</v>
          </cell>
          <cell r="H69">
            <v>4</v>
          </cell>
          <cell r="I69">
            <v>84325</v>
          </cell>
          <cell r="J69">
            <v>337300</v>
          </cell>
          <cell r="K69">
            <v>4</v>
          </cell>
          <cell r="L69">
            <v>337300</v>
          </cell>
          <cell r="M69" t="str">
            <v>+</v>
          </cell>
          <cell r="N69">
            <v>0</v>
          </cell>
          <cell r="O69">
            <v>4</v>
          </cell>
          <cell r="P69">
            <v>337300</v>
          </cell>
          <cell r="R69">
            <v>0</v>
          </cell>
          <cell r="S69">
            <v>0</v>
          </cell>
          <cell r="T69">
            <v>0</v>
          </cell>
        </row>
        <row r="70">
          <cell r="A70" t="str">
            <v>3.2.9.2</v>
          </cell>
          <cell r="B70" t="str">
            <v>CE               (74,4%)</v>
          </cell>
          <cell r="C70" t="str">
            <v xml:space="preserve"> TMO               (24,4%)</v>
          </cell>
          <cell r="D70" t="str">
            <v xml:space="preserve"> HE               (1,2%)</v>
          </cell>
          <cell r="E70">
            <v>0</v>
          </cell>
          <cell r="F70" t="str">
            <v>Construcción de LOSA BANCA en concreto de 21 Mpa con diseño de mezclas previamente aprobado por la interventoria,. con un ANCHO DE 0,60m. y una ALTURA DE 0,40m. Incluye suministro, transporte y colocación del concreto, formaleta en súper T de 19 mm. o equivalente para acabado a la vista, molduras, biseles, protección, curado y todos los demás elementos necesarios para su correcta construcción, según diseño. No incluye refuerzo.</v>
          </cell>
          <cell r="G70" t="str">
            <v>m</v>
          </cell>
          <cell r="H70">
            <v>5</v>
          </cell>
          <cell r="I70">
            <v>48264</v>
          </cell>
          <cell r="J70">
            <v>241320</v>
          </cell>
          <cell r="K70">
            <v>5</v>
          </cell>
          <cell r="L70">
            <v>241320</v>
          </cell>
          <cell r="M70" t="str">
            <v>+</v>
          </cell>
          <cell r="N70">
            <v>0</v>
          </cell>
          <cell r="O70">
            <v>5</v>
          </cell>
          <cell r="P70">
            <v>241320</v>
          </cell>
          <cell r="R70">
            <v>0</v>
          </cell>
          <cell r="S70">
            <v>0</v>
          </cell>
          <cell r="T70">
            <v>0</v>
          </cell>
        </row>
        <row r="71">
          <cell r="A71" t="str">
            <v>3.2.10</v>
          </cell>
          <cell r="B71">
            <v>0</v>
          </cell>
          <cell r="C71">
            <v>0</v>
          </cell>
          <cell r="D71">
            <v>0</v>
          </cell>
          <cell r="E71">
            <v>0</v>
          </cell>
          <cell r="F71" t="str">
            <v>TANQUES</v>
          </cell>
          <cell r="S71">
            <v>0</v>
          </cell>
          <cell r="T71">
            <v>0</v>
          </cell>
        </row>
        <row r="72">
          <cell r="A72" t="str">
            <v>3.2.10.1</v>
          </cell>
          <cell r="B72" t="str">
            <v>CE               (74,7%)</v>
          </cell>
          <cell r="C72" t="str">
            <v xml:space="preserve"> TMO               (21,5%)</v>
          </cell>
          <cell r="D72" t="str">
            <v xml:space="preserve"> THE               (1,8%)</v>
          </cell>
          <cell r="E72" t="str">
            <v xml:space="preserve"> TRA               (2%)</v>
          </cell>
          <cell r="F72" t="str">
            <v>Construcción de LOSA DE PISO DE TANQUE en concreto de 21 MPa. con un ESPESOR DE 0.20 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G72" t="str">
            <v>m2</v>
          </cell>
          <cell r="H72">
            <v>2.4</v>
          </cell>
          <cell r="I72">
            <v>96757</v>
          </cell>
          <cell r="J72">
            <v>232217</v>
          </cell>
          <cell r="K72">
            <v>2.4</v>
          </cell>
          <cell r="L72">
            <v>232217</v>
          </cell>
          <cell r="M72" t="str">
            <v>+</v>
          </cell>
          <cell r="N72">
            <v>0</v>
          </cell>
          <cell r="O72">
            <v>2.4</v>
          </cell>
          <cell r="P72">
            <v>232217</v>
          </cell>
          <cell r="R72">
            <v>0</v>
          </cell>
          <cell r="S72">
            <v>0</v>
          </cell>
          <cell r="T72">
            <v>0</v>
          </cell>
        </row>
        <row r="73">
          <cell r="A73" t="str">
            <v>3.2.10.2</v>
          </cell>
          <cell r="B73" t="str">
            <v>CE               (74,9%)</v>
          </cell>
          <cell r="C73" t="str">
            <v xml:space="preserve"> TMO               (21,9%)</v>
          </cell>
          <cell r="D73" t="str">
            <v xml:space="preserve"> THE               (2,2%)</v>
          </cell>
          <cell r="E73" t="str">
            <v xml:space="preserve"> TRA               (1%)</v>
          </cell>
          <cell r="F73" t="str">
            <v>Construcción de MURO EN CONCRETO de 21 Mpa PARA TANQUE, ESPESOR DE 0,20 - 0,30 m., adicionado con FIBRA Nikon y con impermeabilización integral tipo Plastocrete DM o equivalente calidad. Incluye suministro, transporte y colocación del concreto, formaleta completa en Súper T para acabado a la vista, vibrado, protección, curado y todos los demás elementos necesarios para su correcta construcción según diseño. El acero de refuerzo se pagará en su ítem respectivo.</v>
          </cell>
          <cell r="G73" t="str">
            <v>m3</v>
          </cell>
          <cell r="H73">
            <v>5.6</v>
          </cell>
          <cell r="I73">
            <v>550544</v>
          </cell>
          <cell r="J73">
            <v>3083046</v>
          </cell>
          <cell r="K73">
            <v>5.6</v>
          </cell>
          <cell r="L73">
            <v>3083046</v>
          </cell>
          <cell r="M73" t="str">
            <v>+</v>
          </cell>
          <cell r="N73">
            <v>0</v>
          </cell>
          <cell r="O73">
            <v>5.6</v>
          </cell>
          <cell r="P73">
            <v>3083046</v>
          </cell>
          <cell r="R73">
            <v>0</v>
          </cell>
          <cell r="S73">
            <v>0</v>
          </cell>
          <cell r="T73">
            <v>0</v>
          </cell>
        </row>
        <row r="74">
          <cell r="A74" t="str">
            <v>3.2.10.3</v>
          </cell>
          <cell r="B74" t="str">
            <v>CE               (62,7%)</v>
          </cell>
          <cell r="C74" t="str">
            <v xml:space="preserve"> TMO               (19,8%)</v>
          </cell>
          <cell r="D74" t="str">
            <v xml:space="preserve"> THE               (16,5%)</v>
          </cell>
          <cell r="E74" t="str">
            <v xml:space="preserve"> TRA               (1%)</v>
          </cell>
          <cell r="F74" t="str">
            <v>Construcción de LOSA SUPERIOR DE TANQUE en concreto de 21 MPa. con un ESPESOR DE 0.20m. Adicionado con FIBRA Nikon e impermeabilizante integral tipo Plastocrete Dm o equivalente calidad. Incluye suministro, transporte y colocación del concreto, suministro, transporte, armado y desarmado de la obra falsa necesaria, formaleta en Súper T, vibrado, protección, curado y todos los demás elementos necesarios para su correcta construcción según diseño. El acero de refuerzo se pagará en su respectivo ítem.</v>
          </cell>
          <cell r="G74" t="str">
            <v>m2</v>
          </cell>
          <cell r="H74">
            <v>2.4</v>
          </cell>
          <cell r="I74">
            <v>126002</v>
          </cell>
          <cell r="J74">
            <v>302405</v>
          </cell>
          <cell r="K74">
            <v>2.4</v>
          </cell>
          <cell r="L74">
            <v>302405</v>
          </cell>
          <cell r="M74" t="str">
            <v>+</v>
          </cell>
          <cell r="N74">
            <v>0</v>
          </cell>
          <cell r="O74">
            <v>2.4</v>
          </cell>
          <cell r="P74">
            <v>302405</v>
          </cell>
          <cell r="R74">
            <v>0</v>
          </cell>
          <cell r="S74">
            <v>0</v>
          </cell>
          <cell r="T74">
            <v>0</v>
          </cell>
        </row>
        <row r="75">
          <cell r="A75" t="str">
            <v>3.2.10.4</v>
          </cell>
          <cell r="B75" t="str">
            <v>MCO               (81,8%)</v>
          </cell>
          <cell r="C75" t="str">
            <v xml:space="preserve"> TMO               (17,3%)</v>
          </cell>
          <cell r="D75" t="str">
            <v xml:space="preserve"> HE               (0,9%)</v>
          </cell>
          <cell r="E75">
            <v>0</v>
          </cell>
          <cell r="F75" t="str">
            <v>Colocación de CINTA PVC TIPO V-15 o equivalente, entre juntas de construcción de tanques. Incluye el suministro y transporte de la cinta y todo lo necesario para su correcta colocación y funcionamiento según especificaciones del proveedor.</v>
          </cell>
          <cell r="G75" t="str">
            <v>m</v>
          </cell>
          <cell r="H75">
            <v>18</v>
          </cell>
          <cell r="I75">
            <v>21639</v>
          </cell>
          <cell r="J75">
            <v>389502</v>
          </cell>
          <cell r="K75">
            <v>18</v>
          </cell>
          <cell r="L75">
            <v>389502</v>
          </cell>
          <cell r="M75" t="str">
            <v>+</v>
          </cell>
          <cell r="N75">
            <v>0</v>
          </cell>
          <cell r="O75">
            <v>18</v>
          </cell>
          <cell r="P75">
            <v>389502</v>
          </cell>
          <cell r="R75">
            <v>0</v>
          </cell>
          <cell r="S75">
            <v>0</v>
          </cell>
          <cell r="T75">
            <v>0</v>
          </cell>
        </row>
        <row r="76">
          <cell r="A76" t="str">
            <v>3.2.10.5</v>
          </cell>
          <cell r="B76" t="str">
            <v>MCO               (81,8%)</v>
          </cell>
          <cell r="C76" t="str">
            <v xml:space="preserve"> TMO               (17,3%)</v>
          </cell>
          <cell r="D76" t="str">
            <v xml:space="preserve"> HE               (0,9%)</v>
          </cell>
          <cell r="E76">
            <v>0</v>
          </cell>
          <cell r="F76" t="str">
            <v>Suministro, transporte e impermeabilización de tanque con membrana de PVC tipo Sikaplan 12 NTR o equivalente de espesor de 1,2mm. Incluye membrana a base de PVC plastificado y reforzado con armadura de poliéster para la impermeabilización de tanques de agua, debe de cumplir con las normas: UNE 104303, DIN 16938, ASTM 1003, DIN 53370, DIN 4062, ICONTEC 1500 para agua potable. Las uniones entre láminas deberán realizarse mediante soldadura termoplástica con aire caliente. Cuando se proceda a soldar 2 láminas, deberán disponerse de tal manera que el ancho del traslapo sea igual o mayor de 5 cm, por lo que la soldadura deberá tener en cualquier punto 4 cm como mínimo. Una vez que las superficies de las láminas que vayan a estar en contacto estén limpias y secas, se procederá a la unión (soldadura). Los traslapos, inmediatamente después de la soldadura, se presionan uniformemente con un rodillo para obtener así una unión homogénea. Incluye Sikaplan 12 NT o equivalente, Geotextil Sika PP 1800 o equivalente, perfil de fondo, perfil de borde, Sika Primer 215 o equivalente, Sikaflex Construction o equivalente, anclajes y todos los elementos necesarios para su correcta instalación y funcionamiento.</v>
          </cell>
          <cell r="G76" t="str">
            <v>m2</v>
          </cell>
          <cell r="H76">
            <v>20.100000000000001</v>
          </cell>
          <cell r="I76">
            <v>91703</v>
          </cell>
          <cell r="J76">
            <v>1843230</v>
          </cell>
          <cell r="K76">
            <v>20.100000000000001</v>
          </cell>
          <cell r="L76">
            <v>1843230</v>
          </cell>
          <cell r="M76" t="str">
            <v>+</v>
          </cell>
          <cell r="N76">
            <v>0</v>
          </cell>
          <cell r="O76">
            <v>20.100000000000001</v>
          </cell>
          <cell r="P76">
            <v>1843230</v>
          </cell>
          <cell r="R76">
            <v>0</v>
          </cell>
          <cell r="S76">
            <v>0</v>
          </cell>
          <cell r="T76">
            <v>0</v>
          </cell>
        </row>
        <row r="77">
          <cell r="A77" t="str">
            <v>3.2.10.6</v>
          </cell>
          <cell r="B77" t="str">
            <v>HI               (79,6%)</v>
          </cell>
          <cell r="C77" t="str">
            <v xml:space="preserve"> TMO               (18%)</v>
          </cell>
          <cell r="D77" t="str">
            <v xml:space="preserve"> HE               (0,9%)</v>
          </cell>
          <cell r="E77" t="str">
            <v xml:space="preserve"> TRA               (1,5%)</v>
          </cell>
          <cell r="F77"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G77" t="str">
            <v>kg</v>
          </cell>
          <cell r="H77">
            <v>560</v>
          </cell>
          <cell r="I77">
            <v>3123</v>
          </cell>
          <cell r="J77">
            <v>1748880</v>
          </cell>
          <cell r="K77">
            <v>560</v>
          </cell>
          <cell r="L77">
            <v>1748880</v>
          </cell>
          <cell r="M77" t="str">
            <v>+</v>
          </cell>
          <cell r="N77">
            <v>0</v>
          </cell>
          <cell r="O77">
            <v>560</v>
          </cell>
          <cell r="P77">
            <v>1748880</v>
          </cell>
          <cell r="R77">
            <v>0</v>
          </cell>
          <cell r="S77">
            <v>0</v>
          </cell>
          <cell r="T77">
            <v>0</v>
          </cell>
        </row>
        <row r="78">
          <cell r="A78" t="str">
            <v>3.3.0</v>
          </cell>
          <cell r="B78">
            <v>0</v>
          </cell>
          <cell r="C78">
            <v>0</v>
          </cell>
          <cell r="D78">
            <v>0</v>
          </cell>
          <cell r="E78">
            <v>0</v>
          </cell>
          <cell r="F78" t="str">
            <v>CONCRETOS VARIOS</v>
          </cell>
          <cell r="K78">
            <v>0</v>
          </cell>
          <cell r="M78" t="str">
            <v>+</v>
          </cell>
          <cell r="N78">
            <v>0</v>
          </cell>
          <cell r="O78">
            <v>0</v>
          </cell>
          <cell r="S78">
            <v>0</v>
          </cell>
          <cell r="T78">
            <v>0</v>
          </cell>
        </row>
        <row r="79">
          <cell r="A79" t="str">
            <v>3.3.1</v>
          </cell>
          <cell r="B79" t="str">
            <v>CE               (58,3%)</v>
          </cell>
          <cell r="C79" t="str">
            <v xml:space="preserve"> TMO               (37,6%)</v>
          </cell>
          <cell r="D79" t="str">
            <v xml:space="preserve"> HE               (1,9%)</v>
          </cell>
          <cell r="E79" t="str">
            <v xml:space="preserve"> EQ               (2,2%)</v>
          </cell>
          <cell r="F79" t="str">
            <v>Construcción de CÁRCAMO en concreto de 21 Mpa. DE 40x40 cm con un ESPESOR DE 8 cm. (medidas externas). Incluye suministro, transporte y colocación del concreto, tapa vaciada monolítica con el piso de las mismas especificaciones y acabado de éste, ranura sumidero de 3 cm., formaleta de primera calidad donde se requiera, bordes, biseles, vanos para empotrar rejilla metálica, malla electrosoldada D-50 y todo lo necesario para su correcta construcción. Según diseño. La excavación y el acero se pagaran en su ítem respectivo.</v>
          </cell>
          <cell r="G79" t="str">
            <v>m</v>
          </cell>
          <cell r="H79">
            <v>7.5</v>
          </cell>
          <cell r="I79">
            <v>108223</v>
          </cell>
          <cell r="J79">
            <v>811673</v>
          </cell>
          <cell r="K79">
            <v>7.5</v>
          </cell>
          <cell r="L79">
            <v>811673</v>
          </cell>
          <cell r="M79" t="str">
            <v>+</v>
          </cell>
          <cell r="N79">
            <v>0</v>
          </cell>
          <cell r="O79">
            <v>7.5</v>
          </cell>
          <cell r="P79">
            <v>811673</v>
          </cell>
          <cell r="R79">
            <v>0</v>
          </cell>
          <cell r="S79">
            <v>0</v>
          </cell>
          <cell r="T79">
            <v>0</v>
          </cell>
        </row>
        <row r="80">
          <cell r="A80" t="str">
            <v>4.0.0</v>
          </cell>
          <cell r="B80">
            <v>0</v>
          </cell>
          <cell r="C80">
            <v>0</v>
          </cell>
          <cell r="D80">
            <v>0</v>
          </cell>
          <cell r="E80">
            <v>0</v>
          </cell>
          <cell r="F80" t="str">
            <v>ACERO/MALLAS/ESTRUCTURA METÁLICA</v>
          </cell>
          <cell r="S80">
            <v>0</v>
          </cell>
          <cell r="T80">
            <v>0</v>
          </cell>
        </row>
        <row r="81">
          <cell r="A81" t="str">
            <v>4.1.0</v>
          </cell>
          <cell r="B81">
            <v>0</v>
          </cell>
          <cell r="C81">
            <v>0</v>
          </cell>
          <cell r="D81">
            <v>0</v>
          </cell>
          <cell r="E81">
            <v>0</v>
          </cell>
          <cell r="F81" t="str">
            <v>ACERO DE REFUERZO</v>
          </cell>
          <cell r="S81">
            <v>0</v>
          </cell>
          <cell r="T81">
            <v>0</v>
          </cell>
        </row>
        <row r="82">
          <cell r="A82" t="str">
            <v>4.1.1</v>
          </cell>
          <cell r="B82" t="str">
            <v>HI               (79,6%)</v>
          </cell>
          <cell r="C82" t="str">
            <v xml:space="preserve"> TMO               (18%)</v>
          </cell>
          <cell r="D82" t="str">
            <v xml:space="preserve"> HE               (0,9%)</v>
          </cell>
          <cell r="E82" t="str">
            <v xml:space="preserve"> TRA               (1,5%)</v>
          </cell>
          <cell r="F82"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G82" t="str">
            <v>kg</v>
          </cell>
          <cell r="H82">
            <v>26000</v>
          </cell>
          <cell r="I82">
            <v>3123</v>
          </cell>
          <cell r="J82">
            <v>81198000</v>
          </cell>
          <cell r="K82">
            <v>26000</v>
          </cell>
          <cell r="L82">
            <v>81198000</v>
          </cell>
          <cell r="M82" t="str">
            <v>+</v>
          </cell>
          <cell r="N82">
            <v>4218.8999999999978</v>
          </cell>
          <cell r="O82">
            <v>30218.899999999998</v>
          </cell>
          <cell r="P82">
            <v>94373625</v>
          </cell>
          <cell r="Q82">
            <v>10650.8</v>
          </cell>
          <cell r="R82">
            <v>33262448</v>
          </cell>
          <cell r="S82">
            <v>30218.899999999998</v>
          </cell>
          <cell r="T82">
            <v>94373625</v>
          </cell>
        </row>
        <row r="83">
          <cell r="A83" t="str">
            <v>5.0.0</v>
          </cell>
          <cell r="B83">
            <v>0</v>
          </cell>
          <cell r="C83">
            <v>0</v>
          </cell>
          <cell r="D83">
            <v>0</v>
          </cell>
          <cell r="E83">
            <v>0</v>
          </cell>
          <cell r="F83" t="str">
            <v>MAMPOSTERIA</v>
          </cell>
          <cell r="S83">
            <v>0</v>
          </cell>
          <cell r="T83">
            <v>0</v>
          </cell>
        </row>
        <row r="84">
          <cell r="A84" t="str">
            <v>5.1.0</v>
          </cell>
          <cell r="B84">
            <v>0</v>
          </cell>
          <cell r="C84">
            <v>0</v>
          </cell>
          <cell r="D84">
            <v>0</v>
          </cell>
          <cell r="E84">
            <v>0</v>
          </cell>
          <cell r="F84" t="str">
            <v>SOBRECIMIENTOS</v>
          </cell>
          <cell r="S84">
            <v>0</v>
          </cell>
          <cell r="T84">
            <v>0</v>
          </cell>
        </row>
        <row r="85">
          <cell r="A85" t="str">
            <v>5.1.1</v>
          </cell>
          <cell r="B85" t="str">
            <v>BLC               (64,9%)</v>
          </cell>
          <cell r="C85" t="str">
            <v xml:space="preserve"> TMO               (33%)</v>
          </cell>
          <cell r="D85" t="str">
            <v xml:space="preserve"> HE               (1,6%)</v>
          </cell>
          <cell r="E85" t="str">
            <v xml:space="preserve"> TRA               (0,5%)</v>
          </cell>
          <cell r="F85" t="str">
            <v>Construcción de SOBRECIMIENTO EN BLOQUE DE CONCRETO DE 10 x 20 x 40 cm. ESPESOR DE 10 cm - IMPERMEABILIZADO CON IGOL Y MORTERO IMPERMEABILIZANTE (bloque de primera calidad, 2 HILADAS). Incluye el suministro y el transporte de materiales, mortero de pega 1:4, relleno en concreto fluido de 10.5 Mpa en todas las celdas. CARA EXTERIOR Y BASE CIMENTACIÓN EXTERNA: 1 capa de igol imprimante de Sika o equivalente, 2 capas de igol denso de Sika o equivalente y polietileno. CARA INTERIOR Y BASE CIMENTACIÓN INTERNA: 1 capa de Sika impermur o equivalente, revoque 1:4 impermeabilizado con sika1 o equivalente y todos los elementos necesarios para su correcta ejecución y funcionamiento.</v>
          </cell>
          <cell r="G85" t="str">
            <v>m</v>
          </cell>
          <cell r="H85">
            <v>258</v>
          </cell>
          <cell r="I85">
            <v>41103</v>
          </cell>
          <cell r="J85">
            <v>10604574</v>
          </cell>
          <cell r="K85">
            <v>258</v>
          </cell>
          <cell r="L85">
            <v>10604574</v>
          </cell>
          <cell r="M85" t="str">
            <v>+</v>
          </cell>
          <cell r="N85">
            <v>0</v>
          </cell>
          <cell r="O85">
            <v>258</v>
          </cell>
          <cell r="P85">
            <v>10604574</v>
          </cell>
          <cell r="R85">
            <v>0</v>
          </cell>
          <cell r="S85">
            <v>0</v>
          </cell>
          <cell r="T85">
            <v>0</v>
          </cell>
        </row>
        <row r="86">
          <cell r="A86" t="str">
            <v>5.2.0</v>
          </cell>
          <cell r="B86">
            <v>0</v>
          </cell>
          <cell r="C86">
            <v>0</v>
          </cell>
          <cell r="D86">
            <v>0</v>
          </cell>
          <cell r="E86">
            <v>0</v>
          </cell>
          <cell r="F86" t="str">
            <v>MURO EN LADRILLO</v>
          </cell>
          <cell r="S86">
            <v>0</v>
          </cell>
          <cell r="T86">
            <v>0</v>
          </cell>
        </row>
        <row r="87">
          <cell r="A87" t="str">
            <v>5.2.1</v>
          </cell>
          <cell r="B87" t="str">
            <v>LD               (72,2%)</v>
          </cell>
          <cell r="C87" t="str">
            <v xml:space="preserve"> TMO               (20,7%)</v>
          </cell>
          <cell r="D87" t="str">
            <v xml:space="preserve"> THE               (6,1%)</v>
          </cell>
          <cell r="E87" t="str">
            <v xml:space="preserve"> TRA               (1%)</v>
          </cell>
          <cell r="F87" t="str">
            <v>Construcción de MAMPOSTERÍA EN LADRILLO FAROL O SIMILAR PARA REVOCAR O ENCHAPAR una cara o dos caras, DE 11,5 x 23 x 33 cm. ESPESOR DE 11,5 cm. Incluye el suministro y transporte del ladrillo, el mortero de pega 1:4 espesor max=0.01 m y todos los demás elementos necesarios para su correcta construcción y funcionamiento.</v>
          </cell>
          <cell r="G87" t="str">
            <v>m2</v>
          </cell>
          <cell r="H87">
            <v>756</v>
          </cell>
          <cell r="I87">
            <v>50874</v>
          </cell>
          <cell r="J87">
            <v>38460744</v>
          </cell>
          <cell r="K87">
            <v>756</v>
          </cell>
          <cell r="L87">
            <v>38460744</v>
          </cell>
          <cell r="M87" t="str">
            <v>+</v>
          </cell>
          <cell r="N87">
            <v>0</v>
          </cell>
          <cell r="O87">
            <v>756</v>
          </cell>
          <cell r="P87">
            <v>38460744</v>
          </cell>
          <cell r="Q87">
            <v>16.399999999999999</v>
          </cell>
          <cell r="R87">
            <v>834334</v>
          </cell>
          <cell r="S87">
            <v>16.399999999999999</v>
          </cell>
          <cell r="T87">
            <v>834334</v>
          </cell>
        </row>
        <row r="88">
          <cell r="A88" t="str">
            <v>5.3.0</v>
          </cell>
          <cell r="B88">
            <v>0</v>
          </cell>
          <cell r="C88">
            <v>0</v>
          </cell>
          <cell r="D88">
            <v>0</v>
          </cell>
          <cell r="E88">
            <v>0</v>
          </cell>
          <cell r="F88" t="str">
            <v>VARIOS MAMPOSTERIA</v>
          </cell>
          <cell r="S88">
            <v>0</v>
          </cell>
          <cell r="T88">
            <v>0</v>
          </cell>
        </row>
        <row r="89">
          <cell r="A89" t="str">
            <v>5.3.1</v>
          </cell>
          <cell r="B89" t="str">
            <v>IE               (91%)</v>
          </cell>
          <cell r="C89" t="str">
            <v xml:space="preserve"> TMO               (8%)</v>
          </cell>
          <cell r="D89" t="str">
            <v xml:space="preserve"> HE               (0,4%)</v>
          </cell>
          <cell r="E89" t="str">
            <v xml:space="preserve"> EQ               (0,6%)</v>
          </cell>
          <cell r="F89" t="str">
            <v>Construcción de JUNTA DE DILATACIÓN ENTRE MAMPOSTERÍA Y ELEMENTOS ESTRUCTURALES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v>
          </cell>
          <cell r="G89" t="str">
            <v>m</v>
          </cell>
          <cell r="H89">
            <v>100</v>
          </cell>
          <cell r="I89">
            <v>8773</v>
          </cell>
          <cell r="J89">
            <v>877300</v>
          </cell>
          <cell r="K89">
            <v>100</v>
          </cell>
          <cell r="L89">
            <v>877300</v>
          </cell>
          <cell r="M89" t="str">
            <v>+</v>
          </cell>
          <cell r="N89">
            <v>0</v>
          </cell>
          <cell r="O89">
            <v>100</v>
          </cell>
          <cell r="P89">
            <v>877300</v>
          </cell>
          <cell r="R89">
            <v>0</v>
          </cell>
          <cell r="S89">
            <v>0</v>
          </cell>
          <cell r="T89">
            <v>0</v>
          </cell>
        </row>
        <row r="90">
          <cell r="A90" t="str">
            <v>6.0.0</v>
          </cell>
          <cell r="B90">
            <v>0</v>
          </cell>
          <cell r="C90">
            <v>0</v>
          </cell>
          <cell r="D90">
            <v>0</v>
          </cell>
          <cell r="E90">
            <v>0</v>
          </cell>
          <cell r="F90" t="str">
            <v>REVOQUES/ENCHAPES/PINTURA</v>
          </cell>
          <cell r="S90">
            <v>0</v>
          </cell>
          <cell r="T90">
            <v>0</v>
          </cell>
        </row>
        <row r="91">
          <cell r="A91" t="str">
            <v>6.1.0</v>
          </cell>
          <cell r="B91">
            <v>0</v>
          </cell>
          <cell r="C91">
            <v>0</v>
          </cell>
          <cell r="D91">
            <v>0</v>
          </cell>
          <cell r="E91">
            <v>0</v>
          </cell>
          <cell r="F91" t="str">
            <v>REVOQUE INTERIOR</v>
          </cell>
          <cell r="S91">
            <v>0</v>
          </cell>
          <cell r="T91">
            <v>0</v>
          </cell>
        </row>
        <row r="92">
          <cell r="A92" t="str">
            <v>6.1.1</v>
          </cell>
          <cell r="B92" t="str">
            <v>CE               (50,4%)</v>
          </cell>
          <cell r="C92" t="str">
            <v xml:space="preserve"> TMO               (43,7%)</v>
          </cell>
          <cell r="D92" t="str">
            <v xml:space="preserve"> HE               (2,2%)</v>
          </cell>
          <cell r="E92" t="str">
            <v xml:space="preserve"> EQ               (3,7%)</v>
          </cell>
          <cell r="F92" t="str">
            <v>Colocación de REVOQUE con mortero 1:4 IMPERMEABILIZADO con Sika 1 o equivalente, EN MUROS. Incluye suministro y transporte de los materiales, fajas, ranuras, filetes, y todos los demás elementos necesarios para su correcta construcción.</v>
          </cell>
          <cell r="G92" t="str">
            <v>m2</v>
          </cell>
          <cell r="H92">
            <v>354</v>
          </cell>
          <cell r="I92">
            <v>19458</v>
          </cell>
          <cell r="J92">
            <v>6888132</v>
          </cell>
          <cell r="K92">
            <v>354</v>
          </cell>
          <cell r="L92">
            <v>6888132</v>
          </cell>
          <cell r="M92" t="str">
            <v>+</v>
          </cell>
          <cell r="N92">
            <v>0</v>
          </cell>
          <cell r="O92">
            <v>354</v>
          </cell>
          <cell r="P92">
            <v>6888132</v>
          </cell>
          <cell r="R92">
            <v>0</v>
          </cell>
          <cell r="S92">
            <v>0</v>
          </cell>
          <cell r="T92">
            <v>0</v>
          </cell>
        </row>
        <row r="93">
          <cell r="A93" t="str">
            <v>6.1.2</v>
          </cell>
          <cell r="B93" t="str">
            <v>CE               (46,1%)</v>
          </cell>
          <cell r="C93" t="str">
            <v xml:space="preserve"> TMO               (47,5%)</v>
          </cell>
          <cell r="D93" t="str">
            <v xml:space="preserve"> HE               (2,4%)</v>
          </cell>
          <cell r="E93" t="str">
            <v xml:space="preserve"> EQ               (4%)</v>
          </cell>
          <cell r="F93" t="str">
            <v>Colocación de REVOQUE con mortero 1:4 EN MUROS. Incluye suministro y transporte de los materiales, fajas, ranuras, filetes y todos los demás elementos necesarios para su correcta construcción.</v>
          </cell>
          <cell r="G93" t="str">
            <v>m2</v>
          </cell>
          <cell r="H93">
            <v>332</v>
          </cell>
          <cell r="I93">
            <v>17914</v>
          </cell>
          <cell r="J93">
            <v>5947448</v>
          </cell>
          <cell r="K93">
            <v>332</v>
          </cell>
          <cell r="L93">
            <v>5947448</v>
          </cell>
          <cell r="M93" t="str">
            <v>+</v>
          </cell>
          <cell r="N93">
            <v>0</v>
          </cell>
          <cell r="O93">
            <v>332</v>
          </cell>
          <cell r="P93">
            <v>5947448</v>
          </cell>
          <cell r="R93">
            <v>0</v>
          </cell>
          <cell r="S93">
            <v>0</v>
          </cell>
          <cell r="T93">
            <v>0</v>
          </cell>
        </row>
        <row r="94">
          <cell r="A94" t="str">
            <v>6.1.3</v>
          </cell>
          <cell r="B94" t="str">
            <v>PI               (53,7%)</v>
          </cell>
          <cell r="C94" t="str">
            <v xml:space="preserve"> TMO               (43,3%)</v>
          </cell>
          <cell r="D94" t="str">
            <v xml:space="preserve"> HE               (2,2%)</v>
          </cell>
          <cell r="E94" t="str">
            <v xml:space="preserve"> EQ               (0,8%)</v>
          </cell>
          <cell r="F94" t="str">
            <v>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v>
          </cell>
          <cell r="G94" t="str">
            <v>m2</v>
          </cell>
          <cell r="H94">
            <v>442</v>
          </cell>
          <cell r="I94">
            <v>8465</v>
          </cell>
          <cell r="J94">
            <v>3741530</v>
          </cell>
          <cell r="K94">
            <v>442</v>
          </cell>
          <cell r="L94">
            <v>3741530</v>
          </cell>
          <cell r="M94" t="str">
            <v>+</v>
          </cell>
          <cell r="N94">
            <v>0</v>
          </cell>
          <cell r="O94">
            <v>442</v>
          </cell>
          <cell r="P94">
            <v>3741530</v>
          </cell>
          <cell r="R94">
            <v>0</v>
          </cell>
          <cell r="S94">
            <v>0</v>
          </cell>
          <cell r="T94">
            <v>0</v>
          </cell>
        </row>
        <row r="95">
          <cell r="A95" t="str">
            <v>6.2.0</v>
          </cell>
          <cell r="B95">
            <v>0</v>
          </cell>
          <cell r="C95">
            <v>0</v>
          </cell>
          <cell r="D95">
            <v>0</v>
          </cell>
          <cell r="E95">
            <v>0</v>
          </cell>
          <cell r="F95" t="str">
            <v>PINTURA INTERIOR</v>
          </cell>
          <cell r="S95">
            <v>0</v>
          </cell>
          <cell r="T95">
            <v>0</v>
          </cell>
        </row>
        <row r="96">
          <cell r="A96" t="str">
            <v>6.2.1</v>
          </cell>
          <cell r="B96" t="str">
            <v>PI               (50,5%)</v>
          </cell>
          <cell r="C96" t="str">
            <v xml:space="preserve"> TMO               (46,2%)</v>
          </cell>
          <cell r="D96" t="str">
            <v xml:space="preserve"> HE               (2,3%)</v>
          </cell>
          <cell r="E96" t="str">
            <v xml:space="preserve"> EQ               (1%)</v>
          </cell>
          <cell r="F96" t="str">
            <v>Aplicación de PINTURA A BASE DE AGUA EN CIELOS, CON VINILO TIPO 1 de primera calidad sobre cielos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v>
          </cell>
          <cell r="G96" t="str">
            <v>m2</v>
          </cell>
          <cell r="H96">
            <v>440</v>
          </cell>
          <cell r="I96">
            <v>7719</v>
          </cell>
          <cell r="J96">
            <v>3396360</v>
          </cell>
          <cell r="K96">
            <v>440</v>
          </cell>
          <cell r="L96">
            <v>3396360</v>
          </cell>
          <cell r="M96" t="str">
            <v>+</v>
          </cell>
          <cell r="N96">
            <v>0</v>
          </cell>
          <cell r="O96">
            <v>440</v>
          </cell>
          <cell r="P96">
            <v>3396360</v>
          </cell>
          <cell r="R96">
            <v>0</v>
          </cell>
          <cell r="S96">
            <v>0</v>
          </cell>
          <cell r="T96">
            <v>0</v>
          </cell>
        </row>
        <row r="97">
          <cell r="A97" t="str">
            <v>6.2.2</v>
          </cell>
          <cell r="B97" t="str">
            <v>PI               (55,5%)</v>
          </cell>
          <cell r="C97" t="str">
            <v xml:space="preserve"> TMO               (41,5%)</v>
          </cell>
          <cell r="D97" t="str">
            <v xml:space="preserve"> HE               (2,1%)</v>
          </cell>
          <cell r="E97" t="str">
            <v xml:space="preserve"> EQ               (0,9%)</v>
          </cell>
          <cell r="F97" t="str">
            <v>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v>
          </cell>
          <cell r="G97" t="str">
            <v>m2</v>
          </cell>
          <cell r="H97">
            <v>627</v>
          </cell>
          <cell r="I97">
            <v>7024</v>
          </cell>
          <cell r="J97">
            <v>4404048</v>
          </cell>
          <cell r="K97">
            <v>627</v>
          </cell>
          <cell r="L97">
            <v>4404048</v>
          </cell>
          <cell r="M97" t="str">
            <v>+</v>
          </cell>
          <cell r="N97">
            <v>0</v>
          </cell>
          <cell r="O97">
            <v>627</v>
          </cell>
          <cell r="P97">
            <v>4404048</v>
          </cell>
          <cell r="R97">
            <v>0</v>
          </cell>
          <cell r="S97">
            <v>0</v>
          </cell>
          <cell r="T97">
            <v>0</v>
          </cell>
        </row>
        <row r="98">
          <cell r="A98" t="str">
            <v>6.3.0</v>
          </cell>
          <cell r="B98">
            <v>0</v>
          </cell>
          <cell r="C98">
            <v>0</v>
          </cell>
          <cell r="D98">
            <v>0</v>
          </cell>
          <cell r="E98">
            <v>0</v>
          </cell>
          <cell r="F98" t="str">
            <v>ENCHAPES</v>
          </cell>
          <cell r="S98">
            <v>0</v>
          </cell>
          <cell r="T98">
            <v>0</v>
          </cell>
        </row>
        <row r="99">
          <cell r="A99" t="str">
            <v>6.3.1</v>
          </cell>
          <cell r="B99" t="str">
            <v>EN               (66,3%)</v>
          </cell>
          <cell r="C99" t="str">
            <v xml:space="preserve"> TMO               (30,4%)</v>
          </cell>
          <cell r="D99" t="str">
            <v xml:space="preserve"> HE               (1,5%)</v>
          </cell>
          <cell r="E99" t="str">
            <v xml:space="preserve"> EQ               (1,8%)</v>
          </cell>
          <cell r="F99" t="str">
            <v>Colocación de ENCHAPE CERÁMICO PARED BLANCO DE 30 x 60 cm.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v>
          </cell>
          <cell r="G99" t="str">
            <v>m2</v>
          </cell>
          <cell r="H99">
            <v>104</v>
          </cell>
          <cell r="I99">
            <v>46849</v>
          </cell>
          <cell r="J99">
            <v>4872296</v>
          </cell>
          <cell r="K99">
            <v>104</v>
          </cell>
          <cell r="L99">
            <v>4872296</v>
          </cell>
          <cell r="M99" t="str">
            <v>+</v>
          </cell>
          <cell r="N99">
            <v>0</v>
          </cell>
          <cell r="O99">
            <v>104</v>
          </cell>
          <cell r="P99">
            <v>4872296</v>
          </cell>
          <cell r="R99">
            <v>0</v>
          </cell>
          <cell r="S99">
            <v>0</v>
          </cell>
          <cell r="T99">
            <v>0</v>
          </cell>
        </row>
        <row r="100">
          <cell r="A100" t="str">
            <v>6.3.2</v>
          </cell>
          <cell r="B100" t="str">
            <v>EN               (62,2%)</v>
          </cell>
          <cell r="C100" t="str">
            <v xml:space="preserve"> TMO               (34%)</v>
          </cell>
          <cell r="D100" t="str">
            <v xml:space="preserve"> HE               (1,7%)</v>
          </cell>
          <cell r="E100" t="str">
            <v xml:space="preserve"> EQ               (2,1%)</v>
          </cell>
          <cell r="F100" t="str">
            <v>Instalación de ENCHAPE CERÁMICO PARED, tipo Egeo DE 20.5 x 20.5 cm. o su equivalente, color blanco.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v>
          </cell>
          <cell r="G100" t="str">
            <v>m2</v>
          </cell>
          <cell r="H100">
            <v>30</v>
          </cell>
          <cell r="I100">
            <v>41938</v>
          </cell>
          <cell r="J100">
            <v>1258140</v>
          </cell>
          <cell r="K100">
            <v>30</v>
          </cell>
          <cell r="L100">
            <v>1258140</v>
          </cell>
          <cell r="M100" t="str">
            <v>+</v>
          </cell>
          <cell r="N100">
            <v>0</v>
          </cell>
          <cell r="O100">
            <v>30</v>
          </cell>
          <cell r="P100">
            <v>1258140</v>
          </cell>
          <cell r="R100">
            <v>0</v>
          </cell>
          <cell r="S100">
            <v>0</v>
          </cell>
          <cell r="T100">
            <v>0</v>
          </cell>
        </row>
        <row r="101">
          <cell r="A101" t="str">
            <v>6.3.3</v>
          </cell>
          <cell r="B101" t="str">
            <v>EN               (72,3%)</v>
          </cell>
          <cell r="C101" t="str">
            <v xml:space="preserve"> TMO               (24,5%)</v>
          </cell>
          <cell r="D101" t="str">
            <v xml:space="preserve"> HE               (1,2%)</v>
          </cell>
          <cell r="E101" t="str">
            <v xml:space="preserve"> EQ               (2%)</v>
          </cell>
          <cell r="F101" t="str">
            <v>Colocación de ENCHAPE EN PIEDRA BARICHARA PARA PISO acabado liso.. Incluye suministro y transporte de los materiales, mortero de pega 1:4 espesor 2 - 2.5 cm, aditivo adherente y modificador para hormigón y mortero a una dosificación de 750 gr/m2, polvillo del mismo material, impermeabilizante integral para mortero sika1 o equivalente, malla electrosoldada D-50, y todos los elementos necesarios para su correcta construcción.</v>
          </cell>
          <cell r="G101" t="str">
            <v>m2</v>
          </cell>
          <cell r="H101">
            <v>72</v>
          </cell>
          <cell r="I101">
            <v>128692</v>
          </cell>
          <cell r="J101">
            <v>9265824</v>
          </cell>
          <cell r="K101">
            <v>72</v>
          </cell>
          <cell r="L101">
            <v>9265824</v>
          </cell>
          <cell r="M101" t="str">
            <v>+</v>
          </cell>
          <cell r="N101">
            <v>0</v>
          </cell>
          <cell r="O101">
            <v>72</v>
          </cell>
          <cell r="P101">
            <v>9265824</v>
          </cell>
          <cell r="R101">
            <v>0</v>
          </cell>
          <cell r="S101">
            <v>0</v>
          </cell>
          <cell r="T101">
            <v>0</v>
          </cell>
        </row>
        <row r="102">
          <cell r="A102" t="str">
            <v>6.3.4</v>
          </cell>
          <cell r="B102" t="str">
            <v>EN               (74,2%)</v>
          </cell>
          <cell r="C102" t="str">
            <v xml:space="preserve"> TMO               (22,7%)</v>
          </cell>
          <cell r="D102" t="str">
            <v xml:space="preserve"> HE               (1,1%)</v>
          </cell>
          <cell r="E102" t="str">
            <v xml:space="preserve"> EQ               (2%)</v>
          </cell>
          <cell r="F102" t="str">
            <v>Colocación de ENCHAPE EN PIEDRA BARICHARA PARA PISO acabado pile de naranja antideslizante. Incluye suministro y transporte de los materiales, mortero de pega 1:4 espesor 2 - 2.5 cm, aditivo adherente y modificador para hormigón y mortero a una dosificación de 750 gr/m2, polvillo del mismo material, impermeabilizante integral para mortero sika1 o equivalente, malla electrosoldada D-50, y todos los elementos necesarios para su correcta construcción.</v>
          </cell>
          <cell r="G102" t="str">
            <v>m2</v>
          </cell>
          <cell r="H102">
            <v>99</v>
          </cell>
          <cell r="I102">
            <v>125581</v>
          </cell>
          <cell r="J102">
            <v>12432519</v>
          </cell>
          <cell r="K102">
            <v>99</v>
          </cell>
          <cell r="L102">
            <v>12432519</v>
          </cell>
          <cell r="M102" t="str">
            <v>+</v>
          </cell>
          <cell r="N102">
            <v>0</v>
          </cell>
          <cell r="O102">
            <v>99</v>
          </cell>
          <cell r="P102">
            <v>12432519</v>
          </cell>
          <cell r="R102">
            <v>0</v>
          </cell>
          <cell r="S102">
            <v>0</v>
          </cell>
          <cell r="T102">
            <v>0</v>
          </cell>
        </row>
        <row r="103">
          <cell r="A103" t="str">
            <v>7.0.0</v>
          </cell>
          <cell r="B103">
            <v>0</v>
          </cell>
          <cell r="C103">
            <v>0</v>
          </cell>
          <cell r="D103">
            <v>0</v>
          </cell>
          <cell r="E103">
            <v>0</v>
          </cell>
          <cell r="F103" t="str">
            <v>PISOS</v>
          </cell>
          <cell r="S103">
            <v>0</v>
          </cell>
          <cell r="T103">
            <v>0</v>
          </cell>
        </row>
        <row r="104">
          <cell r="A104" t="str">
            <v>7.1.0</v>
          </cell>
          <cell r="B104">
            <v>0</v>
          </cell>
          <cell r="C104">
            <v>0</v>
          </cell>
          <cell r="D104">
            <v>0</v>
          </cell>
          <cell r="E104">
            <v>0</v>
          </cell>
          <cell r="F104" t="str">
            <v>PISOS EN CONCRETO</v>
          </cell>
          <cell r="S104">
            <v>0</v>
          </cell>
          <cell r="T104">
            <v>0</v>
          </cell>
        </row>
        <row r="105">
          <cell r="A105" t="str">
            <v>7.1.1</v>
          </cell>
          <cell r="B105">
            <v>0</v>
          </cell>
          <cell r="C105">
            <v>0</v>
          </cell>
          <cell r="D105">
            <v>0</v>
          </cell>
          <cell r="E105">
            <v>0</v>
          </cell>
          <cell r="F105" t="str">
            <v>PISOS EN CONCRETO VACIADO</v>
          </cell>
          <cell r="S105">
            <v>0</v>
          </cell>
          <cell r="T105">
            <v>0</v>
          </cell>
        </row>
        <row r="106">
          <cell r="A106" t="str">
            <v>7.1.1.1</v>
          </cell>
          <cell r="B106" t="str">
            <v>CE               (50,5%)</v>
          </cell>
          <cell r="C106" t="str">
            <v xml:space="preserve"> TMO               (32,5%)</v>
          </cell>
          <cell r="D106" t="str">
            <v xml:space="preserve"> HE               (1,6%)</v>
          </cell>
          <cell r="E106" t="str">
            <v xml:space="preserve"> EQ               (15,4%)</v>
          </cell>
          <cell r="F106" t="str">
            <v>Construcción de PISO EN CONCRETO PULIDO DE 21 Mpa con diseño de mezclas previamente aprobado por la interventoria, con un ESPESOR DE 8cm, modulado 1,0m x 1,0m. Incluye suministro y transporte de los materiales, formaletas, acabado con helicóptero, marcación de dilataciones con cortadora y todo lo necesario para su correcta ejecución y funcionamiento. El refuerzo y entresuelo serán pagados en el ítem correspondiente.</v>
          </cell>
          <cell r="G106" t="str">
            <v>m2</v>
          </cell>
          <cell r="H106">
            <v>83</v>
          </cell>
          <cell r="I106">
            <v>53114</v>
          </cell>
          <cell r="J106">
            <v>4408462</v>
          </cell>
          <cell r="K106">
            <v>83</v>
          </cell>
          <cell r="L106">
            <v>4408462</v>
          </cell>
          <cell r="M106" t="str">
            <v>+</v>
          </cell>
          <cell r="N106">
            <v>0</v>
          </cell>
          <cell r="O106">
            <v>83</v>
          </cell>
          <cell r="P106">
            <v>4408462</v>
          </cell>
          <cell r="R106">
            <v>0</v>
          </cell>
          <cell r="S106">
            <v>0</v>
          </cell>
          <cell r="T106">
            <v>0</v>
          </cell>
        </row>
        <row r="107">
          <cell r="A107" t="str">
            <v>7.1.1.2</v>
          </cell>
          <cell r="B107" t="str">
            <v>CE               (33,5%)</v>
          </cell>
          <cell r="C107" t="str">
            <v xml:space="preserve"> TMO               (63,3%)</v>
          </cell>
          <cell r="D107" t="str">
            <v xml:space="preserve"> HE                (3,2%)</v>
          </cell>
          <cell r="E107">
            <v>0</v>
          </cell>
          <cell r="F107" t="str">
            <v>Construcción de GUARDA ESCOBA MEDIACAÑA EN CONCRETO A LA VISTA DE 21 Mpa., con COLOR BLANCO e impermeabilización integral, con un DESARROLLO HASTA 0,30 m. y una ALTURA DE 0,10 m. Incluye suministro, transporte y colocación del concreto, , impermeabilización integral tipo Sika o equivalente, plastocrete DM o equivalente, dilataciones y todos los demás elementos necesarios para su correcta construcción.</v>
          </cell>
          <cell r="G107" t="str">
            <v>m</v>
          </cell>
          <cell r="H107">
            <v>110</v>
          </cell>
          <cell r="I107">
            <v>25352</v>
          </cell>
          <cell r="J107">
            <v>2788720</v>
          </cell>
          <cell r="K107">
            <v>110</v>
          </cell>
          <cell r="L107">
            <v>2788720</v>
          </cell>
          <cell r="M107" t="str">
            <v>+</v>
          </cell>
          <cell r="N107">
            <v>0</v>
          </cell>
          <cell r="O107">
            <v>110</v>
          </cell>
          <cell r="P107">
            <v>2788720</v>
          </cell>
          <cell r="R107">
            <v>0</v>
          </cell>
          <cell r="S107">
            <v>0</v>
          </cell>
          <cell r="T107">
            <v>0</v>
          </cell>
        </row>
        <row r="108">
          <cell r="A108" t="str">
            <v>7.1.1.3</v>
          </cell>
          <cell r="B108" t="str">
            <v>CE               (64,7%)</v>
          </cell>
          <cell r="C108" t="str">
            <v xml:space="preserve"> TMO               (28,9%)</v>
          </cell>
          <cell r="D108" t="str">
            <v xml:space="preserve"> THE               (3,4%)</v>
          </cell>
          <cell r="E108" t="str">
            <v xml:space="preserve"> TRA               (3%)</v>
          </cell>
          <cell r="F108" t="str">
            <v>Construcción de piso en concreto de 21 Mpa texturizado con diseño de mezclas previamente aprobado por la interventoria, espesor de 0.08m.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v>
          </cell>
          <cell r="G108" t="str">
            <v>m2</v>
          </cell>
          <cell r="H108">
            <v>62</v>
          </cell>
          <cell r="I108">
            <v>89597</v>
          </cell>
          <cell r="J108">
            <v>5555014</v>
          </cell>
          <cell r="K108">
            <v>62</v>
          </cell>
          <cell r="L108">
            <v>5555014</v>
          </cell>
          <cell r="M108" t="str">
            <v>+</v>
          </cell>
          <cell r="N108">
            <v>0</v>
          </cell>
          <cell r="O108">
            <v>62</v>
          </cell>
          <cell r="P108">
            <v>5555014</v>
          </cell>
          <cell r="R108">
            <v>0</v>
          </cell>
          <cell r="S108">
            <v>0</v>
          </cell>
          <cell r="T108">
            <v>0</v>
          </cell>
        </row>
        <row r="109">
          <cell r="A109" t="str">
            <v>7.1.2</v>
          </cell>
          <cell r="B109">
            <v>0</v>
          </cell>
          <cell r="C109">
            <v>0</v>
          </cell>
          <cell r="D109">
            <v>0</v>
          </cell>
          <cell r="E109">
            <v>0</v>
          </cell>
          <cell r="F109" t="str">
            <v>PISOS EN PREFABRICADO DE CONCRETO</v>
          </cell>
          <cell r="S109">
            <v>0</v>
          </cell>
          <cell r="T109">
            <v>0</v>
          </cell>
        </row>
        <row r="110">
          <cell r="A110" t="str">
            <v>7.1.2.1</v>
          </cell>
          <cell r="B110" t="str">
            <v>PR               (49,7%)</v>
          </cell>
          <cell r="C110" t="str">
            <v xml:space="preserve"> TMO               (18,1%)</v>
          </cell>
          <cell r="D110" t="str">
            <v xml:space="preserve"> THE               (31,2%)</v>
          </cell>
          <cell r="E110" t="str">
            <v xml:space="preserve"> TRA               (1%)</v>
          </cell>
          <cell r="F110" t="str">
            <v>Colocación de ADOQUÍN TÁCTIL GUÍA O ALERTA DE 0.20 x 0.20 x 0.06 m, COLOR AMARILLO, SALMÓN.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G110" t="str">
            <v>m</v>
          </cell>
          <cell r="H110">
            <v>99</v>
          </cell>
          <cell r="I110">
            <v>38772</v>
          </cell>
          <cell r="J110">
            <v>3838428</v>
          </cell>
          <cell r="K110">
            <v>99</v>
          </cell>
          <cell r="L110">
            <v>3838428</v>
          </cell>
          <cell r="M110" t="str">
            <v>+</v>
          </cell>
          <cell r="N110">
            <v>0</v>
          </cell>
          <cell r="O110">
            <v>99</v>
          </cell>
          <cell r="P110">
            <v>3838428</v>
          </cell>
          <cell r="R110">
            <v>0</v>
          </cell>
          <cell r="S110">
            <v>0</v>
          </cell>
          <cell r="T110">
            <v>0</v>
          </cell>
        </row>
        <row r="111">
          <cell r="A111" t="str">
            <v>7.1.2.2</v>
          </cell>
          <cell r="B111" t="str">
            <v>PR               (70%)</v>
          </cell>
          <cell r="C111" t="str">
            <v xml:space="preserve"> TMO               (22,8%)</v>
          </cell>
          <cell r="D111" t="str">
            <v xml:space="preserve"> THE               (5,2%)</v>
          </cell>
          <cell r="E111" t="str">
            <v xml:space="preserve"> TRA               (2%)</v>
          </cell>
          <cell r="F111" t="str">
            <v>Construcción de PISO EN ADOQUÍN CUADRADO EN CONCRETO DE 20x20x6cm COLOR GRIS. Incluye suministro y transporte de los materiales, cortes a máquina. Seguir recomendación del MEP y patrones de instalación del ICPC. El adoquín deberá resellarse por 2 veces con un lapso de 4 meses luego de su instalación y cumplir con la norma NTC 2017.</v>
          </cell>
          <cell r="G111" t="str">
            <v>m2</v>
          </cell>
          <cell r="H111">
            <v>278</v>
          </cell>
          <cell r="I111">
            <v>69091</v>
          </cell>
          <cell r="J111">
            <v>19207298</v>
          </cell>
          <cell r="K111">
            <v>278</v>
          </cell>
          <cell r="L111">
            <v>19207298</v>
          </cell>
          <cell r="M111" t="str">
            <v>+</v>
          </cell>
          <cell r="N111">
            <v>0</v>
          </cell>
          <cell r="O111">
            <v>278</v>
          </cell>
          <cell r="P111">
            <v>19207298</v>
          </cell>
          <cell r="R111">
            <v>0</v>
          </cell>
          <cell r="S111">
            <v>0</v>
          </cell>
          <cell r="T111">
            <v>0</v>
          </cell>
        </row>
        <row r="112">
          <cell r="A112" t="str">
            <v>7.1.2.3</v>
          </cell>
          <cell r="B112" t="str">
            <v>PR               (89,5%)</v>
          </cell>
          <cell r="C112" t="str">
            <v xml:space="preserve"> TMO               (8,6%)</v>
          </cell>
          <cell r="D112" t="str">
            <v xml:space="preserve"> HE               (0,4%)</v>
          </cell>
          <cell r="E112" t="str">
            <v xml:space="preserve"> EQ               (1,5%)</v>
          </cell>
          <cell r="F112" t="str">
            <v>Colocación de PISO EN GRAMOQUÍN CUADRADO EN CONCRETO DE 40 x 40 x 8 cm., COLOR GRIS. Incluye suministro y transporte de los materiales, base granular compactada de 1½", e=15cm., capa de arena compactada e=5cm., arena de sello, llaves en concreto 0.10 m X 0.30 m de 21 Mpa. donde sea necesario  para su confinamiento; Tierra, Grama ó Semilla; cortes a máquina y todos los elementos necesarios para su correcta instalación. No incluye movimientos de tierra. Según diseño y recomendaciones MEP.</v>
          </cell>
          <cell r="G112" t="str">
            <v>m2</v>
          </cell>
          <cell r="H112">
            <v>21</v>
          </cell>
          <cell r="I112">
            <v>187239</v>
          </cell>
          <cell r="J112">
            <v>3932019</v>
          </cell>
          <cell r="K112">
            <v>1.9080292171870905</v>
          </cell>
          <cell r="L112">
            <v>357257</v>
          </cell>
          <cell r="M112" t="str">
            <v>+</v>
          </cell>
          <cell r="N112">
            <v>0</v>
          </cell>
          <cell r="O112">
            <v>1.9080292171870905</v>
          </cell>
          <cell r="P112">
            <v>357257</v>
          </cell>
          <cell r="R112">
            <v>0</v>
          </cell>
          <cell r="S112">
            <v>0</v>
          </cell>
          <cell r="T112">
            <v>0</v>
          </cell>
        </row>
        <row r="113">
          <cell r="A113" t="str">
            <v>7.2.0</v>
          </cell>
          <cell r="B113">
            <v>0</v>
          </cell>
          <cell r="C113">
            <v>0</v>
          </cell>
          <cell r="D113">
            <v>0</v>
          </cell>
          <cell r="E113">
            <v>0</v>
          </cell>
          <cell r="F113" t="str">
            <v>PISOS EN GRANO</v>
          </cell>
          <cell r="S113">
            <v>0</v>
          </cell>
          <cell r="T113">
            <v>0</v>
          </cell>
        </row>
        <row r="114">
          <cell r="A114" t="str">
            <v>7.2.1</v>
          </cell>
          <cell r="B114" t="str">
            <v>PIS               (67,5%)</v>
          </cell>
          <cell r="C114" t="str">
            <v xml:space="preserve"> TMO               (26%)</v>
          </cell>
          <cell r="D114" t="str">
            <v xml:space="preserve"> THE               (3,5%)</v>
          </cell>
          <cell r="E114" t="str">
            <v xml:space="preserve"> TRA               (3%)</v>
          </cell>
          <cell r="F114" t="str">
            <v>Construcción de PISO EN BALDOSA GRIS DE GRANO BLANCO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G114" t="str">
            <v>m2</v>
          </cell>
          <cell r="H114">
            <v>236</v>
          </cell>
          <cell r="I114">
            <v>86354</v>
          </cell>
          <cell r="J114">
            <v>20379544</v>
          </cell>
          <cell r="K114">
            <v>236</v>
          </cell>
          <cell r="L114">
            <v>20379544</v>
          </cell>
          <cell r="M114" t="str">
            <v>+</v>
          </cell>
          <cell r="N114">
            <v>0</v>
          </cell>
          <cell r="O114">
            <v>236</v>
          </cell>
          <cell r="P114">
            <v>20379544</v>
          </cell>
          <cell r="R114">
            <v>0</v>
          </cell>
          <cell r="S114">
            <v>0</v>
          </cell>
          <cell r="T114">
            <v>0</v>
          </cell>
        </row>
        <row r="115">
          <cell r="A115" t="str">
            <v>7.3.0</v>
          </cell>
          <cell r="B115">
            <v>0</v>
          </cell>
          <cell r="C115">
            <v>0</v>
          </cell>
          <cell r="D115">
            <v>0</v>
          </cell>
          <cell r="E115">
            <v>0</v>
          </cell>
          <cell r="F115" t="str">
            <v>JUNTAS DE DILATACIÓN</v>
          </cell>
          <cell r="S115">
            <v>0</v>
          </cell>
          <cell r="T115">
            <v>0</v>
          </cell>
        </row>
        <row r="116">
          <cell r="A116" t="str">
            <v>7.3.1</v>
          </cell>
          <cell r="B116" t="str">
            <v>MCO               (33,9%)</v>
          </cell>
          <cell r="C116" t="str">
            <v xml:space="preserve"> TMO               (33,2%)</v>
          </cell>
          <cell r="D116" t="str">
            <v xml:space="preserve"> HE               (1,7%)</v>
          </cell>
          <cell r="E116" t="str">
            <v xml:space="preserve"> EQ               (31,2%)</v>
          </cell>
          <cell r="F116" t="str">
            <v>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v>
          </cell>
          <cell r="G116" t="str">
            <v>m</v>
          </cell>
          <cell r="H116">
            <v>100</v>
          </cell>
          <cell r="I116">
            <v>8454</v>
          </cell>
          <cell r="J116">
            <v>845400</v>
          </cell>
          <cell r="K116">
            <v>100</v>
          </cell>
          <cell r="L116">
            <v>845400</v>
          </cell>
          <cell r="M116" t="str">
            <v>+</v>
          </cell>
          <cell r="N116">
            <v>0</v>
          </cell>
          <cell r="O116">
            <v>100</v>
          </cell>
          <cell r="P116">
            <v>845400</v>
          </cell>
          <cell r="R116">
            <v>0</v>
          </cell>
          <cell r="S116">
            <v>0</v>
          </cell>
          <cell r="T116">
            <v>0</v>
          </cell>
        </row>
        <row r="117">
          <cell r="A117" t="str">
            <v>8.0.0</v>
          </cell>
          <cell r="B117">
            <v>0</v>
          </cell>
          <cell r="C117">
            <v>0</v>
          </cell>
          <cell r="D117">
            <v>0</v>
          </cell>
          <cell r="E117">
            <v>0</v>
          </cell>
          <cell r="F117" t="str">
            <v>INST. HIDRÁULICAS/SANITARIAS</v>
          </cell>
          <cell r="S117">
            <v>0</v>
          </cell>
          <cell r="T117">
            <v>0</v>
          </cell>
        </row>
        <row r="118">
          <cell r="A118" t="str">
            <v>8.1.0</v>
          </cell>
          <cell r="B118">
            <v>0</v>
          </cell>
          <cell r="C118">
            <v>0</v>
          </cell>
          <cell r="D118">
            <v>0</v>
          </cell>
          <cell r="E118">
            <v>0</v>
          </cell>
          <cell r="F118" t="str">
            <v>INSTALACIONES HIDRÁULICAS INTERNAS</v>
          </cell>
          <cell r="S118">
            <v>0</v>
          </cell>
          <cell r="T118">
            <v>0</v>
          </cell>
        </row>
        <row r="119">
          <cell r="A119" t="str">
            <v>8.1.1</v>
          </cell>
          <cell r="B119" t="str">
            <v>IHS               (62,8%)</v>
          </cell>
          <cell r="C119" t="str">
            <v xml:space="preserve"> TMO               (35,4%)</v>
          </cell>
          <cell r="D119" t="str">
            <v xml:space="preserve"> HE               (1,8%)</v>
          </cell>
          <cell r="E119">
            <v>0</v>
          </cell>
          <cell r="F119" t="str">
            <v>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G119" t="str">
            <v>m</v>
          </cell>
          <cell r="H119">
            <v>30.3</v>
          </cell>
          <cell r="I119">
            <v>4620</v>
          </cell>
          <cell r="J119">
            <v>139986</v>
          </cell>
          <cell r="K119">
            <v>30.3</v>
          </cell>
          <cell r="L119">
            <v>139986</v>
          </cell>
          <cell r="M119" t="str">
            <v>+</v>
          </cell>
          <cell r="N119">
            <v>0</v>
          </cell>
          <cell r="O119">
            <v>30.3</v>
          </cell>
          <cell r="P119">
            <v>139986</v>
          </cell>
          <cell r="R119">
            <v>0</v>
          </cell>
          <cell r="S119">
            <v>0</v>
          </cell>
          <cell r="T119">
            <v>0</v>
          </cell>
        </row>
        <row r="120">
          <cell r="A120" t="str">
            <v>8.1.2</v>
          </cell>
          <cell r="B120" t="str">
            <v>IHS               (70%)</v>
          </cell>
          <cell r="C120" t="str">
            <v xml:space="preserve"> TMO               (28,6%)</v>
          </cell>
          <cell r="D120" t="str">
            <v xml:space="preserve"> HE               (1,4%)</v>
          </cell>
          <cell r="E120">
            <v>0</v>
          </cell>
          <cell r="F120" t="str">
            <v>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G120" t="str">
            <v>m</v>
          </cell>
          <cell r="H120">
            <v>14.3</v>
          </cell>
          <cell r="I120">
            <v>6084</v>
          </cell>
          <cell r="J120">
            <v>87001</v>
          </cell>
          <cell r="K120">
            <v>14.3</v>
          </cell>
          <cell r="L120">
            <v>87001</v>
          </cell>
          <cell r="M120" t="str">
            <v>+</v>
          </cell>
          <cell r="N120">
            <v>0</v>
          </cell>
          <cell r="O120">
            <v>14.3</v>
          </cell>
          <cell r="P120">
            <v>87001</v>
          </cell>
          <cell r="R120">
            <v>0</v>
          </cell>
          <cell r="S120">
            <v>0</v>
          </cell>
          <cell r="T120">
            <v>0</v>
          </cell>
        </row>
        <row r="121">
          <cell r="A121" t="str">
            <v>8.1.3</v>
          </cell>
          <cell r="B121" t="str">
            <v>IHS               (72,6%)</v>
          </cell>
          <cell r="C121" t="str">
            <v xml:space="preserve"> TMO               (26,1%)</v>
          </cell>
          <cell r="D121" t="str">
            <v xml:space="preserve"> HE               (1,3%)</v>
          </cell>
          <cell r="E121">
            <v>0</v>
          </cell>
          <cell r="F121" t="str">
            <v>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G121" t="str">
            <v>m</v>
          </cell>
          <cell r="H121">
            <v>45.5</v>
          </cell>
          <cell r="I121">
            <v>7057</v>
          </cell>
          <cell r="J121">
            <v>321094</v>
          </cell>
          <cell r="K121">
            <v>45.5</v>
          </cell>
          <cell r="L121">
            <v>321094</v>
          </cell>
          <cell r="M121" t="str">
            <v>+</v>
          </cell>
          <cell r="N121">
            <v>0</v>
          </cell>
          <cell r="O121">
            <v>45.5</v>
          </cell>
          <cell r="P121">
            <v>321094</v>
          </cell>
          <cell r="R121">
            <v>0</v>
          </cell>
          <cell r="S121">
            <v>0</v>
          </cell>
          <cell r="T121">
            <v>0</v>
          </cell>
        </row>
        <row r="122">
          <cell r="A122" t="str">
            <v>8.1.4</v>
          </cell>
          <cell r="B122" t="str">
            <v>IHS               (76,5%)</v>
          </cell>
          <cell r="C122" t="str">
            <v xml:space="preserve"> TMO               (22,4%)</v>
          </cell>
          <cell r="D122" t="str">
            <v xml:space="preserve"> HE               (1,1%)</v>
          </cell>
          <cell r="E122">
            <v>0</v>
          </cell>
          <cell r="F122" t="str">
            <v>Suministro, transporte e instalación de válvula compuerta marca RW 1" o equivalente. Se entregará debidamente instalada sin presencia de fugas ni fisuras, sometida al sistema ya presurizado. Incluye todos los elementos requeridos para su correcta instalación y funcionamiento.</v>
          </cell>
          <cell r="G122" t="str">
            <v>un</v>
          </cell>
          <cell r="H122">
            <v>5</v>
          </cell>
          <cell r="I122">
            <v>60159</v>
          </cell>
          <cell r="J122">
            <v>300795</v>
          </cell>
          <cell r="K122">
            <v>5</v>
          </cell>
          <cell r="L122">
            <v>300795</v>
          </cell>
          <cell r="M122" t="str">
            <v>+</v>
          </cell>
          <cell r="N122">
            <v>0</v>
          </cell>
          <cell r="O122">
            <v>5</v>
          </cell>
          <cell r="P122">
            <v>300795</v>
          </cell>
          <cell r="R122">
            <v>0</v>
          </cell>
          <cell r="S122">
            <v>0</v>
          </cell>
          <cell r="T122">
            <v>0</v>
          </cell>
        </row>
        <row r="123">
          <cell r="A123" t="str">
            <v>8.1.5</v>
          </cell>
          <cell r="B123" t="str">
            <v>IHS               (64,3%)</v>
          </cell>
          <cell r="C123" t="str">
            <v xml:space="preserve"> TMO               (34%)</v>
          </cell>
          <cell r="D123" t="str">
            <v xml:space="preserve"> HE               (1,7%)</v>
          </cell>
          <cell r="E123">
            <v>0</v>
          </cell>
          <cell r="F123" t="str">
            <v>Suministro, transporte e instalación de VÁLVULA DE RETENCIÓN (Cheque) 1". Se entregará debidamente instalada sin presencia de fugas ni fisuras, sometida al sistema ya presurizado.</v>
          </cell>
          <cell r="G123" t="str">
            <v>un</v>
          </cell>
          <cell r="H123">
            <v>1</v>
          </cell>
          <cell r="I123">
            <v>79706</v>
          </cell>
          <cell r="J123">
            <v>79706</v>
          </cell>
          <cell r="K123">
            <v>1</v>
          </cell>
          <cell r="L123">
            <v>79706</v>
          </cell>
          <cell r="M123" t="str">
            <v>+</v>
          </cell>
          <cell r="N123">
            <v>0</v>
          </cell>
          <cell r="O123">
            <v>1</v>
          </cell>
          <cell r="P123">
            <v>79706</v>
          </cell>
          <cell r="R123">
            <v>0</v>
          </cell>
          <cell r="S123">
            <v>0</v>
          </cell>
          <cell r="T123">
            <v>0</v>
          </cell>
        </row>
        <row r="124">
          <cell r="A124" t="str">
            <v>8.1.6</v>
          </cell>
          <cell r="B124" t="str">
            <v>IHS               (58,1%)</v>
          </cell>
          <cell r="C124" t="str">
            <v xml:space="preserve"> TMO               (39,9%)</v>
          </cell>
          <cell r="D124" t="str">
            <v xml:space="preserve"> HE               (2%)</v>
          </cell>
          <cell r="E124">
            <v>0</v>
          </cell>
          <cell r="F124" t="str">
            <v>Suministro, transporte e instalación de llave boca manguera 1/2". Se entregará debidamente instalada en el sentido de flujo requerido en los diseños sin presencia de fugas ni fisuras, sometida al sistema ya presurizado. Incluye todos los elementos requeridos para su correcta instalación y funcionamiento.</v>
          </cell>
          <cell r="G124" t="str">
            <v>un</v>
          </cell>
          <cell r="H124">
            <v>2</v>
          </cell>
          <cell r="I124">
            <v>19680</v>
          </cell>
          <cell r="J124">
            <v>39360</v>
          </cell>
          <cell r="K124">
            <v>2</v>
          </cell>
          <cell r="L124">
            <v>39360</v>
          </cell>
          <cell r="M124" t="str">
            <v>+</v>
          </cell>
          <cell r="N124">
            <v>0</v>
          </cell>
          <cell r="O124">
            <v>2</v>
          </cell>
          <cell r="P124">
            <v>39360</v>
          </cell>
          <cell r="R124">
            <v>0</v>
          </cell>
          <cell r="S124">
            <v>0</v>
          </cell>
          <cell r="T124">
            <v>0</v>
          </cell>
        </row>
        <row r="125">
          <cell r="A125" t="str">
            <v>8.1.7</v>
          </cell>
          <cell r="B125" t="str">
            <v>T.CU.               (62%)</v>
          </cell>
          <cell r="C125" t="str">
            <v xml:space="preserve"> TMO               (35,5%)</v>
          </cell>
          <cell r="D125" t="str">
            <v xml:space="preserve"> HE               (1,8%)</v>
          </cell>
          <cell r="E125" t="str">
            <v xml:space="preserve"> EQ               (0,7%)</v>
          </cell>
          <cell r="F125" t="str">
            <v>Suministro, transporte e instalación de TERMINAL CON CÁMARA DE AIRE, en TUBERÍA DE COBRE TIPO "M", con un DIÁMETRO DE 1/2". Incluye suministro y transporte de los materiales, canche, accesorios de cobre y PVC, sellante, soldadura, teflón, y todo lo necesario para su correcta instalación y funcionamiento.</v>
          </cell>
          <cell r="G125" t="str">
            <v>un</v>
          </cell>
          <cell r="H125">
            <v>21</v>
          </cell>
          <cell r="I125">
            <v>23045</v>
          </cell>
          <cell r="J125">
            <v>483945</v>
          </cell>
          <cell r="K125">
            <v>21</v>
          </cell>
          <cell r="L125">
            <v>483945</v>
          </cell>
          <cell r="M125" t="str">
            <v>+</v>
          </cell>
          <cell r="N125">
            <v>0</v>
          </cell>
          <cell r="O125">
            <v>21</v>
          </cell>
          <cell r="P125">
            <v>483945</v>
          </cell>
          <cell r="R125">
            <v>0</v>
          </cell>
          <cell r="S125">
            <v>0</v>
          </cell>
          <cell r="T125">
            <v>0</v>
          </cell>
        </row>
        <row r="126">
          <cell r="A126" t="str">
            <v>8.1.8</v>
          </cell>
          <cell r="B126" t="str">
            <v>IHS               (36,1%)</v>
          </cell>
          <cell r="C126" t="str">
            <v xml:space="preserve"> TMO               (49,4%)</v>
          </cell>
          <cell r="D126" t="str">
            <v xml:space="preserve"> HE               (2,5%)</v>
          </cell>
          <cell r="E126" t="str">
            <v xml:space="preserve"> EQ               (12%)</v>
          </cell>
          <cell r="F126" t="str">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G126" t="str">
            <v>m</v>
          </cell>
          <cell r="H126">
            <v>21</v>
          </cell>
          <cell r="I126">
            <v>19373</v>
          </cell>
          <cell r="J126">
            <v>406833</v>
          </cell>
          <cell r="K126">
            <v>21</v>
          </cell>
          <cell r="L126">
            <v>406833</v>
          </cell>
          <cell r="M126" t="str">
            <v>+</v>
          </cell>
          <cell r="N126">
            <v>0</v>
          </cell>
          <cell r="O126">
            <v>21</v>
          </cell>
          <cell r="P126">
            <v>406833</v>
          </cell>
          <cell r="R126">
            <v>0</v>
          </cell>
          <cell r="S126">
            <v>0</v>
          </cell>
          <cell r="T126">
            <v>0</v>
          </cell>
        </row>
        <row r="127">
          <cell r="A127" t="str">
            <v>8.1.9</v>
          </cell>
          <cell r="B127" t="str">
            <v>IHS               (92,2%)</v>
          </cell>
          <cell r="C127" t="str">
            <v xml:space="preserve"> TMO               (7,4%)</v>
          </cell>
          <cell r="D127" t="str">
            <v xml:space="preserve"> HE               (0,4%)</v>
          </cell>
          <cell r="E127">
            <v>0</v>
          </cell>
          <cell r="F127" t="str">
            <v>Suministro, transporte e instalación de válvula flotador completa 1" de cobre. Se entregará debidamente instalada sin presencia de fugas ni fisuras, sometida al sistema ya presurizado. Incluye todos los elementos requeridos para su correcta instalación y funcionamiento.</v>
          </cell>
          <cell r="G127" t="str">
            <v>un</v>
          </cell>
          <cell r="H127">
            <v>1</v>
          </cell>
          <cell r="I127">
            <v>183672</v>
          </cell>
          <cell r="J127">
            <v>183672</v>
          </cell>
          <cell r="K127">
            <v>1</v>
          </cell>
          <cell r="L127">
            <v>183672</v>
          </cell>
          <cell r="M127" t="str">
            <v>+</v>
          </cell>
          <cell r="N127">
            <v>0</v>
          </cell>
          <cell r="O127">
            <v>1</v>
          </cell>
          <cell r="P127">
            <v>183672</v>
          </cell>
          <cell r="R127">
            <v>0</v>
          </cell>
          <cell r="S127">
            <v>0</v>
          </cell>
          <cell r="T127">
            <v>0</v>
          </cell>
        </row>
        <row r="128">
          <cell r="A128" t="str">
            <v>8.2.0</v>
          </cell>
          <cell r="B128">
            <v>0</v>
          </cell>
          <cell r="C128">
            <v>0</v>
          </cell>
          <cell r="D128">
            <v>0</v>
          </cell>
          <cell r="E128">
            <v>0</v>
          </cell>
          <cell r="F128" t="str">
            <v>INSTALACIONES SANITARIAS/LLUVIAS INTERNAS</v>
          </cell>
          <cell r="S128">
            <v>0</v>
          </cell>
          <cell r="T128">
            <v>0</v>
          </cell>
        </row>
        <row r="129">
          <cell r="A129" t="str">
            <v>8.2.1</v>
          </cell>
          <cell r="B129" t="str">
            <v>PVCS               (83,8%)</v>
          </cell>
          <cell r="C129" t="str">
            <v xml:space="preserve"> TMO               (15,4%)</v>
          </cell>
          <cell r="D129" t="str">
            <v xml:space="preserve"> HE               (0,8%)</v>
          </cell>
          <cell r="E129">
            <v>0</v>
          </cell>
          <cell r="F129" t="str">
            <v>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v>
          </cell>
          <cell r="G129" t="str">
            <v>m</v>
          </cell>
          <cell r="H129">
            <v>17.7</v>
          </cell>
          <cell r="I129">
            <v>13945</v>
          </cell>
          <cell r="J129">
            <v>246827</v>
          </cell>
          <cell r="K129">
            <v>17.7</v>
          </cell>
          <cell r="L129">
            <v>246827</v>
          </cell>
          <cell r="M129" t="str">
            <v>+</v>
          </cell>
          <cell r="N129">
            <v>0</v>
          </cell>
          <cell r="O129">
            <v>17.7</v>
          </cell>
          <cell r="P129">
            <v>246827</v>
          </cell>
          <cell r="R129">
            <v>0</v>
          </cell>
          <cell r="S129">
            <v>0</v>
          </cell>
          <cell r="T129">
            <v>0</v>
          </cell>
        </row>
        <row r="130">
          <cell r="A130" t="str">
            <v>8.2.2</v>
          </cell>
          <cell r="B130" t="str">
            <v>PVCS               (86,5%)</v>
          </cell>
          <cell r="C130" t="str">
            <v xml:space="preserve"> TMO               (12,9%)</v>
          </cell>
          <cell r="D130" t="str">
            <v xml:space="preserve"> HE               (0,6%)</v>
          </cell>
          <cell r="E130">
            <v>0</v>
          </cell>
          <cell r="F130"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G130" t="str">
            <v>m</v>
          </cell>
          <cell r="H130">
            <v>1</v>
          </cell>
          <cell r="I130">
            <v>19034</v>
          </cell>
          <cell r="J130">
            <v>19034</v>
          </cell>
          <cell r="K130">
            <v>1</v>
          </cell>
          <cell r="L130">
            <v>19034</v>
          </cell>
          <cell r="M130" t="str">
            <v>+</v>
          </cell>
          <cell r="N130">
            <v>0</v>
          </cell>
          <cell r="O130">
            <v>1</v>
          </cell>
          <cell r="P130">
            <v>19034</v>
          </cell>
          <cell r="R130">
            <v>0</v>
          </cell>
          <cell r="S130">
            <v>0</v>
          </cell>
          <cell r="T130">
            <v>0</v>
          </cell>
        </row>
        <row r="131">
          <cell r="A131" t="str">
            <v>8.2.3</v>
          </cell>
          <cell r="B131" t="str">
            <v>PVCS               (86,6%)</v>
          </cell>
          <cell r="C131" t="str">
            <v xml:space="preserve"> TMO               (12,8%)</v>
          </cell>
          <cell r="D131" t="str">
            <v xml:space="preserve"> HE               (0,6%)</v>
          </cell>
          <cell r="E131">
            <v>0</v>
          </cell>
          <cell r="F131" t="str">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G131" t="str">
            <v>m</v>
          </cell>
          <cell r="H131">
            <v>26.6</v>
          </cell>
          <cell r="I131">
            <v>25619</v>
          </cell>
          <cell r="J131">
            <v>681465</v>
          </cell>
          <cell r="K131">
            <v>26.6</v>
          </cell>
          <cell r="L131">
            <v>681465</v>
          </cell>
          <cell r="M131" t="str">
            <v>+</v>
          </cell>
          <cell r="N131">
            <v>0</v>
          </cell>
          <cell r="O131">
            <v>26.6</v>
          </cell>
          <cell r="P131">
            <v>681465</v>
          </cell>
          <cell r="R131">
            <v>0</v>
          </cell>
          <cell r="S131">
            <v>0</v>
          </cell>
          <cell r="T131">
            <v>0</v>
          </cell>
        </row>
        <row r="132">
          <cell r="A132" t="str">
            <v>8.2.4</v>
          </cell>
          <cell r="B132" t="str">
            <v>PVCS               (77,7%)</v>
          </cell>
          <cell r="C132" t="str">
            <v xml:space="preserve"> TMO               (20,2%)</v>
          </cell>
          <cell r="D132" t="str">
            <v xml:space="preserve"> HE               (1%)</v>
          </cell>
          <cell r="E132" t="str">
            <v xml:space="preserve"> EQ               (1,1%)</v>
          </cell>
          <cell r="F132" t="str">
            <v>Suministro, transporte e instalación de TUBERÍA PVC-VENTILACIÓN, con un DIÁMETRO DE 3",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v>
          </cell>
          <cell r="G132" t="str">
            <v>m</v>
          </cell>
          <cell r="H132">
            <v>35.299999999999997</v>
          </cell>
          <cell r="I132">
            <v>17174</v>
          </cell>
          <cell r="J132">
            <v>606242</v>
          </cell>
          <cell r="K132">
            <v>35.299999999999997</v>
          </cell>
          <cell r="L132">
            <v>606242</v>
          </cell>
          <cell r="M132" t="str">
            <v>+</v>
          </cell>
          <cell r="N132">
            <v>0</v>
          </cell>
          <cell r="O132">
            <v>35.299999999999997</v>
          </cell>
          <cell r="P132">
            <v>606242</v>
          </cell>
          <cell r="R132">
            <v>0</v>
          </cell>
          <cell r="S132">
            <v>0</v>
          </cell>
          <cell r="T132">
            <v>0</v>
          </cell>
        </row>
        <row r="133">
          <cell r="A133" t="str">
            <v>8.2.5</v>
          </cell>
          <cell r="B133" t="str">
            <v>PVCS               (81,5%)</v>
          </cell>
          <cell r="C133" t="str">
            <v xml:space="preserve"> TMO               (16,9%)</v>
          </cell>
          <cell r="D133" t="str">
            <v xml:space="preserve"> HE               (0,8%)</v>
          </cell>
          <cell r="E133" t="str">
            <v xml:space="preserve"> EQ               (0,8%)</v>
          </cell>
          <cell r="F133" t="str">
            <v>Suministro, transporte e instalación de TUBERÍA PVC-VENTILACIÓN, con un DIÁMETRO DE 4",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v>
          </cell>
          <cell r="G133" t="str">
            <v>m</v>
          </cell>
          <cell r="H133">
            <v>34.6</v>
          </cell>
          <cell r="I133">
            <v>25399</v>
          </cell>
          <cell r="J133">
            <v>878805</v>
          </cell>
          <cell r="K133">
            <v>34.6</v>
          </cell>
          <cell r="L133">
            <v>878805</v>
          </cell>
          <cell r="M133" t="str">
            <v>+</v>
          </cell>
          <cell r="N133">
            <v>0</v>
          </cell>
          <cell r="O133">
            <v>34.6</v>
          </cell>
          <cell r="P133">
            <v>878805</v>
          </cell>
          <cell r="R133">
            <v>0</v>
          </cell>
          <cell r="S133">
            <v>0</v>
          </cell>
          <cell r="T133">
            <v>0</v>
          </cell>
        </row>
        <row r="134">
          <cell r="A134" t="str">
            <v>8.2.6</v>
          </cell>
          <cell r="B134" t="str">
            <v>PVCS               (91,6%)</v>
          </cell>
          <cell r="C134" t="str">
            <v xml:space="preserve"> TMO               (7,7%)</v>
          </cell>
          <cell r="D134" t="str">
            <v xml:space="preserve"> HE               (0,4%)</v>
          </cell>
          <cell r="E134" t="str">
            <v xml:space="preserve"> EQ               (0,3%)</v>
          </cell>
          <cell r="F134" t="str">
            <v>Suministro, transporte e instalación de TUBERÍA PVC-SANITARIA, COLGADA O EN BAJANTES con un DIÁMETRO DE 6", agua RESIDUAL O LLÚVIA. Incluye suministro y transporte de los materiales, bocas, accesorios, pegante, limpiador, wash primer, acabado en esmalte mate, color a definir por parte de interventoría, andamios, abrazaderas y todos los elementos necesarios para su correcta instalación y funcionamiento.</v>
          </cell>
          <cell r="G134" t="str">
            <v>m</v>
          </cell>
          <cell r="H134">
            <v>7.1</v>
          </cell>
          <cell r="I134">
            <v>76724</v>
          </cell>
          <cell r="J134">
            <v>544740</v>
          </cell>
          <cell r="K134">
            <v>7.1</v>
          </cell>
          <cell r="L134">
            <v>544740</v>
          </cell>
          <cell r="M134" t="str">
            <v>+</v>
          </cell>
          <cell r="N134">
            <v>0</v>
          </cell>
          <cell r="O134">
            <v>7.1</v>
          </cell>
          <cell r="P134">
            <v>544740</v>
          </cell>
          <cell r="R134">
            <v>0</v>
          </cell>
          <cell r="S134">
            <v>0</v>
          </cell>
          <cell r="T134">
            <v>0</v>
          </cell>
        </row>
        <row r="135">
          <cell r="A135" t="str">
            <v>8.2.7</v>
          </cell>
          <cell r="B135" t="str">
            <v>PVCS               (75,4%)</v>
          </cell>
          <cell r="C135" t="str">
            <v xml:space="preserve"> TMO               (23,4%)</v>
          </cell>
          <cell r="D135" t="str">
            <v xml:space="preserve"> HE               (1,2%)</v>
          </cell>
          <cell r="E135">
            <v>0</v>
          </cell>
          <cell r="F135"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G135" t="str">
            <v>un</v>
          </cell>
          <cell r="H135">
            <v>12</v>
          </cell>
          <cell r="I135">
            <v>35900</v>
          </cell>
          <cell r="J135">
            <v>430800</v>
          </cell>
          <cell r="K135">
            <v>12</v>
          </cell>
          <cell r="L135">
            <v>430800</v>
          </cell>
          <cell r="M135" t="str">
            <v>+</v>
          </cell>
          <cell r="N135">
            <v>0</v>
          </cell>
          <cell r="O135">
            <v>12</v>
          </cell>
          <cell r="P135">
            <v>430800</v>
          </cell>
          <cell r="R135">
            <v>0</v>
          </cell>
          <cell r="S135">
            <v>0</v>
          </cell>
          <cell r="T135">
            <v>0</v>
          </cell>
        </row>
        <row r="136">
          <cell r="A136" t="str">
            <v>8.2.8</v>
          </cell>
          <cell r="B136" t="str">
            <v>PVCS               (81,7%)</v>
          </cell>
          <cell r="C136" t="str">
            <v xml:space="preserve"> TMO               (17,4%)</v>
          </cell>
          <cell r="D136" t="str">
            <v xml:space="preserve"> HE               (0,9%)</v>
          </cell>
          <cell r="E136">
            <v>0</v>
          </cell>
          <cell r="F136"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G136" t="str">
            <v>un</v>
          </cell>
          <cell r="H136">
            <v>8</v>
          </cell>
          <cell r="I136">
            <v>48384</v>
          </cell>
          <cell r="J136">
            <v>387072</v>
          </cell>
          <cell r="K136">
            <v>8</v>
          </cell>
          <cell r="L136">
            <v>387072</v>
          </cell>
          <cell r="M136" t="str">
            <v>+</v>
          </cell>
          <cell r="N136">
            <v>0</v>
          </cell>
          <cell r="O136">
            <v>8</v>
          </cell>
          <cell r="P136">
            <v>387072</v>
          </cell>
          <cell r="R136">
            <v>0</v>
          </cell>
          <cell r="S136">
            <v>0</v>
          </cell>
          <cell r="T136">
            <v>0</v>
          </cell>
        </row>
        <row r="137">
          <cell r="A137" t="str">
            <v>8.3.0</v>
          </cell>
          <cell r="B137">
            <v>0</v>
          </cell>
          <cell r="C137">
            <v>0</v>
          </cell>
          <cell r="D137">
            <v>0</v>
          </cell>
          <cell r="E137">
            <v>0</v>
          </cell>
          <cell r="F137" t="str">
            <v>BOMBAS / TANQUES</v>
          </cell>
          <cell r="S137">
            <v>0</v>
          </cell>
          <cell r="T137">
            <v>0</v>
          </cell>
        </row>
        <row r="138">
          <cell r="A138" t="str">
            <v>8.3.1</v>
          </cell>
          <cell r="B138" t="str">
            <v>IHS               (92,8%)</v>
          </cell>
          <cell r="C138" t="str">
            <v xml:space="preserve"> TMO               (5,8%)</v>
          </cell>
          <cell r="D138" t="str">
            <v xml:space="preserve"> HE               (0,3%)</v>
          </cell>
          <cell r="E138" t="str">
            <v xml:space="preserve"> EQ               (1,1%)</v>
          </cell>
          <cell r="F138" t="str">
            <v>Suministro, transporte e instalación de sistema de bombeo para agua potable con DOS BOMBAS DE 1/2HP CADA UNA MONOFÁSICA CON UN TABLERO ARRANCADOR CON ALTERNACIÓN Y RESPALDO para dos bombas de 20 GPM  potencia 1/2HP monofásica de 110/220v diámetro de succión 1 1/4" y descarga 1". No incluye tanque hidroflow pues se tendrá en cuenta en ítem aparte. Incluye también suiche presión, manómetro, instalación y mano de obra, flotador eléctrico para tanque bajo y demás accesorios que se requieran para su correcto funcionamiento.</v>
          </cell>
          <cell r="G138" t="str">
            <v>un</v>
          </cell>
          <cell r="H138">
            <v>1</v>
          </cell>
          <cell r="I138">
            <v>6729851</v>
          </cell>
          <cell r="J138">
            <v>6729851</v>
          </cell>
          <cell r="K138">
            <v>1</v>
          </cell>
          <cell r="L138">
            <v>6729851</v>
          </cell>
          <cell r="M138" t="str">
            <v>+</v>
          </cell>
          <cell r="N138">
            <v>0</v>
          </cell>
          <cell r="O138">
            <v>1</v>
          </cell>
          <cell r="P138">
            <v>6729851</v>
          </cell>
          <cell r="R138">
            <v>0</v>
          </cell>
          <cell r="S138">
            <v>0</v>
          </cell>
          <cell r="T138">
            <v>0</v>
          </cell>
        </row>
        <row r="139">
          <cell r="A139" t="str">
            <v>8.3.2</v>
          </cell>
          <cell r="B139" t="str">
            <v>IHS               (83,1%)</v>
          </cell>
          <cell r="C139" t="str">
            <v xml:space="preserve"> TMO               (16,1%)</v>
          </cell>
          <cell r="D139" t="str">
            <v xml:space="preserve"> HE               (0,8%)</v>
          </cell>
          <cell r="E139">
            <v>0</v>
          </cell>
          <cell r="F139" t="str">
            <v>Suministro, transporte e instalación tanque hidroacumulador (hidroflow) 100 Litros para red de acueducto. Incluye accesorios de conexión tanque, bomba y red. Deberá quedar correctamente instalado y se entregará funcionando en conjunto con el sistema de bombeo. Se deberá garantizar su hermeticidad y resistencia a las presiones requeridas.</v>
          </cell>
          <cell r="G139" t="str">
            <v>un</v>
          </cell>
          <cell r="H139">
            <v>1</v>
          </cell>
          <cell r="I139">
            <v>698355</v>
          </cell>
          <cell r="J139">
            <v>698355</v>
          </cell>
          <cell r="K139">
            <v>1</v>
          </cell>
          <cell r="L139">
            <v>698355</v>
          </cell>
          <cell r="M139" t="str">
            <v>+</v>
          </cell>
          <cell r="N139">
            <v>0</v>
          </cell>
          <cell r="O139">
            <v>1</v>
          </cell>
          <cell r="P139">
            <v>698355</v>
          </cell>
          <cell r="R139">
            <v>0</v>
          </cell>
          <cell r="S139">
            <v>0</v>
          </cell>
          <cell r="T139">
            <v>0</v>
          </cell>
        </row>
        <row r="140">
          <cell r="A140" t="str">
            <v>8.4.0</v>
          </cell>
          <cell r="B140">
            <v>0</v>
          </cell>
          <cell r="C140">
            <v>0</v>
          </cell>
          <cell r="D140">
            <v>0</v>
          </cell>
          <cell r="E140">
            <v>0</v>
          </cell>
          <cell r="F140" t="str">
            <v>ACUEDUCTO EXTERNO</v>
          </cell>
          <cell r="K140">
            <v>0</v>
          </cell>
          <cell r="N140">
            <v>0</v>
          </cell>
          <cell r="O140">
            <v>0</v>
          </cell>
          <cell r="S140">
            <v>0</v>
          </cell>
          <cell r="T140">
            <v>0</v>
          </cell>
        </row>
        <row r="141">
          <cell r="A141" t="str">
            <v>8.4.1</v>
          </cell>
          <cell r="B141" t="str">
            <v>T.CU.               (76,6%)</v>
          </cell>
          <cell r="C141" t="str">
            <v xml:space="preserve"> TMO               (22,3%)</v>
          </cell>
          <cell r="D141" t="str">
            <v xml:space="preserve"> HE               (1,1%)</v>
          </cell>
          <cell r="E141">
            <v>0</v>
          </cell>
          <cell r="F141" t="str">
            <v>Suministro, transporte e instalación de medidor en 1 " con acometida de 1 " (el ítem  incluye 6 metros de tubería de acometida) incluye caja de andén, tee partida, válvula de incorporación, codos o medios codos de cobre, llave de corte universal, universal, machos cobre, filtro de 1 ",válvula de paso, cheque y accesorios necesarios para su adecuada instalación de acuerdo a las normas de EE.PP.M. Todos los accesorios serán en 1 ". La rotura de pavimento, cargue, transporte, botada de escombros y pavimentación o parcheo se pagaran en su respectivo item.</v>
          </cell>
          <cell r="G141" t="str">
            <v>un</v>
          </cell>
          <cell r="H141">
            <v>1</v>
          </cell>
          <cell r="I141">
            <v>4766217</v>
          </cell>
          <cell r="J141">
            <v>4766217</v>
          </cell>
          <cell r="K141">
            <v>1</v>
          </cell>
          <cell r="L141">
            <v>4766217</v>
          </cell>
          <cell r="M141" t="str">
            <v>+</v>
          </cell>
          <cell r="N141">
            <v>0</v>
          </cell>
          <cell r="O141">
            <v>1</v>
          </cell>
          <cell r="P141">
            <v>4766217</v>
          </cell>
          <cell r="R141">
            <v>0</v>
          </cell>
          <cell r="S141">
            <v>0</v>
          </cell>
          <cell r="T141">
            <v>0</v>
          </cell>
        </row>
        <row r="142">
          <cell r="A142" t="str">
            <v>8.4.2</v>
          </cell>
          <cell r="B142" t="str">
            <v>TMO               (15,4%)</v>
          </cell>
          <cell r="C142" t="str">
            <v xml:space="preserve"> HE               (0,8%)</v>
          </cell>
          <cell r="D142" t="str">
            <v xml:space="preserve"> EQ               (2,2%)</v>
          </cell>
          <cell r="E142" t="str">
            <v xml:space="preserve"> TRA               (81,6%)</v>
          </cell>
          <cell r="F142" t="str">
            <v>EXCAVACIÓN MANUAL de material heterogéneo DE 0-2 m., bajo cualquier grado de humedad. Incluye: roca descompuesta, bolas de roca de volumen inferior a 0.35 m³., el cargue, transporte interno y externo, botada de material proveniente de las excavaciones en botaderos destinado por el Municipio  o en los sitios donde lo indique la interventoría y su medida será en el sitio. No incluye entibado.</v>
          </cell>
          <cell r="G142" t="str">
            <v>m3</v>
          </cell>
          <cell r="H142">
            <v>9.4</v>
          </cell>
          <cell r="I142">
            <v>45616</v>
          </cell>
          <cell r="J142">
            <v>428790</v>
          </cell>
          <cell r="K142">
            <v>9.4</v>
          </cell>
          <cell r="L142">
            <v>428790</v>
          </cell>
          <cell r="M142" t="str">
            <v>+</v>
          </cell>
          <cell r="N142">
            <v>0</v>
          </cell>
          <cell r="O142">
            <v>9.4</v>
          </cell>
          <cell r="P142">
            <v>428790</v>
          </cell>
          <cell r="R142">
            <v>0</v>
          </cell>
          <cell r="S142">
            <v>0</v>
          </cell>
          <cell r="T142">
            <v>0</v>
          </cell>
        </row>
        <row r="143">
          <cell r="A143" t="str">
            <v>8.4.3</v>
          </cell>
          <cell r="B143" t="str">
            <v>AM               (62%)</v>
          </cell>
          <cell r="C143" t="str">
            <v>TMO               (4%)</v>
          </cell>
          <cell r="D143" t="str">
            <v>THE               (16%)</v>
          </cell>
          <cell r="E143" t="str">
            <v>TRA               (18%)</v>
          </cell>
          <cell r="F143"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G143" t="str">
            <v>m3</v>
          </cell>
          <cell r="H143">
            <v>5.6</v>
          </cell>
          <cell r="I143">
            <v>53721</v>
          </cell>
          <cell r="J143">
            <v>300838</v>
          </cell>
          <cell r="K143">
            <v>5.6</v>
          </cell>
          <cell r="L143">
            <v>300838</v>
          </cell>
          <cell r="M143" t="str">
            <v>+</v>
          </cell>
          <cell r="N143">
            <v>0</v>
          </cell>
          <cell r="O143">
            <v>5.6</v>
          </cell>
          <cell r="P143">
            <v>300838</v>
          </cell>
          <cell r="R143">
            <v>0</v>
          </cell>
          <cell r="S143">
            <v>0</v>
          </cell>
          <cell r="T143">
            <v>0</v>
          </cell>
        </row>
        <row r="144">
          <cell r="A144" t="str">
            <v>8.4.4</v>
          </cell>
          <cell r="B144" t="str">
            <v>TMO               (3,6%)</v>
          </cell>
          <cell r="C144" t="str">
            <v xml:space="preserve"> HE               (0,2%)</v>
          </cell>
          <cell r="D144" t="str">
            <v xml:space="preserve"> EQ               (77,3%)</v>
          </cell>
          <cell r="E144" t="str">
            <v xml:space="preserve"> TRA               (18,9%)</v>
          </cell>
          <cell r="F144"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G144" t="str">
            <v>m2</v>
          </cell>
          <cell r="H144">
            <v>6.4</v>
          </cell>
          <cell r="I144">
            <v>19738</v>
          </cell>
          <cell r="J144">
            <v>126323</v>
          </cell>
          <cell r="K144">
            <v>6.4</v>
          </cell>
          <cell r="L144">
            <v>126323</v>
          </cell>
          <cell r="M144" t="str">
            <v>+</v>
          </cell>
          <cell r="N144">
            <v>0</v>
          </cell>
          <cell r="O144">
            <v>6.4</v>
          </cell>
          <cell r="P144">
            <v>126323</v>
          </cell>
          <cell r="R144">
            <v>0</v>
          </cell>
          <cell r="S144">
            <v>0</v>
          </cell>
          <cell r="T144">
            <v>0</v>
          </cell>
        </row>
        <row r="145">
          <cell r="A145" t="str">
            <v>8.4.5</v>
          </cell>
          <cell r="B145" t="str">
            <v>MAS               (87,9%)</v>
          </cell>
          <cell r="C145" t="str">
            <v xml:space="preserve"> TMO               (6%)</v>
          </cell>
          <cell r="D145" t="str">
            <v xml:space="preserve"> THE               (0,3%)</v>
          </cell>
          <cell r="E145" t="str">
            <v xml:space="preserve"> TRA               (5,8%)</v>
          </cell>
          <cell r="F145" t="str">
            <v>Suministro, transporte y colocación de mezcla asfáltica en caliente para parcheo. Compactada con medios mecánicos según normas para la construcción de pavimentos del INVIAS. Incluye riego de liga y todo lo necesario para su correcta construcción y funcionamiento. La excavación y la base se pagan por su respectivo ítem.</v>
          </cell>
          <cell r="G145" t="str">
            <v>m3</v>
          </cell>
          <cell r="H145">
            <v>1</v>
          </cell>
          <cell r="I145">
            <v>631692</v>
          </cell>
          <cell r="J145">
            <v>631692</v>
          </cell>
          <cell r="K145">
            <v>1</v>
          </cell>
          <cell r="L145">
            <v>631692</v>
          </cell>
          <cell r="M145" t="str">
            <v>+</v>
          </cell>
          <cell r="N145">
            <v>0</v>
          </cell>
          <cell r="O145">
            <v>1</v>
          </cell>
          <cell r="P145">
            <v>631692</v>
          </cell>
          <cell r="R145">
            <v>0</v>
          </cell>
          <cell r="S145">
            <v>0</v>
          </cell>
          <cell r="T145">
            <v>0</v>
          </cell>
        </row>
        <row r="146">
          <cell r="A146" t="str">
            <v>8.4.6</v>
          </cell>
          <cell r="B146" t="str">
            <v>AF               (92,2%)</v>
          </cell>
          <cell r="C146" t="str">
            <v xml:space="preserve"> TMO               (1,2%)</v>
          </cell>
          <cell r="D146" t="str">
            <v xml:space="preserve"> HE               (0,1%)</v>
          </cell>
          <cell r="E146" t="str">
            <v xml:space="preserve"> EQ               (6,5%)</v>
          </cell>
          <cell r="F146"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G146" t="str">
            <v>m3</v>
          </cell>
          <cell r="H146">
            <v>1</v>
          </cell>
          <cell r="I146">
            <v>70789</v>
          </cell>
          <cell r="J146">
            <v>70789</v>
          </cell>
          <cell r="K146">
            <v>1</v>
          </cell>
          <cell r="L146">
            <v>70789</v>
          </cell>
          <cell r="M146" t="str">
            <v>+</v>
          </cell>
          <cell r="N146">
            <v>0</v>
          </cell>
          <cell r="O146">
            <v>1</v>
          </cell>
          <cell r="P146">
            <v>70789</v>
          </cell>
          <cell r="R146">
            <v>0</v>
          </cell>
          <cell r="S146">
            <v>0</v>
          </cell>
          <cell r="T146">
            <v>0</v>
          </cell>
        </row>
        <row r="147">
          <cell r="A147" t="str">
            <v>8.4.7</v>
          </cell>
          <cell r="B147" t="str">
            <v>SB               (94,7%)</v>
          </cell>
          <cell r="C147" t="str">
            <v xml:space="preserve"> TMO               (1%)</v>
          </cell>
          <cell r="D147" t="str">
            <v xml:space="preserve"> HE               (0,1%)</v>
          </cell>
          <cell r="E147" t="str">
            <v xml:space="preserve"> EQ               (4,2%)</v>
          </cell>
          <cell r="F147"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G147" t="str">
            <v>m3</v>
          </cell>
          <cell r="H147">
            <v>1</v>
          </cell>
          <cell r="I147">
            <v>80845</v>
          </cell>
          <cell r="J147">
            <v>80845</v>
          </cell>
          <cell r="K147">
            <v>1</v>
          </cell>
          <cell r="L147">
            <v>80845</v>
          </cell>
          <cell r="M147" t="str">
            <v>+</v>
          </cell>
          <cell r="N147">
            <v>0</v>
          </cell>
          <cell r="O147">
            <v>1</v>
          </cell>
          <cell r="P147">
            <v>80845</v>
          </cell>
          <cell r="R147">
            <v>0</v>
          </cell>
          <cell r="S147">
            <v>0</v>
          </cell>
          <cell r="T147">
            <v>0</v>
          </cell>
        </row>
        <row r="148">
          <cell r="A148" t="str">
            <v>8.4.8</v>
          </cell>
          <cell r="B148" t="str">
            <v>HI               (67,6%)</v>
          </cell>
          <cell r="C148" t="str">
            <v xml:space="preserve"> TMO               (26,7%)</v>
          </cell>
          <cell r="D148" t="str">
            <v xml:space="preserve"> HE               (1,3%)</v>
          </cell>
          <cell r="E148" t="str">
            <v xml:space="preserve"> EQ               (4,4%)</v>
          </cell>
          <cell r="F148" t="str">
            <v>Suministro, transporte e instalación de HIDRANTE TIPO TRÁFICO 3" en HIERRO FUNDIDO. Incluye  todos los elementos requeridos para su correcta instalación y funcionamiento.</v>
          </cell>
          <cell r="G148" t="str">
            <v>un</v>
          </cell>
          <cell r="H148">
            <v>1</v>
          </cell>
          <cell r="I148">
            <v>4195637</v>
          </cell>
          <cell r="J148">
            <v>4195637</v>
          </cell>
          <cell r="K148">
            <v>1</v>
          </cell>
          <cell r="L148">
            <v>4195637</v>
          </cell>
          <cell r="M148" t="str">
            <v>+</v>
          </cell>
          <cell r="N148">
            <v>0</v>
          </cell>
          <cell r="O148">
            <v>1</v>
          </cell>
          <cell r="P148">
            <v>4195637</v>
          </cell>
          <cell r="R148">
            <v>0</v>
          </cell>
          <cell r="S148">
            <v>0</v>
          </cell>
          <cell r="T148">
            <v>0</v>
          </cell>
        </row>
        <row r="149">
          <cell r="A149" t="str">
            <v>8.4.9</v>
          </cell>
          <cell r="B149" t="str">
            <v>MA               (65,9%)</v>
          </cell>
          <cell r="C149" t="str">
            <v xml:space="preserve"> TRA               (34,1%)</v>
          </cell>
          <cell r="D149">
            <v>0</v>
          </cell>
          <cell r="E149">
            <v>0</v>
          </cell>
          <cell r="F149" t="str">
            <v>LOCALIZACIÓN, TRAZADO Y REPLANTEO. Se utilizará personal experto con equipo de precisión tipo estación total. Se hará con la frecuencia que lo indique la interventoría. Incluye demarcación con pintura, línea de trazado, libretas y planos.</v>
          </cell>
          <cell r="G149" t="str">
            <v>día</v>
          </cell>
          <cell r="H149">
            <v>1</v>
          </cell>
          <cell r="I149">
            <v>654997</v>
          </cell>
          <cell r="J149">
            <v>654997</v>
          </cell>
          <cell r="K149">
            <v>1</v>
          </cell>
          <cell r="L149">
            <v>654997</v>
          </cell>
          <cell r="M149" t="str">
            <v>+</v>
          </cell>
          <cell r="N149">
            <v>0</v>
          </cell>
          <cell r="O149">
            <v>1</v>
          </cell>
          <cell r="P149">
            <v>654997</v>
          </cell>
          <cell r="R149">
            <v>0</v>
          </cell>
          <cell r="S149">
            <v>0</v>
          </cell>
          <cell r="T149">
            <v>0</v>
          </cell>
        </row>
        <row r="150">
          <cell r="A150" t="str">
            <v>8.4.10</v>
          </cell>
          <cell r="B150" t="str">
            <v>TRA               (100%)</v>
          </cell>
          <cell r="C150">
            <v>0</v>
          </cell>
          <cell r="D150">
            <v>0</v>
          </cell>
          <cell r="E150">
            <v>0</v>
          </cell>
          <cell r="F150" t="str">
            <v>CARGUE MANUAL, TRANSPORTE Y BOTADA de  material proveniente de las EXPLANACIONES, EXCAVACIONES Y VOLADURAS DE ROCA. Incluye transportes internos, paleros, derecho de botadero. Se debe hacer en botaderos destinado por el Municipio o hasta el sitio que indique la interventoría. Su medida será en sitio.</v>
          </cell>
          <cell r="G150" t="str">
            <v>m3</v>
          </cell>
          <cell r="H150">
            <v>4.0999999999999996</v>
          </cell>
          <cell r="I150">
            <v>28640</v>
          </cell>
          <cell r="J150">
            <v>117424</v>
          </cell>
          <cell r="K150">
            <v>4.0999999999999996</v>
          </cell>
          <cell r="L150">
            <v>117424</v>
          </cell>
          <cell r="M150" t="str">
            <v>+</v>
          </cell>
          <cell r="N150">
            <v>0</v>
          </cell>
          <cell r="O150">
            <v>4.0999999999999996</v>
          </cell>
          <cell r="P150">
            <v>117424</v>
          </cell>
          <cell r="R150">
            <v>0</v>
          </cell>
          <cell r="S150">
            <v>0</v>
          </cell>
          <cell r="T150">
            <v>0</v>
          </cell>
        </row>
        <row r="151">
          <cell r="A151" t="str">
            <v>8.4.11</v>
          </cell>
          <cell r="B151" t="str">
            <v>TMO               (10,7%)</v>
          </cell>
          <cell r="C151" t="str">
            <v>HE               (0,5%)</v>
          </cell>
          <cell r="D151" t="str">
            <v>EQ               (41,7%)</v>
          </cell>
          <cell r="E151" t="str">
            <v>TRA               (47,1%)</v>
          </cell>
          <cell r="F151" t="str">
            <v>LLENOS EN MATERIAL PROVENIENTES DE LA EXCAVACIÓN, compactados mecánicamente hasta obtener una densidad del 95% de la máxima obtenida en el ensayo del próctor modificado. Incluye transporte interno. Su medida será en sitio ya compactado.</v>
          </cell>
          <cell r="G151" t="str">
            <v>m3</v>
          </cell>
          <cell r="H151">
            <v>3.8</v>
          </cell>
          <cell r="I151">
            <v>20382</v>
          </cell>
          <cell r="J151">
            <v>77452</v>
          </cell>
          <cell r="K151">
            <v>3.8</v>
          </cell>
          <cell r="L151">
            <v>77452</v>
          </cell>
          <cell r="M151" t="str">
            <v>+</v>
          </cell>
          <cell r="N151">
            <v>0</v>
          </cell>
          <cell r="O151">
            <v>3.8</v>
          </cell>
          <cell r="P151">
            <v>77452</v>
          </cell>
          <cell r="R151">
            <v>0</v>
          </cell>
          <cell r="S151">
            <v>0</v>
          </cell>
          <cell r="T151">
            <v>0</v>
          </cell>
        </row>
        <row r="152">
          <cell r="A152" t="str">
            <v>8.5.0</v>
          </cell>
          <cell r="B152">
            <v>0</v>
          </cell>
          <cell r="C152">
            <v>0</v>
          </cell>
          <cell r="D152">
            <v>0</v>
          </cell>
          <cell r="E152">
            <v>0</v>
          </cell>
          <cell r="F152" t="str">
            <v>ALCANTARILLADO EXTERNO RESIDUALES Y LLUVIA</v>
          </cell>
          <cell r="S152">
            <v>0</v>
          </cell>
          <cell r="T152">
            <v>0</v>
          </cell>
        </row>
        <row r="153">
          <cell r="A153" t="str">
            <v>8.5.1</v>
          </cell>
          <cell r="B153" t="str">
            <v>PVCC               (83,9%)</v>
          </cell>
          <cell r="C153" t="str">
            <v xml:space="preserve"> TMO               (15,3%)</v>
          </cell>
          <cell r="D153" t="str">
            <v xml:space="preserve"> HE               (0,8%)</v>
          </cell>
          <cell r="E153">
            <v>0</v>
          </cell>
          <cell r="F153"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G153" t="str">
            <v>m</v>
          </cell>
          <cell r="H153">
            <v>28.1</v>
          </cell>
          <cell r="I153">
            <v>42895</v>
          </cell>
          <cell r="J153">
            <v>1205350</v>
          </cell>
          <cell r="K153">
            <v>28.1</v>
          </cell>
          <cell r="L153">
            <v>1205350</v>
          </cell>
          <cell r="M153" t="str">
            <v>+</v>
          </cell>
          <cell r="N153">
            <v>0</v>
          </cell>
          <cell r="O153">
            <v>28.1</v>
          </cell>
          <cell r="P153">
            <v>1205350</v>
          </cell>
          <cell r="R153">
            <v>0</v>
          </cell>
          <cell r="S153">
            <v>0</v>
          </cell>
          <cell r="T153">
            <v>0</v>
          </cell>
        </row>
        <row r="154">
          <cell r="A154" t="str">
            <v>8.5.2</v>
          </cell>
          <cell r="B154" t="str">
            <v>CE               (55,5%)</v>
          </cell>
          <cell r="C154" t="str">
            <v xml:space="preserve"> TMO               (42,4%)</v>
          </cell>
          <cell r="D154" t="str">
            <v xml:space="preserve"> HE               (2,1%)</v>
          </cell>
          <cell r="E154">
            <v>0</v>
          </cell>
          <cell r="F154" t="str">
            <v>Construcción de Emboquillada de tubería en pared para cámara de inspección, según especificaciones técnicas de EEPP de Medellín. Incluye suministro, transporte e instalación de los materiales y todo lo necesario para su correcta ejecución.</v>
          </cell>
          <cell r="G154" t="str">
            <v>un</v>
          </cell>
          <cell r="H154">
            <v>1</v>
          </cell>
          <cell r="I154">
            <v>33075</v>
          </cell>
          <cell r="J154">
            <v>33075</v>
          </cell>
          <cell r="K154">
            <v>1</v>
          </cell>
          <cell r="L154">
            <v>33075</v>
          </cell>
          <cell r="M154" t="str">
            <v>+</v>
          </cell>
          <cell r="N154">
            <v>0</v>
          </cell>
          <cell r="O154">
            <v>1</v>
          </cell>
          <cell r="P154">
            <v>33075</v>
          </cell>
          <cell r="R154">
            <v>0</v>
          </cell>
          <cell r="S154">
            <v>0</v>
          </cell>
          <cell r="T154">
            <v>0</v>
          </cell>
        </row>
        <row r="155">
          <cell r="A155" t="str">
            <v>8.5.3</v>
          </cell>
          <cell r="B155" t="str">
            <v>CE               (83,2%)</v>
          </cell>
          <cell r="C155" t="str">
            <v xml:space="preserve"> TMO               (16%)</v>
          </cell>
          <cell r="D155" t="str">
            <v xml:space="preserve"> HE               (0,8%)</v>
          </cell>
          <cell r="E155">
            <v>0</v>
          </cell>
          <cell r="F155"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G155" t="str">
            <v>un</v>
          </cell>
          <cell r="H155">
            <v>1</v>
          </cell>
          <cell r="I155">
            <v>401222</v>
          </cell>
          <cell r="J155">
            <v>401222</v>
          </cell>
          <cell r="K155">
            <v>1</v>
          </cell>
          <cell r="L155">
            <v>401222</v>
          </cell>
          <cell r="M155" t="str">
            <v>+</v>
          </cell>
          <cell r="N155">
            <v>0</v>
          </cell>
          <cell r="O155">
            <v>1</v>
          </cell>
          <cell r="P155">
            <v>401222</v>
          </cell>
          <cell r="R155">
            <v>0</v>
          </cell>
          <cell r="S155">
            <v>0</v>
          </cell>
          <cell r="T155">
            <v>0</v>
          </cell>
        </row>
        <row r="156">
          <cell r="A156" t="str">
            <v>8.5.4</v>
          </cell>
          <cell r="B156" t="str">
            <v>AM               (75,8%)</v>
          </cell>
          <cell r="C156" t="str">
            <v xml:space="preserve"> TMO               (15,1%)</v>
          </cell>
          <cell r="D156" t="str">
            <v xml:space="preserve"> HE               (0,8%)</v>
          </cell>
          <cell r="E156" t="str">
            <v xml:space="preserve"> TRA               (8,3%)</v>
          </cell>
          <cell r="F156" t="str">
            <v>Suministro, transporte y colocación de TRITURADO de 3/4 " para construcción de CIMENTACIÓN TIPO B1. Incluye transporte interno y todo lo necesario para su correcta instalación.</v>
          </cell>
          <cell r="G156" t="str">
            <v>m3</v>
          </cell>
          <cell r="H156">
            <v>3</v>
          </cell>
          <cell r="I156">
            <v>93085</v>
          </cell>
          <cell r="J156">
            <v>279255</v>
          </cell>
          <cell r="K156">
            <v>3</v>
          </cell>
          <cell r="L156">
            <v>279255</v>
          </cell>
          <cell r="M156" t="str">
            <v>+</v>
          </cell>
          <cell r="N156">
            <v>0</v>
          </cell>
          <cell r="O156">
            <v>3</v>
          </cell>
          <cell r="P156">
            <v>279255</v>
          </cell>
          <cell r="R156">
            <v>0</v>
          </cell>
          <cell r="S156">
            <v>0</v>
          </cell>
          <cell r="T156">
            <v>0</v>
          </cell>
        </row>
        <row r="157">
          <cell r="A157" t="str">
            <v>8.5.5</v>
          </cell>
          <cell r="B157" t="str">
            <v>TMO               (3,6%)</v>
          </cell>
          <cell r="C157" t="str">
            <v xml:space="preserve"> HE               (0,2%)</v>
          </cell>
          <cell r="D157" t="str">
            <v xml:space="preserve"> EQ               (77,3%)</v>
          </cell>
          <cell r="E157" t="str">
            <v xml:space="preserve"> TRA               (18,9%)</v>
          </cell>
          <cell r="F157"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G157" t="str">
            <v>m2</v>
          </cell>
          <cell r="H157">
            <v>16.899999999999999</v>
          </cell>
          <cell r="I157">
            <v>19738</v>
          </cell>
          <cell r="J157">
            <v>333572</v>
          </cell>
          <cell r="K157">
            <v>16.899999999999999</v>
          </cell>
          <cell r="L157">
            <v>333572</v>
          </cell>
          <cell r="M157" t="str">
            <v>+</v>
          </cell>
          <cell r="N157">
            <v>0</v>
          </cell>
          <cell r="O157">
            <v>16.899999999999999</v>
          </cell>
          <cell r="P157">
            <v>333572</v>
          </cell>
          <cell r="R157">
            <v>0</v>
          </cell>
          <cell r="S157">
            <v>0</v>
          </cell>
          <cell r="T157">
            <v>0</v>
          </cell>
        </row>
        <row r="158">
          <cell r="A158" t="str">
            <v>8.5.6</v>
          </cell>
          <cell r="B158" t="str">
            <v>TMO               (15,4%)</v>
          </cell>
          <cell r="C158" t="str">
            <v xml:space="preserve"> HE               (0,8%)</v>
          </cell>
          <cell r="D158" t="str">
            <v xml:space="preserve"> EQ               (2,2%)</v>
          </cell>
          <cell r="E158" t="str">
            <v xml:space="preserve"> TRA               (81,6%)</v>
          </cell>
          <cell r="F158" t="str">
            <v>EXCAVACIÓN MANUAL de material heterogéneo DE 0-2 m., bajo cualquier grado de humedad. Incluye: roca descompuesta, bolas de roca de volumen inferior a 0.35 m³., el cargue, transporte interno y externo, botada de material proveniente de las excavaciones en botaderos destinado por el Municipio  o en los sitios donde lo indique la interventoría y su medida será en el sitio. No incluye entibado.</v>
          </cell>
          <cell r="G158" t="str">
            <v>m3</v>
          </cell>
          <cell r="H158">
            <v>15.7</v>
          </cell>
          <cell r="I158">
            <v>45616</v>
          </cell>
          <cell r="J158">
            <v>716171</v>
          </cell>
          <cell r="K158">
            <v>15.7</v>
          </cell>
          <cell r="L158">
            <v>716171</v>
          </cell>
          <cell r="M158" t="str">
            <v>+</v>
          </cell>
          <cell r="N158">
            <v>0</v>
          </cell>
          <cell r="O158">
            <v>15.7</v>
          </cell>
          <cell r="P158">
            <v>716171</v>
          </cell>
          <cell r="R158">
            <v>0</v>
          </cell>
          <cell r="S158">
            <v>0</v>
          </cell>
          <cell r="T158">
            <v>0</v>
          </cell>
        </row>
        <row r="159">
          <cell r="A159" t="str">
            <v>8.5.7</v>
          </cell>
          <cell r="B159" t="str">
            <v>AM               (62%)</v>
          </cell>
          <cell r="C159" t="str">
            <v>TMO               (4%)</v>
          </cell>
          <cell r="D159" t="str">
            <v>THE               (16%)</v>
          </cell>
          <cell r="E159" t="str">
            <v>TRA               (18%)</v>
          </cell>
          <cell r="F159"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G159" t="str">
            <v>m3</v>
          </cell>
          <cell r="H159">
            <v>2.5</v>
          </cell>
          <cell r="I159">
            <v>53721</v>
          </cell>
          <cell r="J159">
            <v>134303</v>
          </cell>
          <cell r="K159">
            <v>2.5</v>
          </cell>
          <cell r="L159">
            <v>134303</v>
          </cell>
          <cell r="M159" t="str">
            <v>+</v>
          </cell>
          <cell r="N159">
            <v>0</v>
          </cell>
          <cell r="O159">
            <v>2.5</v>
          </cell>
          <cell r="P159">
            <v>134303</v>
          </cell>
          <cell r="R159">
            <v>0</v>
          </cell>
          <cell r="S159">
            <v>0</v>
          </cell>
          <cell r="T159">
            <v>0</v>
          </cell>
        </row>
        <row r="160">
          <cell r="A160" t="str">
            <v>8.5.8</v>
          </cell>
          <cell r="B160" t="str">
            <v>TMO               (10,7%)</v>
          </cell>
          <cell r="C160" t="str">
            <v>HE               (0,5%)</v>
          </cell>
          <cell r="D160" t="str">
            <v>EQ               (41,7%)</v>
          </cell>
          <cell r="E160" t="str">
            <v>TRA               (47,1%)</v>
          </cell>
          <cell r="F160" t="str">
            <v>LLENOS EN MATERIAL PROVENIENTES DE LA EXCAVACIÓN, compactados mecánicamente hasta obtener una densidad del 95% de la máxima obtenida en el ensayo del próctor modificado. Incluye transporte interno. Su medida será en sitio ya compactado.</v>
          </cell>
          <cell r="G160" t="str">
            <v>m3</v>
          </cell>
          <cell r="H160">
            <v>6</v>
          </cell>
          <cell r="I160">
            <v>20382</v>
          </cell>
          <cell r="J160">
            <v>122292</v>
          </cell>
          <cell r="K160">
            <v>6</v>
          </cell>
          <cell r="L160">
            <v>122292</v>
          </cell>
          <cell r="M160" t="str">
            <v>+</v>
          </cell>
          <cell r="N160">
            <v>0</v>
          </cell>
          <cell r="O160">
            <v>6</v>
          </cell>
          <cell r="P160">
            <v>122292</v>
          </cell>
          <cell r="R160">
            <v>0</v>
          </cell>
          <cell r="S160">
            <v>0</v>
          </cell>
          <cell r="T160">
            <v>0</v>
          </cell>
        </row>
        <row r="161">
          <cell r="A161" t="str">
            <v>8.5.9</v>
          </cell>
          <cell r="B161" t="str">
            <v>TRA               (100%)</v>
          </cell>
          <cell r="C161">
            <v>0</v>
          </cell>
          <cell r="D161">
            <v>0</v>
          </cell>
          <cell r="E161">
            <v>0</v>
          </cell>
          <cell r="F161" t="str">
            <v>CARGUE MANUAL, TRANSPORTE Y BOTADA de  material proveniente de las EXPLANACIONES, EXCAVACIONES Y VOLADURAS DE ROCA. Incluye transportes internos, paleros, derecho de botadero. Se debe hacer en botaderos destinado por el Municipio o hasta el sitio que indique la interventoría. Su medida será en sitio.</v>
          </cell>
          <cell r="G161" t="str">
            <v>m3</v>
          </cell>
          <cell r="H161">
            <v>9.6999999999999993</v>
          </cell>
          <cell r="I161">
            <v>28640</v>
          </cell>
          <cell r="J161">
            <v>277808</v>
          </cell>
          <cell r="K161">
            <v>9.6999999999999993</v>
          </cell>
          <cell r="L161">
            <v>277808</v>
          </cell>
          <cell r="M161" t="str">
            <v>+</v>
          </cell>
          <cell r="N161">
            <v>0</v>
          </cell>
          <cell r="O161">
            <v>9.6999999999999993</v>
          </cell>
          <cell r="P161">
            <v>277808</v>
          </cell>
          <cell r="R161">
            <v>0</v>
          </cell>
          <cell r="S161">
            <v>0</v>
          </cell>
          <cell r="T161">
            <v>0</v>
          </cell>
        </row>
        <row r="162">
          <cell r="A162" t="str">
            <v>8.5.10</v>
          </cell>
          <cell r="B162" t="str">
            <v>HI               (79,6%)</v>
          </cell>
          <cell r="C162" t="str">
            <v xml:space="preserve"> TMO               (18%)</v>
          </cell>
          <cell r="D162" t="str">
            <v xml:space="preserve"> HE               (0,9%)</v>
          </cell>
          <cell r="E162" t="str">
            <v xml:space="preserve"> TRA               (1,5%)</v>
          </cell>
          <cell r="F162"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G162" t="str">
            <v>kg</v>
          </cell>
          <cell r="H162">
            <v>51</v>
          </cell>
          <cell r="I162">
            <v>3123</v>
          </cell>
          <cell r="J162">
            <v>159273</v>
          </cell>
          <cell r="K162">
            <v>51</v>
          </cell>
          <cell r="L162">
            <v>159273</v>
          </cell>
          <cell r="M162" t="str">
            <v>+</v>
          </cell>
          <cell r="N162">
            <v>0</v>
          </cell>
          <cell r="O162">
            <v>51</v>
          </cell>
          <cell r="P162">
            <v>159273</v>
          </cell>
          <cell r="R162">
            <v>0</v>
          </cell>
          <cell r="S162">
            <v>0</v>
          </cell>
          <cell r="T162">
            <v>0</v>
          </cell>
        </row>
        <row r="163">
          <cell r="A163" t="str">
            <v>9.0.0</v>
          </cell>
          <cell r="B163">
            <v>0</v>
          </cell>
          <cell r="C163">
            <v>0</v>
          </cell>
          <cell r="D163">
            <v>0</v>
          </cell>
          <cell r="E163">
            <v>0</v>
          </cell>
          <cell r="F163" t="str">
            <v>APARATOS/GRIFERIA/MUEBLES/MESONES</v>
          </cell>
          <cell r="S163">
            <v>0</v>
          </cell>
          <cell r="T163">
            <v>0</v>
          </cell>
        </row>
        <row r="164">
          <cell r="A164" t="str">
            <v>9.1.0</v>
          </cell>
          <cell r="B164">
            <v>0</v>
          </cell>
          <cell r="C164">
            <v>0</v>
          </cell>
          <cell r="D164">
            <v>0</v>
          </cell>
          <cell r="E164">
            <v>0</v>
          </cell>
          <cell r="F164" t="str">
            <v>APARATOS SANITARIOS</v>
          </cell>
          <cell r="S164">
            <v>0</v>
          </cell>
          <cell r="T164">
            <v>0</v>
          </cell>
        </row>
        <row r="165">
          <cell r="A165" t="str">
            <v>9.1.1</v>
          </cell>
          <cell r="B165" t="str">
            <v>AS               (83,1%)</v>
          </cell>
          <cell r="C165" t="str">
            <v xml:space="preserve"> TMO               (15,6%)</v>
          </cell>
          <cell r="D165" t="str">
            <v xml:space="preserve"> HE               (0,8%)</v>
          </cell>
          <cell r="E165" t="str">
            <v xml:space="preserve"> TRA               (0,5%)</v>
          </cell>
          <cell r="F165" t="str">
            <v>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v>
          </cell>
          <cell r="G165" t="str">
            <v>un</v>
          </cell>
          <cell r="H165">
            <v>7</v>
          </cell>
          <cell r="I165">
            <v>195571</v>
          </cell>
          <cell r="J165">
            <v>1368997</v>
          </cell>
          <cell r="K165">
            <v>7</v>
          </cell>
          <cell r="L165">
            <v>1368997</v>
          </cell>
          <cell r="M165" t="str">
            <v>+</v>
          </cell>
          <cell r="N165">
            <v>0</v>
          </cell>
          <cell r="O165">
            <v>7</v>
          </cell>
          <cell r="P165">
            <v>1368997</v>
          </cell>
          <cell r="R165">
            <v>0</v>
          </cell>
          <cell r="S165">
            <v>0</v>
          </cell>
          <cell r="T165">
            <v>0</v>
          </cell>
        </row>
        <row r="166">
          <cell r="A166" t="str">
            <v>9.1.2</v>
          </cell>
          <cell r="B166" t="str">
            <v>AS               (92,1%)</v>
          </cell>
          <cell r="C166" t="str">
            <v xml:space="preserve"> TMO               (7,5%)</v>
          </cell>
          <cell r="D166" t="str">
            <v xml:space="preserve"> HE               (0,4%)</v>
          </cell>
          <cell r="E166">
            <v>0</v>
          </cell>
          <cell r="F166" t="str">
            <v>Suministro, transporte y colocación de sanitarios discapacitados (línea Acuajet ref. 02640 de Corona o equivalente), color blanco, bajo consumo 6lt., diseño de dos piezas, taza redonda, sifón esmaltado, grifería antisifón, anillo abierto, abasto metálico, válvula de regulación metálica con manguera flexible y acabado cromado, brida de fijación con tapón roscado, emboquillado con silicona antihongos y todos los demás elementos necesarios para su correcta instalación y funcionamiento.</v>
          </cell>
          <cell r="G166" t="str">
            <v>un</v>
          </cell>
          <cell r="H166">
            <v>1</v>
          </cell>
          <cell r="I166">
            <v>407424</v>
          </cell>
          <cell r="J166">
            <v>407424</v>
          </cell>
          <cell r="K166">
            <v>1</v>
          </cell>
          <cell r="L166">
            <v>407424</v>
          </cell>
          <cell r="M166" t="str">
            <v>+</v>
          </cell>
          <cell r="N166">
            <v>0</v>
          </cell>
          <cell r="O166">
            <v>1</v>
          </cell>
          <cell r="P166">
            <v>407424</v>
          </cell>
          <cell r="R166">
            <v>0</v>
          </cell>
          <cell r="S166">
            <v>0</v>
          </cell>
          <cell r="T166">
            <v>0</v>
          </cell>
        </row>
        <row r="167">
          <cell r="A167" t="str">
            <v>9.1.3</v>
          </cell>
          <cell r="B167" t="str">
            <v>AS               (92%)</v>
          </cell>
          <cell r="C167" t="str">
            <v xml:space="preserve"> TMO               (7,6%)</v>
          </cell>
          <cell r="D167" t="str">
            <v xml:space="preserve"> HE               (0,4%)</v>
          </cell>
          <cell r="E167">
            <v>0</v>
          </cell>
          <cell r="F167" t="str">
            <v>Suministro, transporte y colocación de orinal de colgar grande (ref. 06104 de Corona o su equivalente), color blanco, incluye Grifería tipo manija, sifón botella, accesorios de soporte y todos los demás elementos necesarios para su correcta instalación y funcionamiento.</v>
          </cell>
          <cell r="G167" t="str">
            <v>un</v>
          </cell>
          <cell r="H167">
            <v>1</v>
          </cell>
          <cell r="I167">
            <v>400595</v>
          </cell>
          <cell r="J167">
            <v>400595</v>
          </cell>
          <cell r="K167">
            <v>1</v>
          </cell>
          <cell r="L167">
            <v>400595</v>
          </cell>
          <cell r="M167" t="str">
            <v>+</v>
          </cell>
          <cell r="N167">
            <v>0</v>
          </cell>
          <cell r="O167">
            <v>1</v>
          </cell>
          <cell r="P167">
            <v>400595</v>
          </cell>
          <cell r="R167">
            <v>0</v>
          </cell>
          <cell r="S167">
            <v>0</v>
          </cell>
          <cell r="T167">
            <v>0</v>
          </cell>
        </row>
        <row r="168">
          <cell r="A168" t="str">
            <v>9.1.4</v>
          </cell>
          <cell r="B168" t="str">
            <v>CM               (96,8%)</v>
          </cell>
          <cell r="C168" t="str">
            <v xml:space="preserve"> TMO               (3%)</v>
          </cell>
          <cell r="D168" t="str">
            <v xml:space="preserve"> HE               (0,2%)</v>
          </cell>
          <cell r="E168">
            <v>0</v>
          </cell>
          <cell r="F168" t="str">
            <v>Suministro, transporte y colocación de agarradera abatible para discapacitados de diámetro 1 1/2", para sanitario. Incluye todos los demás elementos necesarios para su correcta instalación y funcionamiento.</v>
          </cell>
          <cell r="G168" t="str">
            <v>un</v>
          </cell>
          <cell r="H168">
            <v>1</v>
          </cell>
          <cell r="I168">
            <v>211963</v>
          </cell>
          <cell r="J168">
            <v>211963</v>
          </cell>
          <cell r="K168">
            <v>1</v>
          </cell>
          <cell r="L168">
            <v>211963</v>
          </cell>
          <cell r="M168" t="str">
            <v>+</v>
          </cell>
          <cell r="N168">
            <v>0</v>
          </cell>
          <cell r="O168">
            <v>1</v>
          </cell>
          <cell r="P168">
            <v>211963</v>
          </cell>
          <cell r="R168">
            <v>0</v>
          </cell>
          <cell r="S168">
            <v>0</v>
          </cell>
          <cell r="T168">
            <v>0</v>
          </cell>
        </row>
        <row r="169">
          <cell r="A169" t="str">
            <v>9.2.0</v>
          </cell>
          <cell r="B169">
            <v>0</v>
          </cell>
          <cell r="C169">
            <v>0</v>
          </cell>
          <cell r="D169">
            <v>0</v>
          </cell>
          <cell r="E169">
            <v>0</v>
          </cell>
          <cell r="F169" t="str">
            <v>LAVAMANOS</v>
          </cell>
          <cell r="S169">
            <v>0</v>
          </cell>
          <cell r="T169">
            <v>0</v>
          </cell>
        </row>
        <row r="170">
          <cell r="A170" t="str">
            <v>9.2.1</v>
          </cell>
          <cell r="B170" t="str">
            <v>AS               (87,2%)</v>
          </cell>
          <cell r="C170" t="str">
            <v xml:space="preserve"> TMO               (12,2%)</v>
          </cell>
          <cell r="D170" t="str">
            <v xml:space="preserve"> HE               (0,6%)</v>
          </cell>
          <cell r="E170">
            <v>0</v>
          </cell>
          <cell r="F170" t="str">
            <v>Suministro, transporte y colocación de lavamanos de sobreponer (tipo Marcella o equivalente), color blanco. Incluye grifería metálica con acabado cromado, tipo marruecos o su equivalente, abasto metálico acabado cromado, sifón botella, emboquillado con silicona antihongos y todos los demás elementos necesarios para su correcta instalación y funcionamiento.</v>
          </cell>
          <cell r="G170" t="str">
            <v>un</v>
          </cell>
          <cell r="H170">
            <v>2</v>
          </cell>
          <cell r="I170">
            <v>251132</v>
          </cell>
          <cell r="J170">
            <v>502264</v>
          </cell>
          <cell r="K170">
            <v>2</v>
          </cell>
          <cell r="L170">
            <v>502264</v>
          </cell>
          <cell r="M170" t="str">
            <v>+</v>
          </cell>
          <cell r="N170">
            <v>0</v>
          </cell>
          <cell r="O170">
            <v>2</v>
          </cell>
          <cell r="P170">
            <v>502264</v>
          </cell>
          <cell r="R170">
            <v>0</v>
          </cell>
          <cell r="S170">
            <v>0</v>
          </cell>
          <cell r="T170">
            <v>0</v>
          </cell>
        </row>
        <row r="171">
          <cell r="A171" t="str">
            <v>9.2.2</v>
          </cell>
          <cell r="B171" t="str">
            <v>AS               (82,5%)</v>
          </cell>
          <cell r="C171" t="str">
            <v xml:space="preserve"> TMO               (16,7%)</v>
          </cell>
          <cell r="D171" t="str">
            <v xml:space="preserve"> HE               (0,8%)</v>
          </cell>
          <cell r="E171">
            <v>0</v>
          </cell>
          <cell r="F171" t="str">
            <v>Suministro, transporte y colocación de lavamanos de colgar tipo Acuacer o equivalente. Incluye Grifería galaxia, abasto metálico, sifón botella y todos los demás elementos necesarios para su correcta instalación y funcionamiento.</v>
          </cell>
          <cell r="G171" t="str">
            <v>un</v>
          </cell>
          <cell r="H171">
            <v>7</v>
          </cell>
          <cell r="I171">
            <v>183290</v>
          </cell>
          <cell r="J171">
            <v>1283030</v>
          </cell>
          <cell r="K171">
            <v>7</v>
          </cell>
          <cell r="L171">
            <v>1283030</v>
          </cell>
          <cell r="M171" t="str">
            <v>+</v>
          </cell>
          <cell r="N171">
            <v>0</v>
          </cell>
          <cell r="O171">
            <v>7</v>
          </cell>
          <cell r="P171">
            <v>1283030</v>
          </cell>
          <cell r="R171">
            <v>0</v>
          </cell>
          <cell r="S171">
            <v>0</v>
          </cell>
          <cell r="T171">
            <v>0</v>
          </cell>
        </row>
        <row r="172">
          <cell r="A172" t="str">
            <v>9.2.3</v>
          </cell>
          <cell r="B172" t="str">
            <v>AS               (92,1%)</v>
          </cell>
          <cell r="C172" t="str">
            <v xml:space="preserve"> TMO               (7,5%)</v>
          </cell>
          <cell r="D172" t="str">
            <v xml:space="preserve"> HE               (0,4%)</v>
          </cell>
          <cell r="E172">
            <v>0</v>
          </cell>
          <cell r="F172" t="str">
            <v>Suministro, transporte y colocación de lavamanos para discapacitados (línea Acuajet de Corona o su equivalente) color blanco, de colgar. Incluye grifería metálica con acabado cromado, tipo Marruecos o su equivalente, abasto metálico acabado cromado, sifón botella y todos los demás elementos necesarios para su correcta instalación y funcionamiento.</v>
          </cell>
          <cell r="G172" t="str">
            <v>un</v>
          </cell>
          <cell r="H172">
            <v>1</v>
          </cell>
          <cell r="I172">
            <v>405744</v>
          </cell>
          <cell r="J172">
            <v>405744</v>
          </cell>
          <cell r="K172">
            <v>1</v>
          </cell>
          <cell r="L172">
            <v>405744</v>
          </cell>
          <cell r="M172" t="str">
            <v>+</v>
          </cell>
          <cell r="N172">
            <v>0</v>
          </cell>
          <cell r="O172">
            <v>1</v>
          </cell>
          <cell r="P172">
            <v>405744</v>
          </cell>
          <cell r="R172">
            <v>0</v>
          </cell>
          <cell r="S172">
            <v>0</v>
          </cell>
          <cell r="T172">
            <v>0</v>
          </cell>
        </row>
        <row r="173">
          <cell r="A173" t="str">
            <v>9.3.0</v>
          </cell>
          <cell r="B173">
            <v>0</v>
          </cell>
          <cell r="C173">
            <v>0</v>
          </cell>
          <cell r="D173">
            <v>0</v>
          </cell>
          <cell r="E173">
            <v>0</v>
          </cell>
          <cell r="F173" t="str">
            <v>INCRUSTACIONES/ACCESORIOS</v>
          </cell>
          <cell r="S173">
            <v>0</v>
          </cell>
          <cell r="T173">
            <v>0</v>
          </cell>
        </row>
        <row r="174">
          <cell r="A174" t="str">
            <v>9.3.1</v>
          </cell>
          <cell r="B174" t="str">
            <v>IE               (93,9%)</v>
          </cell>
          <cell r="C174" t="str">
            <v xml:space="preserve"> TMO               (5,8%)</v>
          </cell>
          <cell r="D174" t="str">
            <v xml:space="preserve"> HE               (0,3%)</v>
          </cell>
          <cell r="E174">
            <v>0</v>
          </cell>
          <cell r="F174" t="str">
            <v>Suministro, transporte y colocación de dispensador de papel higiénico ref AC-DT200A tipo Acuaval o equivalente, en acero inoxidable 304, con llave. Incluye todos los elementos necesarios para su correcta instalación.</v>
          </cell>
          <cell r="G174" t="str">
            <v>un</v>
          </cell>
          <cell r="H174">
            <v>8</v>
          </cell>
          <cell r="I174">
            <v>164674</v>
          </cell>
          <cell r="J174">
            <v>1317392</v>
          </cell>
          <cell r="K174">
            <v>8</v>
          </cell>
          <cell r="L174">
            <v>1317392</v>
          </cell>
          <cell r="M174" t="str">
            <v>+</v>
          </cell>
          <cell r="N174">
            <v>0</v>
          </cell>
          <cell r="O174">
            <v>8</v>
          </cell>
          <cell r="P174">
            <v>1317392</v>
          </cell>
          <cell r="R174">
            <v>0</v>
          </cell>
          <cell r="S174">
            <v>0</v>
          </cell>
          <cell r="T174">
            <v>0</v>
          </cell>
        </row>
        <row r="175">
          <cell r="A175" t="str">
            <v>9.3.2</v>
          </cell>
          <cell r="B175" t="str">
            <v>IE               (96,5%)</v>
          </cell>
          <cell r="C175" t="str">
            <v xml:space="preserve"> TMO               (3,3%)</v>
          </cell>
          <cell r="D175" t="str">
            <v xml:space="preserve"> HE               (0,2%)</v>
          </cell>
          <cell r="E175">
            <v>0</v>
          </cell>
          <cell r="F175" t="str">
            <v>Suministro, transporte y colocación de dispensador de toallas ref. C 7616 tipo Grival o su equivalente. Incluye todos los elementos necesarios para su correcta instalación y funcionamiento.</v>
          </cell>
          <cell r="G175" t="str">
            <v>un</v>
          </cell>
          <cell r="H175">
            <v>2</v>
          </cell>
          <cell r="I175">
            <v>186406</v>
          </cell>
          <cell r="J175">
            <v>372812</v>
          </cell>
          <cell r="K175">
            <v>2</v>
          </cell>
          <cell r="L175">
            <v>372812</v>
          </cell>
          <cell r="M175" t="str">
            <v>+</v>
          </cell>
          <cell r="N175">
            <v>0</v>
          </cell>
          <cell r="O175">
            <v>2</v>
          </cell>
          <cell r="P175">
            <v>372812</v>
          </cell>
          <cell r="R175">
            <v>0</v>
          </cell>
          <cell r="S175">
            <v>0</v>
          </cell>
          <cell r="T175">
            <v>0</v>
          </cell>
        </row>
        <row r="176">
          <cell r="A176" t="str">
            <v>9.3.3</v>
          </cell>
          <cell r="B176" t="str">
            <v>IE               (94,8%)</v>
          </cell>
          <cell r="C176" t="str">
            <v xml:space="preserve"> TMO               (5%)</v>
          </cell>
          <cell r="D176" t="str">
            <v xml:space="preserve"> HE               (0,2%)</v>
          </cell>
          <cell r="E176">
            <v>0</v>
          </cell>
          <cell r="F176" t="str">
            <v>Suministro, transporte y colocación de dispensador de jabón spray, referencia C 70016 tipo Grival o su equivalente. Incluye todos los elementos necesarios para su correcta instalación y funcionamiento.</v>
          </cell>
          <cell r="G176" t="str">
            <v>un</v>
          </cell>
          <cell r="H176">
            <v>5</v>
          </cell>
          <cell r="I176">
            <v>123113</v>
          </cell>
          <cell r="J176">
            <v>615565</v>
          </cell>
          <cell r="K176">
            <v>5</v>
          </cell>
          <cell r="L176">
            <v>615565</v>
          </cell>
          <cell r="M176" t="str">
            <v>+</v>
          </cell>
          <cell r="N176">
            <v>0</v>
          </cell>
          <cell r="O176">
            <v>5</v>
          </cell>
          <cell r="P176">
            <v>615565</v>
          </cell>
          <cell r="R176">
            <v>0</v>
          </cell>
          <cell r="S176">
            <v>0</v>
          </cell>
          <cell r="T176">
            <v>0</v>
          </cell>
        </row>
        <row r="177">
          <cell r="A177" t="str">
            <v>9.4.0</v>
          </cell>
          <cell r="B177">
            <v>0</v>
          </cell>
          <cell r="C177">
            <v>0</v>
          </cell>
          <cell r="D177">
            <v>0</v>
          </cell>
          <cell r="E177">
            <v>0</v>
          </cell>
          <cell r="F177" t="str">
            <v>ESPEJOS</v>
          </cell>
          <cell r="S177">
            <v>0</v>
          </cell>
          <cell r="T177">
            <v>0</v>
          </cell>
        </row>
        <row r="178">
          <cell r="A178" t="str">
            <v>9.4.1</v>
          </cell>
          <cell r="B178" t="str">
            <v>VI               (77,1%)</v>
          </cell>
          <cell r="C178" t="str">
            <v xml:space="preserve"> TMO               (21,8%)</v>
          </cell>
          <cell r="D178" t="str">
            <v xml:space="preserve"> HE               (1,1%)</v>
          </cell>
          <cell r="E178">
            <v>0</v>
          </cell>
          <cell r="F178" t="str">
            <v>Suministro, transporte y colocación de espejo en cristal de 4mm. de 0.60 x 0.80 m. Incluye pulida de bordes, cinta doble faz, pega amarilla, silicona antihongos, y todos los demás elementos necesarios para su correcta instalación.</v>
          </cell>
          <cell r="G178" t="str">
            <v>un</v>
          </cell>
          <cell r="H178">
            <v>3</v>
          </cell>
          <cell r="I178">
            <v>43061</v>
          </cell>
          <cell r="J178">
            <v>129183</v>
          </cell>
          <cell r="K178">
            <v>3</v>
          </cell>
          <cell r="L178">
            <v>129183</v>
          </cell>
          <cell r="M178" t="str">
            <v>+</v>
          </cell>
          <cell r="N178">
            <v>0</v>
          </cell>
          <cell r="O178">
            <v>3</v>
          </cell>
          <cell r="P178">
            <v>129183</v>
          </cell>
          <cell r="R178">
            <v>0</v>
          </cell>
          <cell r="S178">
            <v>0</v>
          </cell>
          <cell r="T178">
            <v>0</v>
          </cell>
        </row>
        <row r="179">
          <cell r="A179" t="str">
            <v>9.4.2</v>
          </cell>
          <cell r="B179" t="str">
            <v>IE               (77,8%)</v>
          </cell>
          <cell r="C179" t="str">
            <v xml:space="preserve"> TMO               (21,1%)</v>
          </cell>
          <cell r="D179" t="str">
            <v xml:space="preserve"> HE               (1,1%)</v>
          </cell>
          <cell r="E179">
            <v>0</v>
          </cell>
          <cell r="F179" t="str">
            <v>Suministro, transporte y colocación de espejo en cristal de 4mm. de 3.28 x 0.80 m. Incluye pulida de bordes, cinta doble faz, pega amarilla, silicona antihongos, y todos los demás elementos necesarios para su correcta instalación.</v>
          </cell>
          <cell r="G179" t="str">
            <v>un</v>
          </cell>
          <cell r="H179">
            <v>2</v>
          </cell>
          <cell r="I179">
            <v>192656</v>
          </cell>
          <cell r="J179">
            <v>385312</v>
          </cell>
          <cell r="K179">
            <v>2</v>
          </cell>
          <cell r="L179">
            <v>385312</v>
          </cell>
          <cell r="M179" t="str">
            <v>+</v>
          </cell>
          <cell r="N179">
            <v>0</v>
          </cell>
          <cell r="O179">
            <v>2</v>
          </cell>
          <cell r="P179">
            <v>385312</v>
          </cell>
          <cell r="R179">
            <v>0</v>
          </cell>
          <cell r="S179">
            <v>0</v>
          </cell>
          <cell r="T179">
            <v>0</v>
          </cell>
        </row>
        <row r="180">
          <cell r="A180" t="str">
            <v>9.5.0</v>
          </cell>
          <cell r="B180">
            <v>0</v>
          </cell>
          <cell r="C180">
            <v>0</v>
          </cell>
          <cell r="D180">
            <v>0</v>
          </cell>
          <cell r="E180">
            <v>0</v>
          </cell>
          <cell r="F180" t="str">
            <v>MESONES</v>
          </cell>
          <cell r="S180">
            <v>0</v>
          </cell>
          <cell r="T180">
            <v>0</v>
          </cell>
        </row>
        <row r="181">
          <cell r="A181" t="str">
            <v>9.5.1</v>
          </cell>
          <cell r="B181" t="str">
            <v>CM               (96,6%)</v>
          </cell>
          <cell r="C181" t="str">
            <v xml:space="preserve"> TMO               (3,2%)</v>
          </cell>
          <cell r="D181" t="str">
            <v xml:space="preserve"> HE               (0,2%)</v>
          </cell>
          <cell r="E181">
            <v>0</v>
          </cell>
          <cell r="F181" t="str">
            <v>Suministro, transporte y colocación de mesón en acero inoxidable AISI 304 calibre 18 tipo Socoda o equivalente, de 1,20m x 0.60 m. Incluye un pozuelo, salpicadero, bordes redondeados, sifón, canastilla, grifería tipo Balta pico prakti o equivalente, abastos con llave metálica, parales (pieamigos en platina de 2" x 3/16" asegurados a la pared mediante 2 pernos de expansión de 3/8" x 3" c/u) de soporte donde sea necesario y todos los demás elementos necesarios para su correcta instalación y funcionamiento</v>
          </cell>
          <cell r="G181" t="str">
            <v>un</v>
          </cell>
          <cell r="H181">
            <v>1</v>
          </cell>
          <cell r="I181">
            <v>635347</v>
          </cell>
          <cell r="J181">
            <v>635347</v>
          </cell>
          <cell r="K181">
            <v>1</v>
          </cell>
          <cell r="L181">
            <v>635347</v>
          </cell>
          <cell r="M181" t="str">
            <v>+</v>
          </cell>
          <cell r="N181">
            <v>0</v>
          </cell>
          <cell r="O181">
            <v>1</v>
          </cell>
          <cell r="P181">
            <v>635347</v>
          </cell>
          <cell r="R181">
            <v>0</v>
          </cell>
          <cell r="S181">
            <v>0</v>
          </cell>
          <cell r="T181">
            <v>0</v>
          </cell>
        </row>
        <row r="182">
          <cell r="A182" t="str">
            <v>10.0.0</v>
          </cell>
          <cell r="B182">
            <v>0</v>
          </cell>
          <cell r="C182">
            <v>0</v>
          </cell>
          <cell r="D182">
            <v>0</v>
          </cell>
          <cell r="E182">
            <v>0</v>
          </cell>
          <cell r="F182" t="str">
            <v>CARPINTERÍA METÁLICA/MADERA/SISTEMAS LIVIANOS</v>
          </cell>
          <cell r="S182">
            <v>0</v>
          </cell>
          <cell r="T182">
            <v>0</v>
          </cell>
        </row>
        <row r="183">
          <cell r="A183" t="str">
            <v>10.1.0</v>
          </cell>
          <cell r="B183">
            <v>0</v>
          </cell>
          <cell r="C183">
            <v>0</v>
          </cell>
          <cell r="D183">
            <v>0</v>
          </cell>
          <cell r="E183">
            <v>0</v>
          </cell>
          <cell r="F183" t="str">
            <v>MUROS Y CIELOS EN DRYWALL/FIBROCEMENTO</v>
          </cell>
          <cell r="S183">
            <v>0</v>
          </cell>
          <cell r="T183">
            <v>0</v>
          </cell>
        </row>
        <row r="184">
          <cell r="A184" t="str">
            <v>10.1.1</v>
          </cell>
          <cell r="B184">
            <v>0</v>
          </cell>
          <cell r="C184">
            <v>0</v>
          </cell>
          <cell r="D184">
            <v>0</v>
          </cell>
          <cell r="E184">
            <v>0</v>
          </cell>
          <cell r="F184" t="str">
            <v>MUROS</v>
          </cell>
          <cell r="S184">
            <v>0</v>
          </cell>
          <cell r="T184">
            <v>0</v>
          </cell>
        </row>
        <row r="185">
          <cell r="A185" t="str">
            <v>10.1.1.1</v>
          </cell>
          <cell r="B185" t="str">
            <v>TMA               (62,7%)</v>
          </cell>
          <cell r="C185" t="str">
            <v xml:space="preserve"> TMO               (30%)</v>
          </cell>
          <cell r="D185" t="str">
            <v xml:space="preserve"> HE               (1,5%)</v>
          </cell>
          <cell r="E185" t="str">
            <v xml:space="preserve"> EQ               (5,8%)</v>
          </cell>
          <cell r="F185" t="str">
            <v>Suministro, transporte y colocación de placa en fibrocemento o equivalente de e= 20 mm (una cara).  estructura en perfiles de acero galvanizado cal 20 con separación entre parales de 40.6cm, con refuerzo en área vertical cada 3.66 m de altura, tornillos autoperforantes de cabeza extra plana de ½" y 1", junta perdida con cinta de 2" en fibra de vidrio y masilla. Incluye esquineros y tapas y todos los demás elementos necesarios para su correcta instalación y funcionamiento. El acabado en pintura acrílica para exteriores, se pagará en su ítem respectivo. Según detalle y diseño.</v>
          </cell>
          <cell r="G185" t="str">
            <v>m2</v>
          </cell>
          <cell r="H185">
            <v>86</v>
          </cell>
          <cell r="I185">
            <v>99068</v>
          </cell>
          <cell r="J185">
            <v>8519848</v>
          </cell>
          <cell r="K185">
            <v>86</v>
          </cell>
          <cell r="L185">
            <v>8519848</v>
          </cell>
          <cell r="M185" t="str">
            <v>+</v>
          </cell>
          <cell r="N185">
            <v>0</v>
          </cell>
          <cell r="O185">
            <v>86</v>
          </cell>
          <cell r="P185">
            <v>8519848</v>
          </cell>
          <cell r="R185">
            <v>0</v>
          </cell>
          <cell r="S185">
            <v>0</v>
          </cell>
          <cell r="T185">
            <v>0</v>
          </cell>
        </row>
        <row r="186">
          <cell r="A186" t="str">
            <v>10.1.1.2</v>
          </cell>
          <cell r="B186" t="str">
            <v>IE               (100%)</v>
          </cell>
          <cell r="C186">
            <v>0</v>
          </cell>
          <cell r="D186">
            <v>0</v>
          </cell>
          <cell r="E186">
            <v>0</v>
          </cell>
          <cell r="F186" t="str">
            <v>Suministro, transporte e instalación de Muros en Drywall  2 CARAS,  DIVISION 3 5/8"  C.20 @ 0.407m SUPERBOARD + SUPERBOARD. INCLUYE; PERFIL : galvanizado calibre 20 de 4" tipo PU y PC @ 0.407m  -   PLACA :  Verde de 1/2" por una cara, Placa Superboard de 10mm 2PRO L  -  FIJACION :  Tornillo 6 x 1", 6 x 2 de placa y 7 x 7/16", tornillo 8 x 1 1/4"  -  TRATAMIENTO : Cinta de papel y masilla join compound, acabado tipo 4, cinta malla tex join juntas y acabado para superboard  y  todos los demás elementos necesarios para su correcta instalación y funcionamiento, la pintura se pagara en su respectivo ítem.</v>
          </cell>
          <cell r="G186" t="str">
            <v>m2</v>
          </cell>
          <cell r="H186">
            <v>38</v>
          </cell>
          <cell r="I186">
            <v>119875</v>
          </cell>
          <cell r="J186">
            <v>4555250</v>
          </cell>
          <cell r="K186">
            <v>38</v>
          </cell>
          <cell r="L186">
            <v>4555250</v>
          </cell>
          <cell r="M186" t="str">
            <v>+</v>
          </cell>
          <cell r="N186">
            <v>0</v>
          </cell>
          <cell r="O186">
            <v>38</v>
          </cell>
          <cell r="P186">
            <v>4555250</v>
          </cell>
          <cell r="R186">
            <v>0</v>
          </cell>
          <cell r="S186">
            <v>0</v>
          </cell>
          <cell r="T186">
            <v>0</v>
          </cell>
        </row>
        <row r="187">
          <cell r="A187" t="str">
            <v>10.1.2</v>
          </cell>
          <cell r="B187">
            <v>0</v>
          </cell>
          <cell r="C187">
            <v>0</v>
          </cell>
          <cell r="D187">
            <v>0</v>
          </cell>
          <cell r="E187">
            <v>0</v>
          </cell>
          <cell r="F187" t="str">
            <v>CIELOS</v>
          </cell>
          <cell r="S187">
            <v>0</v>
          </cell>
          <cell r="T187">
            <v>0</v>
          </cell>
        </row>
        <row r="188">
          <cell r="A188" t="str">
            <v>10.1.2.1</v>
          </cell>
          <cell r="B188" t="str">
            <v>IE               (63,3%)</v>
          </cell>
          <cell r="C188" t="str">
            <v xml:space="preserve"> TMO               (33%)</v>
          </cell>
          <cell r="D188" t="str">
            <v xml:space="preserve"> HE               (1,6%)</v>
          </cell>
          <cell r="E188" t="str">
            <v xml:space="preserve"> EQ               (2,1%)</v>
          </cell>
          <cell r="F188" t="str">
            <v>Suministro, transporte y colocación de cielo raso a junta invisible placa en fibrocemento de e= 10 mm. para cielos, estructura en perfiles de acero galvanizado cal 20, con refuerzo en área vertical,  tornillos autoperforantes de cabeza extra plana de ½" y 1", junta perdida con cinta de 2" en fibra de vidrio y masilla. Incluye esquineros y tapas y todos los demás elementos necesarios para su correcta instalación y funcionamiento. El acabado en pintura acrílica para exteriores, se pagará en su ítem respectivo. Según detalle y diseño.</v>
          </cell>
          <cell r="G188" t="str">
            <v>m2</v>
          </cell>
          <cell r="H188">
            <v>440</v>
          </cell>
          <cell r="I188">
            <v>48094</v>
          </cell>
          <cell r="J188">
            <v>21161360</v>
          </cell>
          <cell r="K188">
            <v>440</v>
          </cell>
          <cell r="L188">
            <v>21161360</v>
          </cell>
          <cell r="M188" t="str">
            <v>+</v>
          </cell>
          <cell r="N188">
            <v>0</v>
          </cell>
          <cell r="O188">
            <v>440</v>
          </cell>
          <cell r="P188">
            <v>21161360</v>
          </cell>
          <cell r="R188">
            <v>0</v>
          </cell>
          <cell r="S188">
            <v>0</v>
          </cell>
          <cell r="T188">
            <v>0</v>
          </cell>
        </row>
        <row r="189">
          <cell r="A189" t="str">
            <v>10.1.2.2</v>
          </cell>
          <cell r="B189" t="str">
            <v>CE               (100%)</v>
          </cell>
          <cell r="C189">
            <v>0</v>
          </cell>
          <cell r="D189">
            <v>0</v>
          </cell>
          <cell r="E189">
            <v>0</v>
          </cell>
          <cell r="F189" t="str">
            <v xml:space="preserve">Suministro, transporte y colocación de cielo en concreto 21mpa, en estructura de losa aligerada acabado, en concreto a ala vista. Incluye todos los demás elementos necesarios para su correcta instalación y funcionamiento. </v>
          </cell>
          <cell r="G189" t="str">
            <v>m2</v>
          </cell>
          <cell r="H189">
            <v>80</v>
          </cell>
          <cell r="I189">
            <v>36442</v>
          </cell>
          <cell r="J189">
            <v>2915360</v>
          </cell>
          <cell r="K189">
            <v>80</v>
          </cell>
          <cell r="L189">
            <v>2915360</v>
          </cell>
          <cell r="M189" t="str">
            <v>+</v>
          </cell>
          <cell r="N189">
            <v>0</v>
          </cell>
          <cell r="O189">
            <v>80</v>
          </cell>
          <cell r="P189">
            <v>2915360</v>
          </cell>
          <cell r="R189">
            <v>0</v>
          </cell>
          <cell r="S189">
            <v>0</v>
          </cell>
          <cell r="T189">
            <v>0</v>
          </cell>
        </row>
        <row r="190">
          <cell r="A190" t="str">
            <v>10.2.0</v>
          </cell>
          <cell r="B190">
            <v>0</v>
          </cell>
          <cell r="C190">
            <v>0</v>
          </cell>
          <cell r="D190">
            <v>0</v>
          </cell>
          <cell r="E190">
            <v>0</v>
          </cell>
          <cell r="F190" t="str">
            <v>VENTANERIA EN ALUMINIO/PVC</v>
          </cell>
          <cell r="S190">
            <v>0</v>
          </cell>
          <cell r="T190">
            <v>0</v>
          </cell>
        </row>
        <row r="191">
          <cell r="A191" t="str">
            <v>10.2.1</v>
          </cell>
          <cell r="B191" t="str">
            <v>CM               (100%)</v>
          </cell>
          <cell r="C191">
            <v>0</v>
          </cell>
          <cell r="D191">
            <v>0</v>
          </cell>
          <cell r="E191">
            <v>0</v>
          </cell>
          <cell r="F191" t="str">
            <v>Suministro, transporte y colocación de ventana V-01 (0.50m x 3.50m) ubicada en aulas maestros ,en perfileria metalica en lamina cold-rolled cal.20 acabado en pintura en polvo electrostatica color negro, empaque de caucho negro para vidrio, vidrio laminado 4+6+PVB transparente incoloro con linea superior de perforaciones circulares de 1/2" para ventilacion y todos los elementos necesarios para su correcta fabricación, instalación y funcionamiento. Ver cuadro de puertas y ventanas.Ver plano según diseño.</v>
          </cell>
          <cell r="G191" t="str">
            <v>un</v>
          </cell>
          <cell r="H191">
            <v>1</v>
          </cell>
          <cell r="I191">
            <v>1231356</v>
          </cell>
          <cell r="J191">
            <v>1231356</v>
          </cell>
          <cell r="K191">
            <v>1</v>
          </cell>
          <cell r="L191">
            <v>1231356</v>
          </cell>
          <cell r="M191" t="str">
            <v>+</v>
          </cell>
          <cell r="N191">
            <v>0</v>
          </cell>
          <cell r="O191">
            <v>1</v>
          </cell>
          <cell r="P191">
            <v>1231356</v>
          </cell>
          <cell r="R191">
            <v>0</v>
          </cell>
          <cell r="S191">
            <v>0</v>
          </cell>
          <cell r="T191">
            <v>0</v>
          </cell>
        </row>
        <row r="192">
          <cell r="A192" t="str">
            <v>10.2.2</v>
          </cell>
          <cell r="B192" t="str">
            <v>CM               (100%)</v>
          </cell>
          <cell r="C192">
            <v>0</v>
          </cell>
          <cell r="D192">
            <v>0</v>
          </cell>
          <cell r="E192">
            <v>0</v>
          </cell>
          <cell r="F192" t="str">
            <v>Suministro, transporte y colocación de ventana V-02 (0.25m x 3.50m) ubicada en aulas maestros ,en perfileria metalica en lamina cold-rolled cal.20 acabado en pintura en polvo electrostatica color negro, empaque de caucho negro para vidrio, vidrio laminado 4+6+PVB transparente incoloro con linea superior de perforaciones circulares de 1/2" para ventilacion y todos los elementos necesarios para su correcta fabricación, instalación y funcionamiento. Ver cuadro de puertas y ventanas.Ver plano según diseño.</v>
          </cell>
          <cell r="G192" t="str">
            <v>un</v>
          </cell>
          <cell r="H192">
            <v>1</v>
          </cell>
          <cell r="I192">
            <v>1128743</v>
          </cell>
          <cell r="J192">
            <v>1128743</v>
          </cell>
          <cell r="K192">
            <v>1</v>
          </cell>
          <cell r="L192">
            <v>1128743</v>
          </cell>
          <cell r="M192" t="str">
            <v>+</v>
          </cell>
          <cell r="N192">
            <v>0</v>
          </cell>
          <cell r="O192">
            <v>1</v>
          </cell>
          <cell r="P192">
            <v>1128743</v>
          </cell>
          <cell r="R192">
            <v>0</v>
          </cell>
          <cell r="S192">
            <v>0</v>
          </cell>
          <cell r="T192">
            <v>0</v>
          </cell>
        </row>
        <row r="193">
          <cell r="A193" t="str">
            <v>10.2.3</v>
          </cell>
          <cell r="B193" t="str">
            <v>CM               (100%)</v>
          </cell>
          <cell r="C193">
            <v>0</v>
          </cell>
          <cell r="D193">
            <v>0</v>
          </cell>
          <cell r="E193">
            <v>0</v>
          </cell>
          <cell r="F193" t="str">
            <v>Suministro, transporte y colocación de ventana V-03 (7.09m x 3.50m) ubicada en aulas maestros ,en perfileria metalica en lamina cold-rolled cal.20 acabado en pintura en polvo electrostatica color negro, empaque de caucho negro para vidrio, vidrio laminado 4+6+PVB transparente incoloro con linea superior de perforaciones circulares de 1/2" para ventilacion y todos los elementos necesarios para su correcta fabricación, instalación y funcionamiento. Ver cuadro de puertas y ventanas.Ver plano según diseño.</v>
          </cell>
          <cell r="G193" t="str">
            <v>un</v>
          </cell>
          <cell r="H193">
            <v>1</v>
          </cell>
          <cell r="I193">
            <v>6002861</v>
          </cell>
          <cell r="J193">
            <v>6002861</v>
          </cell>
          <cell r="K193">
            <v>1</v>
          </cell>
          <cell r="L193">
            <v>6002861</v>
          </cell>
          <cell r="M193" t="str">
            <v>+</v>
          </cell>
          <cell r="N193">
            <v>0</v>
          </cell>
          <cell r="O193">
            <v>1</v>
          </cell>
          <cell r="P193">
            <v>6002861</v>
          </cell>
          <cell r="R193">
            <v>0</v>
          </cell>
          <cell r="S193">
            <v>0</v>
          </cell>
          <cell r="T193">
            <v>0</v>
          </cell>
        </row>
        <row r="194">
          <cell r="A194" t="str">
            <v>10.2.4</v>
          </cell>
          <cell r="B194" t="str">
            <v>CM               (100%)</v>
          </cell>
          <cell r="C194">
            <v>0</v>
          </cell>
          <cell r="D194">
            <v>0</v>
          </cell>
          <cell r="E194">
            <v>0</v>
          </cell>
          <cell r="F194" t="str">
            <v>Suministro, transporte y colocación de ventana V-04 (7.00m x 3.50m) ubicada en aulas maestros ,en perfileria metalica en lamina cold-rolled cal.20 acabado en pintura en polvo electrostatica color negro, empaque de caucho negro para vidrio, vidrio laminado 4+6+PVB transparente incoloro con linea superior de perforaciones circulares de 1/2" para ventilacion y todos los elementos necesarios para su correcta fabricación, instalación y funcionamiento. Ver cuadro de puertas y ventanas.Ver plano según diseño.</v>
          </cell>
          <cell r="G194" t="str">
            <v>un</v>
          </cell>
          <cell r="H194">
            <v>1</v>
          </cell>
          <cell r="I194">
            <v>6002861</v>
          </cell>
          <cell r="J194">
            <v>6002861</v>
          </cell>
          <cell r="K194">
            <v>1</v>
          </cell>
          <cell r="L194">
            <v>6002861</v>
          </cell>
          <cell r="M194" t="str">
            <v>+</v>
          </cell>
          <cell r="N194">
            <v>0</v>
          </cell>
          <cell r="O194">
            <v>1</v>
          </cell>
          <cell r="P194">
            <v>6002861</v>
          </cell>
          <cell r="R194">
            <v>0</v>
          </cell>
          <cell r="S194">
            <v>0</v>
          </cell>
          <cell r="T194">
            <v>0</v>
          </cell>
        </row>
        <row r="195">
          <cell r="A195" t="str">
            <v>10.2.5</v>
          </cell>
          <cell r="B195" t="str">
            <v>CM               (100%)</v>
          </cell>
          <cell r="C195">
            <v>0</v>
          </cell>
          <cell r="D195">
            <v>0</v>
          </cell>
          <cell r="E195">
            <v>0</v>
          </cell>
          <cell r="F195" t="str">
            <v>Suministro, transporte y colocación de ventana V-05 (5.55m x 3.50m) ubicada en aulas maestros ,en perfileria metalica en lamina cold-rolled cal.20 acabado en pintura en polvo electrostatica color negro, empaque de caucho negro para vidrio, vidrio laminado 4+6+PVB transparente incoloro con linea superior de perforaciones circulares de 1/2" para ventilacion y todos los elementos necesarios para su correcta fabricación, instalación y funcionamiento. Ver cuadro de puertas y ventanas.Ver plano según diseño.</v>
          </cell>
          <cell r="G195" t="str">
            <v>un</v>
          </cell>
          <cell r="H195">
            <v>1</v>
          </cell>
          <cell r="I195">
            <v>7388136</v>
          </cell>
          <cell r="J195">
            <v>7388136</v>
          </cell>
          <cell r="K195">
            <v>1</v>
          </cell>
          <cell r="L195">
            <v>7388136</v>
          </cell>
          <cell r="M195" t="str">
            <v>+</v>
          </cell>
          <cell r="N195">
            <v>0</v>
          </cell>
          <cell r="O195">
            <v>1</v>
          </cell>
          <cell r="P195">
            <v>7388136</v>
          </cell>
          <cell r="R195">
            <v>0</v>
          </cell>
          <cell r="S195">
            <v>0</v>
          </cell>
          <cell r="T195">
            <v>0</v>
          </cell>
        </row>
        <row r="196">
          <cell r="A196" t="str">
            <v>10.3.0</v>
          </cell>
          <cell r="B196">
            <v>0</v>
          </cell>
          <cell r="C196">
            <v>0</v>
          </cell>
          <cell r="D196">
            <v>0</v>
          </cell>
          <cell r="E196">
            <v>0</v>
          </cell>
          <cell r="F196" t="str">
            <v>PUERTAS METALICAS</v>
          </cell>
          <cell r="S196">
            <v>0</v>
          </cell>
          <cell r="T196">
            <v>0</v>
          </cell>
        </row>
        <row r="197">
          <cell r="A197" t="str">
            <v>10.3.1</v>
          </cell>
          <cell r="B197" t="str">
            <v>CM               (100%)</v>
          </cell>
          <cell r="C197">
            <v>0</v>
          </cell>
          <cell r="D197">
            <v>0</v>
          </cell>
          <cell r="E197">
            <v>0</v>
          </cell>
          <cell r="F197" t="str">
            <v>Suministro, transporte y colocación de puerta  metálica cold-rolled cal20 P-01 (1.00m x 2.96m) ubicada en cuartos tecnicos, planta baja, acceso, planta baja y todos los demás elementos necesarios para su correcta instalación y funcionamiento. Ver plano según diseño.</v>
          </cell>
          <cell r="G197" t="str">
            <v>un</v>
          </cell>
          <cell r="H197">
            <v>1</v>
          </cell>
          <cell r="I197">
            <v>1258688</v>
          </cell>
          <cell r="J197">
            <v>1258688</v>
          </cell>
          <cell r="K197">
            <v>1</v>
          </cell>
          <cell r="L197">
            <v>1258688</v>
          </cell>
          <cell r="M197" t="str">
            <v>+</v>
          </cell>
          <cell r="N197">
            <v>0</v>
          </cell>
          <cell r="O197">
            <v>1</v>
          </cell>
          <cell r="P197">
            <v>1258688</v>
          </cell>
          <cell r="R197">
            <v>0</v>
          </cell>
          <cell r="S197">
            <v>0</v>
          </cell>
          <cell r="T197">
            <v>0</v>
          </cell>
        </row>
        <row r="198">
          <cell r="A198" t="str">
            <v>10.3.2</v>
          </cell>
          <cell r="B198" t="str">
            <v>CM               (100%)</v>
          </cell>
          <cell r="C198">
            <v>0</v>
          </cell>
          <cell r="D198">
            <v>0</v>
          </cell>
          <cell r="E198">
            <v>0</v>
          </cell>
          <cell r="F198" t="str">
            <v>Suministro, transporte y colocación de puerta  metálica cold-rolled cal20 P-02 (1.80m x 2.80m) ubicada en acceso principal, planta primer piso, planta baja y todos los demás elementos necesarios para su correcta instalación y funcionamiento. Ver plano según diseño.</v>
          </cell>
          <cell r="G198" t="str">
            <v>un</v>
          </cell>
          <cell r="H198">
            <v>1</v>
          </cell>
          <cell r="I198">
            <v>3222240</v>
          </cell>
          <cell r="J198">
            <v>3222240</v>
          </cell>
          <cell r="K198">
            <v>1</v>
          </cell>
          <cell r="L198">
            <v>3222240</v>
          </cell>
          <cell r="M198" t="str">
            <v>+</v>
          </cell>
          <cell r="N198">
            <v>0</v>
          </cell>
          <cell r="O198">
            <v>1</v>
          </cell>
          <cell r="P198">
            <v>3222240</v>
          </cell>
          <cell r="R198">
            <v>0</v>
          </cell>
          <cell r="S198">
            <v>0</v>
          </cell>
          <cell r="T198">
            <v>0</v>
          </cell>
        </row>
        <row r="199">
          <cell r="A199" t="str">
            <v>10.3.3</v>
          </cell>
          <cell r="B199" t="str">
            <v>CM               (100%)</v>
          </cell>
          <cell r="C199">
            <v>0</v>
          </cell>
          <cell r="D199">
            <v>0</v>
          </cell>
          <cell r="E199">
            <v>0</v>
          </cell>
          <cell r="F199" t="str">
            <v>Suministro, transporte y colocación de puerta  metálica cold-rolled cal20 P-03 (070m x 2.43m) ubicada en cuarto util portero, cuarto eléctrico. planta primer piso, planta baja y todos los demás elementos necesarios para su correcta instalación y funcionamiento. Ver plano según diseño.</v>
          </cell>
          <cell r="G199" t="str">
            <v>un</v>
          </cell>
          <cell r="H199">
            <v>2</v>
          </cell>
          <cell r="I199">
            <v>956603</v>
          </cell>
          <cell r="J199">
            <v>1913206</v>
          </cell>
          <cell r="K199">
            <v>2</v>
          </cell>
          <cell r="L199">
            <v>1913206</v>
          </cell>
          <cell r="M199" t="str">
            <v>+</v>
          </cell>
          <cell r="N199">
            <v>0</v>
          </cell>
          <cell r="O199">
            <v>2</v>
          </cell>
          <cell r="P199">
            <v>1913206</v>
          </cell>
          <cell r="R199">
            <v>0</v>
          </cell>
          <cell r="S199">
            <v>0</v>
          </cell>
          <cell r="T199">
            <v>0</v>
          </cell>
        </row>
        <row r="200">
          <cell r="A200" t="str">
            <v>10.3.4</v>
          </cell>
          <cell r="B200" t="str">
            <v>CM               (100%)</v>
          </cell>
          <cell r="C200">
            <v>0</v>
          </cell>
          <cell r="D200">
            <v>0</v>
          </cell>
          <cell r="E200">
            <v>0</v>
          </cell>
          <cell r="F200" t="str">
            <v>Suministro, transporte y colocación de puerta  metálica cold-rolled cal20 P-04 (070m x 2.43m) ubicada en baños generales planta primer piso, planta baja y todos los demás elementos necesarios para su correcta instalación y funcionamiento. Ver plano según diseño.</v>
          </cell>
          <cell r="G200" t="str">
            <v>un</v>
          </cell>
          <cell r="H200">
            <v>3</v>
          </cell>
          <cell r="I200">
            <v>956603</v>
          </cell>
          <cell r="J200">
            <v>2869809</v>
          </cell>
          <cell r="K200">
            <v>3</v>
          </cell>
          <cell r="L200">
            <v>2869809</v>
          </cell>
          <cell r="M200" t="str">
            <v>+</v>
          </cell>
          <cell r="N200">
            <v>0</v>
          </cell>
          <cell r="O200">
            <v>3</v>
          </cell>
          <cell r="P200">
            <v>2869809</v>
          </cell>
          <cell r="R200">
            <v>0</v>
          </cell>
          <cell r="S200">
            <v>0</v>
          </cell>
          <cell r="T200">
            <v>0</v>
          </cell>
        </row>
        <row r="201">
          <cell r="A201" t="str">
            <v>10.3.5</v>
          </cell>
          <cell r="B201" t="str">
            <v>CM               (100%)</v>
          </cell>
          <cell r="C201">
            <v>0</v>
          </cell>
          <cell r="D201">
            <v>0</v>
          </cell>
          <cell r="E201">
            <v>0</v>
          </cell>
          <cell r="F201" t="str">
            <v>Suministro, transporte y colocación de puerta  metálica cold-rolled cal20 P-05 (1.00m x 2.18m) ubicada en baños discapacitados primer piso, planta baja y todos los demás elementos necesarios para su correcta instalación y funcionamiento. Ver plano según diseño.</v>
          </cell>
          <cell r="G201" t="str">
            <v>un</v>
          </cell>
          <cell r="H201">
            <v>1</v>
          </cell>
          <cell r="I201">
            <v>1188201</v>
          </cell>
          <cell r="J201">
            <v>1188201</v>
          </cell>
          <cell r="K201">
            <v>1</v>
          </cell>
          <cell r="L201">
            <v>1188201</v>
          </cell>
          <cell r="M201" t="str">
            <v>+</v>
          </cell>
          <cell r="N201">
            <v>0</v>
          </cell>
          <cell r="O201">
            <v>1</v>
          </cell>
          <cell r="P201">
            <v>1188201</v>
          </cell>
          <cell r="R201">
            <v>0</v>
          </cell>
          <cell r="S201">
            <v>0</v>
          </cell>
          <cell r="T201">
            <v>0</v>
          </cell>
        </row>
        <row r="202">
          <cell r="A202" t="str">
            <v>10.3.6</v>
          </cell>
          <cell r="B202" t="str">
            <v>CM               (100%)</v>
          </cell>
          <cell r="C202">
            <v>0</v>
          </cell>
          <cell r="D202">
            <v>0</v>
          </cell>
          <cell r="E202">
            <v>0</v>
          </cell>
          <cell r="F202" t="str">
            <v>Suministro, transporte y colocación de puerta  metálica cold-rolled cal20 P-06 (1.00m x 2.18m) ubicada en entrada aseo primer piso, planta baja y todos los demás elementos necesarios para su correcta instalación y funcionamiento. Ver plano según diseño.</v>
          </cell>
          <cell r="G202" t="str">
            <v>un</v>
          </cell>
          <cell r="H202">
            <v>1</v>
          </cell>
          <cell r="I202">
            <v>1188201</v>
          </cell>
          <cell r="J202">
            <v>1188201</v>
          </cell>
          <cell r="K202">
            <v>1</v>
          </cell>
          <cell r="L202">
            <v>1188201</v>
          </cell>
          <cell r="M202" t="str">
            <v>+</v>
          </cell>
          <cell r="N202">
            <v>0</v>
          </cell>
          <cell r="O202">
            <v>1</v>
          </cell>
          <cell r="P202">
            <v>1188201</v>
          </cell>
          <cell r="R202">
            <v>0</v>
          </cell>
          <cell r="S202">
            <v>0</v>
          </cell>
          <cell r="T202">
            <v>0</v>
          </cell>
        </row>
        <row r="203">
          <cell r="A203" t="str">
            <v>10.3.7</v>
          </cell>
          <cell r="B203" t="str">
            <v>CM               (100%)</v>
          </cell>
          <cell r="C203">
            <v>0</v>
          </cell>
          <cell r="D203">
            <v>0</v>
          </cell>
          <cell r="E203">
            <v>0</v>
          </cell>
          <cell r="F203" t="str">
            <v>Suministro, transporte y colocación de puerta  metálica cold-rolled cal20 P-07 (1.65m x 2.51m) ubicada en aulas primer piso, planta baja y todos los demás elementos necesarios para su correcta instalación y funcionamiento. Ver plano según diseño.</v>
          </cell>
          <cell r="G203" t="str">
            <v>un</v>
          </cell>
          <cell r="H203">
            <v>1</v>
          </cell>
          <cell r="I203">
            <v>3121545</v>
          </cell>
          <cell r="J203">
            <v>3121545</v>
          </cell>
          <cell r="K203">
            <v>1</v>
          </cell>
          <cell r="L203">
            <v>3121545</v>
          </cell>
          <cell r="M203" t="str">
            <v>+</v>
          </cell>
          <cell r="N203">
            <v>0</v>
          </cell>
          <cell r="O203">
            <v>1</v>
          </cell>
          <cell r="P203">
            <v>3121545</v>
          </cell>
          <cell r="R203">
            <v>0</v>
          </cell>
          <cell r="S203">
            <v>0</v>
          </cell>
          <cell r="T203">
            <v>0</v>
          </cell>
        </row>
        <row r="204">
          <cell r="A204" t="str">
            <v>10.3.8</v>
          </cell>
          <cell r="B204" t="str">
            <v>CM               (100%)</v>
          </cell>
          <cell r="C204">
            <v>0</v>
          </cell>
          <cell r="D204">
            <v>0</v>
          </cell>
          <cell r="E204">
            <v>0</v>
          </cell>
          <cell r="F204" t="str">
            <v>Suministro, transporte y colocación de puerta  metálica cold-rolled cal20 P-08 (1.80m x 3.50m) ubicada en aulas primer piso, planta baja y todos los demás elementos necesarios para su correcta instalación y funcionamiento. Ver plano según diseño.</v>
          </cell>
          <cell r="G204" t="str">
            <v>un</v>
          </cell>
          <cell r="H204">
            <v>1</v>
          </cell>
          <cell r="I204">
            <v>3423630</v>
          </cell>
          <cell r="J204">
            <v>3423630</v>
          </cell>
          <cell r="K204">
            <v>1</v>
          </cell>
          <cell r="L204">
            <v>3423630</v>
          </cell>
          <cell r="M204" t="str">
            <v>+</v>
          </cell>
          <cell r="N204">
            <v>0</v>
          </cell>
          <cell r="O204">
            <v>1</v>
          </cell>
          <cell r="P204">
            <v>3423630</v>
          </cell>
          <cell r="R204">
            <v>0</v>
          </cell>
          <cell r="S204">
            <v>0</v>
          </cell>
          <cell r="T204">
            <v>0</v>
          </cell>
        </row>
        <row r="205">
          <cell r="A205" t="str">
            <v>10.3.9</v>
          </cell>
          <cell r="B205" t="str">
            <v>CM               (100%)</v>
          </cell>
          <cell r="C205">
            <v>0</v>
          </cell>
          <cell r="D205">
            <v>0</v>
          </cell>
          <cell r="E205">
            <v>0</v>
          </cell>
          <cell r="F205" t="str">
            <v>Suministro, transporte y colocación de puerta  metálica cold-rolled cal20 P-09 (0.75m x 2.76m) ubicada en cuartos utiles, segundo piso, planta baja y todos los demás elementos necesarios para su correcta instalación y funcionamiento. Ver plano según diseño.</v>
          </cell>
          <cell r="G205" t="str">
            <v>un</v>
          </cell>
          <cell r="H205">
            <v>2</v>
          </cell>
          <cell r="I205">
            <v>956603</v>
          </cell>
          <cell r="J205">
            <v>1913206</v>
          </cell>
          <cell r="K205">
            <v>2</v>
          </cell>
          <cell r="L205">
            <v>1913206</v>
          </cell>
          <cell r="M205" t="str">
            <v>+</v>
          </cell>
          <cell r="N205">
            <v>0</v>
          </cell>
          <cell r="O205">
            <v>2</v>
          </cell>
          <cell r="P205">
            <v>1913206</v>
          </cell>
          <cell r="R205">
            <v>0</v>
          </cell>
          <cell r="S205">
            <v>0</v>
          </cell>
          <cell r="T205">
            <v>0</v>
          </cell>
        </row>
        <row r="206">
          <cell r="A206" t="str">
            <v>10.3.10</v>
          </cell>
          <cell r="B206" t="str">
            <v>CM               (100%)</v>
          </cell>
          <cell r="C206">
            <v>0</v>
          </cell>
          <cell r="D206">
            <v>0</v>
          </cell>
          <cell r="E206">
            <v>0</v>
          </cell>
          <cell r="F206" t="str">
            <v>Suministro, transporte y colocación de puerta  metálica cold-rolled cal20 P-10 (0.80m x 2.76m) ubicada en baños segundo piso, planta baja y todos los demás elementos necesarios para su correcta instalación y funcionamiento. Ver plano según diseño.</v>
          </cell>
          <cell r="G206" t="str">
            <v>un</v>
          </cell>
          <cell r="H206">
            <v>2</v>
          </cell>
          <cell r="I206">
            <v>1258688</v>
          </cell>
          <cell r="J206">
            <v>2517376</v>
          </cell>
          <cell r="K206">
            <v>2</v>
          </cell>
          <cell r="L206">
            <v>2517376</v>
          </cell>
          <cell r="M206" t="str">
            <v>+</v>
          </cell>
          <cell r="N206">
            <v>0</v>
          </cell>
          <cell r="O206">
            <v>2</v>
          </cell>
          <cell r="P206">
            <v>2517376</v>
          </cell>
          <cell r="R206">
            <v>0</v>
          </cell>
          <cell r="S206">
            <v>0</v>
          </cell>
          <cell r="T206">
            <v>0</v>
          </cell>
        </row>
        <row r="207">
          <cell r="A207" t="str">
            <v>10.3.11</v>
          </cell>
          <cell r="B207" t="str">
            <v>CM               (100%)</v>
          </cell>
          <cell r="C207">
            <v>0</v>
          </cell>
          <cell r="D207">
            <v>0</v>
          </cell>
          <cell r="E207">
            <v>0</v>
          </cell>
          <cell r="F207" t="str">
            <v>Suministro, transporte y colocación de puerta  metálica cold-rolled cal20 P-11 (1.65m x 3.50m) ubicada en aulas segundo piso, planta baja y todos los demás elementos necesarios para su correcta instalación y funcionamiento. Ver plano según diseño.</v>
          </cell>
          <cell r="G207" t="str">
            <v>un</v>
          </cell>
          <cell r="H207">
            <v>1</v>
          </cell>
          <cell r="I207">
            <v>2869808</v>
          </cell>
          <cell r="J207">
            <v>2869808</v>
          </cell>
          <cell r="K207">
            <v>1</v>
          </cell>
          <cell r="L207">
            <v>2869808</v>
          </cell>
          <cell r="M207" t="str">
            <v>+</v>
          </cell>
          <cell r="N207">
            <v>0</v>
          </cell>
          <cell r="O207">
            <v>1</v>
          </cell>
          <cell r="P207">
            <v>2869808</v>
          </cell>
          <cell r="R207">
            <v>0</v>
          </cell>
          <cell r="S207">
            <v>0</v>
          </cell>
          <cell r="T207">
            <v>0</v>
          </cell>
        </row>
        <row r="208">
          <cell r="A208" t="str">
            <v>10.4.0</v>
          </cell>
          <cell r="B208">
            <v>0</v>
          </cell>
          <cell r="C208">
            <v>0</v>
          </cell>
          <cell r="D208">
            <v>0</v>
          </cell>
          <cell r="E208">
            <v>0</v>
          </cell>
          <cell r="F208" t="str">
            <v>VARIOS CARPINTERIA METÁLICA</v>
          </cell>
          <cell r="S208">
            <v>0</v>
          </cell>
          <cell r="T208">
            <v>0</v>
          </cell>
        </row>
        <row r="209">
          <cell r="A209" t="str">
            <v>10.4.1</v>
          </cell>
          <cell r="B209" t="str">
            <v>CM               (94,8%)</v>
          </cell>
          <cell r="C209" t="str">
            <v xml:space="preserve"> TMO               (4,8%)</v>
          </cell>
          <cell r="D209" t="str">
            <v xml:space="preserve"> HE               (0,2%)</v>
          </cell>
          <cell r="E209" t="str">
            <v xml:space="preserve"> CONCEPT               (0,2%)</v>
          </cell>
          <cell r="F209" t="str">
            <v>Suministro, transporte y colocación de basurera compuesta por dos partes: Un recipiente para basura formado por un cilindro en lámina de acero inoxidable 304 cal. 18 punzonada, acabado satinado, platina refuerzo en acero inoxidable ca. 14; y un fondo en acero inoxidable 304 cal. 18 fabricado por embutición, ensamblados por medio de soldadura TIG; Y un poste en lámina HR cal. 12 con platinas de e=1/2". Con sistema de giro en acero inoxidable 304 Ø=1", y sistema de cierre en acero inoxidable cal. 16 en Acero Inoxidable. Incluye excavación, cargue transporte y botada del material que resulte de la excavación en botaderos oficiales o donde indique la interventoría, dado en concreto de 21 Mpa. de 0,40 x 0,40 x 0,40 m., y todo los demás elementos necesarios para su correcta instalación y funcionamiento.</v>
          </cell>
          <cell r="G209" t="str">
            <v>un</v>
          </cell>
          <cell r="H209">
            <v>1</v>
          </cell>
          <cell r="I209">
            <v>766576</v>
          </cell>
          <cell r="J209">
            <v>766576</v>
          </cell>
          <cell r="K209">
            <v>1</v>
          </cell>
          <cell r="L209">
            <v>766576</v>
          </cell>
          <cell r="M209" t="str">
            <v>+</v>
          </cell>
          <cell r="N209">
            <v>0</v>
          </cell>
          <cell r="O209">
            <v>1</v>
          </cell>
          <cell r="P209">
            <v>766576</v>
          </cell>
          <cell r="R209">
            <v>0</v>
          </cell>
          <cell r="S209">
            <v>0</v>
          </cell>
          <cell r="T209">
            <v>0</v>
          </cell>
        </row>
        <row r="210">
          <cell r="A210" t="str">
            <v>10.4.2</v>
          </cell>
          <cell r="B210" t="str">
            <v>CM               (83,4%)</v>
          </cell>
          <cell r="C210" t="str">
            <v xml:space="preserve"> TMO               (16,6%)</v>
          </cell>
          <cell r="D210">
            <v>0</v>
          </cell>
          <cell r="E210">
            <v>0</v>
          </cell>
          <cell r="F210" t="str">
            <v>Suministro, transporte e instalación de ESCALERA TIPO GATO, 2 verticales con un desarrollo de 2.77m en tubería negra con un diámetro de 2", espesor de 2.5 mm anclados a losa y a piso con 4 platinas de 0.15mx0.15m x ½” con pernos de ½”, 6 horizontales de 0.45m a cada 0.35m entre ejes en tubería negra con un diámetro de 2", espesor de 2.5 mm soldados a los verticales, pintura anticorrosiva y adherente, base catalizador, acabado en pintura esmalte color negro semibrillante y todos los demás elementos necesarios para su correcta instalación y funcionamiento. Según diseño.</v>
          </cell>
          <cell r="G210" t="str">
            <v>un</v>
          </cell>
          <cell r="H210">
            <v>1</v>
          </cell>
          <cell r="I210">
            <v>245377</v>
          </cell>
          <cell r="J210">
            <v>245377</v>
          </cell>
          <cell r="K210">
            <v>1</v>
          </cell>
          <cell r="L210">
            <v>245377</v>
          </cell>
          <cell r="M210" t="str">
            <v>+</v>
          </cell>
          <cell r="N210">
            <v>0</v>
          </cell>
          <cell r="O210">
            <v>1</v>
          </cell>
          <cell r="P210">
            <v>245377</v>
          </cell>
          <cell r="R210">
            <v>0</v>
          </cell>
          <cell r="S210">
            <v>0</v>
          </cell>
          <cell r="T210">
            <v>0</v>
          </cell>
        </row>
        <row r="211">
          <cell r="A211" t="str">
            <v>10.5.0</v>
          </cell>
          <cell r="B211">
            <v>0</v>
          </cell>
          <cell r="C211">
            <v>0</v>
          </cell>
          <cell r="D211">
            <v>0</v>
          </cell>
          <cell r="E211">
            <v>0</v>
          </cell>
          <cell r="F211" t="str">
            <v xml:space="preserve">DIVISIONES EN ACERO INOXIDABLES  </v>
          </cell>
          <cell r="S211">
            <v>0</v>
          </cell>
          <cell r="T211">
            <v>0</v>
          </cell>
        </row>
        <row r="212">
          <cell r="A212" t="str">
            <v>10.5.1</v>
          </cell>
          <cell r="B212" t="str">
            <v>CM               (93,6%)</v>
          </cell>
          <cell r="C212" t="str">
            <v xml:space="preserve"> TMO               (6,1%)</v>
          </cell>
          <cell r="D212" t="str">
            <v xml:space="preserve"> HE               (0,3%)</v>
          </cell>
          <cell r="E212">
            <v>0</v>
          </cell>
          <cell r="F212" t="str">
            <v>Suministro, transporte e instalación de paral central o extremo de 0.155-0.204 m. x 1.80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G212" t="str">
            <v>un</v>
          </cell>
          <cell r="H212">
            <v>6</v>
          </cell>
          <cell r="I212">
            <v>291054</v>
          </cell>
          <cell r="J212">
            <v>1746324</v>
          </cell>
          <cell r="K212">
            <v>6</v>
          </cell>
          <cell r="L212">
            <v>1746324</v>
          </cell>
          <cell r="M212" t="str">
            <v>+</v>
          </cell>
          <cell r="N212">
            <v>0</v>
          </cell>
          <cell r="O212">
            <v>6</v>
          </cell>
          <cell r="P212">
            <v>1746324</v>
          </cell>
          <cell r="R212">
            <v>0</v>
          </cell>
          <cell r="S212">
            <v>0</v>
          </cell>
          <cell r="T212">
            <v>0</v>
          </cell>
        </row>
        <row r="213">
          <cell r="A213" t="str">
            <v>10.5.2</v>
          </cell>
          <cell r="B213" t="str">
            <v>CM               (90,9%)</v>
          </cell>
          <cell r="C213" t="str">
            <v xml:space="preserve"> TMO               (8,7%)</v>
          </cell>
          <cell r="D213" t="str">
            <v xml:space="preserve"> HE               (0,4%)</v>
          </cell>
          <cell r="E213">
            <v>0</v>
          </cell>
          <cell r="F213" t="str">
            <v>Suministro, transporte e instalación de puerta de 0.50-0.60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ell>
          <cell r="G213" t="str">
            <v>un</v>
          </cell>
          <cell r="H213">
            <v>8</v>
          </cell>
          <cell r="I213">
            <v>272404</v>
          </cell>
          <cell r="J213">
            <v>2179232</v>
          </cell>
          <cell r="K213">
            <v>8</v>
          </cell>
          <cell r="L213">
            <v>2179232</v>
          </cell>
          <cell r="M213" t="str">
            <v>+</v>
          </cell>
          <cell r="N213">
            <v>0</v>
          </cell>
          <cell r="O213">
            <v>8</v>
          </cell>
          <cell r="P213">
            <v>2179232</v>
          </cell>
          <cell r="R213">
            <v>0</v>
          </cell>
          <cell r="S213">
            <v>0</v>
          </cell>
          <cell r="T213">
            <v>0</v>
          </cell>
        </row>
        <row r="214">
          <cell r="A214" t="str">
            <v>10.5.3</v>
          </cell>
          <cell r="B214" t="str">
            <v>CM               (91,2%)</v>
          </cell>
          <cell r="C214" t="str">
            <v xml:space="preserve"> TMO               (8,4%)</v>
          </cell>
          <cell r="D214" t="str">
            <v xml:space="preserve"> HE               (0,4%)</v>
          </cell>
          <cell r="E214">
            <v>0</v>
          </cell>
          <cell r="F214" t="str">
            <v>Suministro, transporte e instalación de división en paral, orinal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v>
          </cell>
          <cell r="G214" t="str">
            <v>un</v>
          </cell>
          <cell r="H214">
            <v>1</v>
          </cell>
          <cell r="I214">
            <v>211386</v>
          </cell>
          <cell r="J214">
            <v>211386</v>
          </cell>
          <cell r="K214">
            <v>1</v>
          </cell>
          <cell r="L214">
            <v>211386</v>
          </cell>
          <cell r="M214" t="str">
            <v>+</v>
          </cell>
          <cell r="N214">
            <v>0</v>
          </cell>
          <cell r="O214">
            <v>1</v>
          </cell>
          <cell r="P214">
            <v>211386</v>
          </cell>
          <cell r="R214">
            <v>0</v>
          </cell>
          <cell r="S214">
            <v>0</v>
          </cell>
          <cell r="T214">
            <v>0</v>
          </cell>
        </row>
        <row r="215">
          <cell r="A215" t="str">
            <v>10.5.4</v>
          </cell>
          <cell r="B215" t="str">
            <v>CM               (96,4%)</v>
          </cell>
          <cell r="C215" t="str">
            <v xml:space="preserve"> TMO               (3,4%)</v>
          </cell>
          <cell r="D215" t="str">
            <v xml:space="preserve"> HE               (0,2%)</v>
          </cell>
          <cell r="E215">
            <v>0</v>
          </cell>
          <cell r="F215" t="str">
            <v>Suministro, transporte e instalación de tabique de 1.4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G215" t="str">
            <v>un</v>
          </cell>
          <cell r="H215">
            <v>6</v>
          </cell>
          <cell r="I215">
            <v>709420</v>
          </cell>
          <cell r="J215">
            <v>4256520</v>
          </cell>
          <cell r="K215">
            <v>6</v>
          </cell>
          <cell r="L215">
            <v>4256520</v>
          </cell>
          <cell r="M215" t="str">
            <v>+</v>
          </cell>
          <cell r="N215">
            <v>0</v>
          </cell>
          <cell r="O215">
            <v>6</v>
          </cell>
          <cell r="P215">
            <v>4256520</v>
          </cell>
          <cell r="R215">
            <v>0</v>
          </cell>
          <cell r="S215">
            <v>0</v>
          </cell>
          <cell r="T215">
            <v>0</v>
          </cell>
        </row>
        <row r="216">
          <cell r="A216" t="str">
            <v>11.0.0</v>
          </cell>
          <cell r="B216">
            <v>0</v>
          </cell>
          <cell r="C216">
            <v>0</v>
          </cell>
          <cell r="D216">
            <v>0</v>
          </cell>
          <cell r="E216">
            <v>0</v>
          </cell>
          <cell r="F216" t="str">
            <v>INSTALACIONES ELÉCTRICAS</v>
          </cell>
          <cell r="S216">
            <v>0</v>
          </cell>
          <cell r="T216">
            <v>0</v>
          </cell>
        </row>
        <row r="217">
          <cell r="A217" t="str">
            <v>11.1.0</v>
          </cell>
          <cell r="B217">
            <v>0</v>
          </cell>
          <cell r="C217">
            <v>0</v>
          </cell>
          <cell r="D217">
            <v>0</v>
          </cell>
          <cell r="E217">
            <v>0</v>
          </cell>
          <cell r="F217" t="str">
            <v>INSTALACIONES ELÉCTRICA EXTERNAS</v>
          </cell>
          <cell r="S217">
            <v>0</v>
          </cell>
          <cell r="T217">
            <v>0</v>
          </cell>
        </row>
        <row r="218">
          <cell r="A218" t="str">
            <v>11.1.1</v>
          </cell>
          <cell r="B218" t="str">
            <v>PVCT               (49,2%)</v>
          </cell>
          <cell r="C218" t="str">
            <v xml:space="preserve"> MOBE               (44%)</v>
          </cell>
          <cell r="D218" t="str">
            <v xml:space="preserve"> HE               (2,2%)</v>
          </cell>
          <cell r="E218" t="str">
            <v xml:space="preserve"> TRA               (4,6%)</v>
          </cell>
          <cell r="F218" t="str">
            <v>Suministro, transporte e instalación de tubería PVC tipo DB de 3" por piso, muro y/o buitrón. Incluye obra civil con botada de material, excavación y/o demolición, lleno, pega pvc mas limpiador, curvas, adaptadores y demás elementos necesarios para su correcta instalación.</v>
          </cell>
          <cell r="G218" t="str">
            <v>m</v>
          </cell>
          <cell r="H218">
            <v>30</v>
          </cell>
          <cell r="I218">
            <v>22921</v>
          </cell>
          <cell r="J218">
            <v>687630</v>
          </cell>
          <cell r="K218">
            <v>30</v>
          </cell>
          <cell r="L218">
            <v>687630</v>
          </cell>
          <cell r="M218" t="str">
            <v>+</v>
          </cell>
          <cell r="N218">
            <v>0</v>
          </cell>
          <cell r="O218">
            <v>30</v>
          </cell>
          <cell r="P218">
            <v>687630</v>
          </cell>
          <cell r="R218">
            <v>0</v>
          </cell>
          <cell r="S218">
            <v>0</v>
          </cell>
          <cell r="T218">
            <v>0</v>
          </cell>
        </row>
        <row r="219">
          <cell r="A219" t="str">
            <v>11.1.2</v>
          </cell>
          <cell r="B219" t="str">
            <v>ACU               (88,2%)</v>
          </cell>
          <cell r="C219" t="str">
            <v xml:space="preserve"> MOBE               (9,4%)</v>
          </cell>
          <cell r="D219" t="str">
            <v xml:space="preserve"> HE               (0,5%)</v>
          </cell>
          <cell r="E219" t="str">
            <v xml:space="preserve"> TRA               (1,9%)</v>
          </cell>
          <cell r="F219" t="str">
            <v>Suministro, transporte e instalación de acometida monofásica para transformador de 25KVA, 7.65KV/240V/120V en 2No1/0 + 1No2 AWG THHN/THWN. Incluye conectores, encintada y demás accesorios necesarios para su correcta instalación y funcionamiento según normas RETIE y EPM.</v>
          </cell>
          <cell r="G219" t="str">
            <v>m</v>
          </cell>
          <cell r="H219">
            <v>45</v>
          </cell>
          <cell r="I219">
            <v>51562</v>
          </cell>
          <cell r="J219">
            <v>2320290</v>
          </cell>
          <cell r="K219">
            <v>45</v>
          </cell>
          <cell r="L219">
            <v>2320290</v>
          </cell>
          <cell r="M219" t="str">
            <v>+</v>
          </cell>
          <cell r="N219">
            <v>0</v>
          </cell>
          <cell r="O219">
            <v>45</v>
          </cell>
          <cell r="P219">
            <v>2320290</v>
          </cell>
          <cell r="R219">
            <v>0</v>
          </cell>
          <cell r="S219">
            <v>0</v>
          </cell>
          <cell r="T219">
            <v>0</v>
          </cell>
        </row>
        <row r="220">
          <cell r="A220" t="str">
            <v>11.1.3</v>
          </cell>
          <cell r="B220" t="str">
            <v>ACU               (91,2%)</v>
          </cell>
          <cell r="C220" t="str">
            <v xml:space="preserve"> MOBE               (6,8%)</v>
          </cell>
          <cell r="D220" t="str">
            <v xml:space="preserve"> HE               (0,3%)</v>
          </cell>
          <cell r="E220" t="str">
            <v xml:space="preserve"> TRA               (1,7%)</v>
          </cell>
          <cell r="F220" t="str">
            <v>Suministro, transporte e instalación de acometida monofásica en 2No1/0 + 1No2+1No4 AWG THHN/THWN-90ºC. Incluye conectores, encintada y demás accesorios necesarios para su correcta instalación y funcionamiento según normas RETIE y EPM.</v>
          </cell>
          <cell r="G220" t="str">
            <v>m</v>
          </cell>
          <cell r="H220">
            <v>15</v>
          </cell>
          <cell r="I220">
            <v>57912</v>
          </cell>
          <cell r="J220">
            <v>868680</v>
          </cell>
          <cell r="K220">
            <v>15</v>
          </cell>
          <cell r="L220">
            <v>868680</v>
          </cell>
          <cell r="M220" t="str">
            <v>+</v>
          </cell>
          <cell r="N220">
            <v>0</v>
          </cell>
          <cell r="O220">
            <v>15</v>
          </cell>
          <cell r="P220">
            <v>868680</v>
          </cell>
          <cell r="R220">
            <v>0</v>
          </cell>
          <cell r="S220">
            <v>0</v>
          </cell>
          <cell r="T220">
            <v>0</v>
          </cell>
        </row>
        <row r="221">
          <cell r="A221" t="str">
            <v>11.1.4</v>
          </cell>
          <cell r="B221" t="str">
            <v>ACU               (63,3%)</v>
          </cell>
          <cell r="C221" t="str">
            <v xml:space="preserve"> MOBE               (15,8%)</v>
          </cell>
          <cell r="D221" t="str">
            <v xml:space="preserve"> THE               (8,9%)</v>
          </cell>
          <cell r="E221" t="str">
            <v xml:space="preserve"> TRA               (12%)</v>
          </cell>
          <cell r="F221"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G221" t="str">
            <v>m</v>
          </cell>
          <cell r="H221">
            <v>7</v>
          </cell>
          <cell r="I221">
            <v>25400</v>
          </cell>
          <cell r="J221">
            <v>177800</v>
          </cell>
          <cell r="K221">
            <v>7</v>
          </cell>
          <cell r="L221">
            <v>177800</v>
          </cell>
          <cell r="M221" t="str">
            <v>+</v>
          </cell>
          <cell r="N221">
            <v>0</v>
          </cell>
          <cell r="O221">
            <v>7</v>
          </cell>
          <cell r="P221">
            <v>177800</v>
          </cell>
          <cell r="R221">
            <v>0</v>
          </cell>
          <cell r="S221">
            <v>0</v>
          </cell>
          <cell r="T221">
            <v>0</v>
          </cell>
        </row>
        <row r="222">
          <cell r="A222" t="str">
            <v>11.1.5</v>
          </cell>
          <cell r="B222" t="str">
            <v>MCO               (41%)</v>
          </cell>
          <cell r="C222" t="str">
            <v xml:space="preserve"> MOBE               (54,3%)</v>
          </cell>
          <cell r="D222" t="str">
            <v xml:space="preserve"> HE               (2,7%)</v>
          </cell>
          <cell r="E222" t="str">
            <v xml:space="preserve"> TRA               (2%)</v>
          </cell>
          <cell r="F222" t="str">
            <v>Suministro, transporte y colocación de soldadura por reacción exotérmica de 90g, incluye carga, molde, pinzas de sujeción del molde y del cable, chispero y todos los demás elementos y accesorios necesarios para su correcta instalación y funcionamiento.</v>
          </cell>
          <cell r="G222" t="str">
            <v>un</v>
          </cell>
          <cell r="H222">
            <v>1</v>
          </cell>
          <cell r="I222">
            <v>48558</v>
          </cell>
          <cell r="J222">
            <v>48558</v>
          </cell>
          <cell r="K222">
            <v>1</v>
          </cell>
          <cell r="L222">
            <v>48558</v>
          </cell>
          <cell r="M222" t="str">
            <v>+</v>
          </cell>
          <cell r="N222">
            <v>0</v>
          </cell>
          <cell r="O222">
            <v>1</v>
          </cell>
          <cell r="P222">
            <v>48558</v>
          </cell>
          <cell r="R222">
            <v>0</v>
          </cell>
          <cell r="S222">
            <v>0</v>
          </cell>
          <cell r="T222">
            <v>0</v>
          </cell>
        </row>
        <row r="223">
          <cell r="A223" t="str">
            <v>11.1.6</v>
          </cell>
          <cell r="B223" t="str">
            <v>IET               (66,4%)</v>
          </cell>
          <cell r="C223" t="str">
            <v xml:space="preserve"> MOBE               (22,4%)</v>
          </cell>
          <cell r="D223" t="str">
            <v xml:space="preserve"> HE               (11,2%)</v>
          </cell>
          <cell r="E223">
            <v>0</v>
          </cell>
          <cell r="F223" t="str">
            <v>Suministro, transporte e instalación de varilla de acero electrodepositada con cobre electrolítico de por lo menos 250um de espesor, 5/8" de diámetro  y longitud de 2.4 metros, Incluye: varilla y demas elementos necesarios para su correcta instalación.</v>
          </cell>
          <cell r="G223" t="str">
            <v>un</v>
          </cell>
          <cell r="H223">
            <v>1</v>
          </cell>
          <cell r="I223">
            <v>54394</v>
          </cell>
          <cell r="J223">
            <v>54394</v>
          </cell>
          <cell r="K223">
            <v>1</v>
          </cell>
          <cell r="L223">
            <v>54394</v>
          </cell>
          <cell r="M223" t="str">
            <v>+</v>
          </cell>
          <cell r="N223">
            <v>0</v>
          </cell>
          <cell r="O223">
            <v>1</v>
          </cell>
          <cell r="P223">
            <v>54394</v>
          </cell>
          <cell r="R223">
            <v>0</v>
          </cell>
          <cell r="S223">
            <v>0</v>
          </cell>
          <cell r="T223">
            <v>0</v>
          </cell>
        </row>
        <row r="224">
          <cell r="A224" t="str">
            <v>11.1.7</v>
          </cell>
          <cell r="B224" t="str">
            <v>HI               (84,6%)</v>
          </cell>
          <cell r="C224" t="str">
            <v xml:space="preserve"> MOBE               (13,2%)</v>
          </cell>
          <cell r="D224" t="str">
            <v xml:space="preserve"> HE               (0,7%)</v>
          </cell>
          <cell r="E224" t="str">
            <v xml:space="preserve"> EQ               (1,5%)</v>
          </cell>
          <cell r="F224" t="str">
            <v>Suministro, transporte y colocación de materiales para caja de piso de 60X80X50 cm medidas internas, según normas de EE.PP.M. Incluye excavación, botada de material sobrante, concreto 21 Mpa, mortero 1:5, cama de triturado en el fondo de e=0.06m, bloques de concreto de 0.15x0.20x0.40 m, herraje tipo pesado y antifraude, tapa tipo pesado y demás elementos necesarios para su correcta instalación y funcionamiento según norma RS3-031 de EPM</v>
          </cell>
          <cell r="G224" t="str">
            <v>un</v>
          </cell>
          <cell r="H224">
            <v>2</v>
          </cell>
          <cell r="I224">
            <v>276508</v>
          </cell>
          <cell r="J224">
            <v>553016</v>
          </cell>
          <cell r="K224">
            <v>2</v>
          </cell>
          <cell r="L224">
            <v>553016</v>
          </cell>
          <cell r="M224" t="str">
            <v>+</v>
          </cell>
          <cell r="N224">
            <v>0</v>
          </cell>
          <cell r="O224">
            <v>2</v>
          </cell>
          <cell r="P224">
            <v>553016</v>
          </cell>
          <cell r="R224">
            <v>0</v>
          </cell>
          <cell r="S224">
            <v>0</v>
          </cell>
          <cell r="T224">
            <v>0</v>
          </cell>
        </row>
        <row r="225">
          <cell r="A225" t="str">
            <v>11.1.8</v>
          </cell>
          <cell r="B225" t="str">
            <v>IET               (96,4%)</v>
          </cell>
          <cell r="C225" t="str">
            <v xml:space="preserve"> MOBE               (3,1%)</v>
          </cell>
          <cell r="D225" t="str">
            <v xml:space="preserve"> HE               (0,2%)</v>
          </cell>
          <cell r="E225" t="str">
            <v xml:space="preserve"> TRA               (0,3%)</v>
          </cell>
          <cell r="F225" t="str">
            <v>Suministro, transporte y montaje medidor de medida directa 240 voltios 3 hilos, 15-100A, electrónico. Clase 1 o 2  Incluye: Totalizador de 2x100A Icc 10kA, gabinete para alojarlo y que permita la curvatura de los cables exigida en la NTC 2050, debe tener grado de protección IP54, cumplir  Norma NEMA 4X y RA8-012 de EPM, cerrojo por cilindro que permita el sellado de EPM</v>
          </cell>
          <cell r="G225" t="str">
            <v>un</v>
          </cell>
          <cell r="H225">
            <v>1</v>
          </cell>
          <cell r="I225">
            <v>1425528</v>
          </cell>
          <cell r="J225">
            <v>1425528</v>
          </cell>
          <cell r="K225">
            <v>1</v>
          </cell>
          <cell r="L225">
            <v>1425528</v>
          </cell>
          <cell r="M225" t="str">
            <v>+</v>
          </cell>
          <cell r="N225">
            <v>0</v>
          </cell>
          <cell r="O225">
            <v>1</v>
          </cell>
          <cell r="P225">
            <v>1425528</v>
          </cell>
          <cell r="R225">
            <v>0</v>
          </cell>
          <cell r="S225">
            <v>0</v>
          </cell>
          <cell r="T225">
            <v>0</v>
          </cell>
        </row>
        <row r="226">
          <cell r="A226" t="str">
            <v>11.1.9</v>
          </cell>
          <cell r="B226" t="str">
            <v>PT.C.               (72,8%)</v>
          </cell>
          <cell r="C226" t="str">
            <v xml:space="preserve"> MOBE               (18,3%)</v>
          </cell>
          <cell r="D226" t="str">
            <v xml:space="preserve"> HE               (0,9%)</v>
          </cell>
          <cell r="E226" t="str">
            <v xml:space="preserve"> TRA               (8%)</v>
          </cell>
          <cell r="F226" t="str">
            <v>Suministro, transporte e hincada de poste de energía de 12 metros 510kg. Incluye pintura de acuerdo a normas EPM.</v>
          </cell>
          <cell r="G226" t="str">
            <v>un</v>
          </cell>
          <cell r="H226">
            <v>1</v>
          </cell>
          <cell r="I226">
            <v>683018</v>
          </cell>
          <cell r="J226">
            <v>683018</v>
          </cell>
          <cell r="K226">
            <v>1</v>
          </cell>
          <cell r="L226">
            <v>683018</v>
          </cell>
          <cell r="M226" t="str">
            <v>+</v>
          </cell>
          <cell r="N226">
            <v>0</v>
          </cell>
          <cell r="O226">
            <v>1</v>
          </cell>
          <cell r="P226">
            <v>683018</v>
          </cell>
          <cell r="R226">
            <v>0</v>
          </cell>
          <cell r="S226">
            <v>0</v>
          </cell>
          <cell r="T226">
            <v>0</v>
          </cell>
        </row>
        <row r="227">
          <cell r="A227" t="str">
            <v>11.2.0</v>
          </cell>
          <cell r="B227">
            <v>0</v>
          </cell>
          <cell r="C227">
            <v>0</v>
          </cell>
          <cell r="D227">
            <v>0</v>
          </cell>
          <cell r="E227">
            <v>0</v>
          </cell>
          <cell r="F227" t="str">
            <v>REDES EXTERNAS DE TELECOMUNICACIONES</v>
          </cell>
          <cell r="S227">
            <v>0</v>
          </cell>
          <cell r="T227">
            <v>0</v>
          </cell>
        </row>
        <row r="228">
          <cell r="A228" t="str">
            <v>11.2.1</v>
          </cell>
          <cell r="B228" t="str">
            <v>PVCT               (31,8%)</v>
          </cell>
          <cell r="C228" t="str">
            <v xml:space="preserve"> MOBE               (59%)</v>
          </cell>
          <cell r="D228" t="str">
            <v xml:space="preserve"> HE               (3%)</v>
          </cell>
          <cell r="E228" t="str">
            <v xml:space="preserve"> TRA               (6,2%)</v>
          </cell>
          <cell r="F228" t="str">
            <v>Suministro, transporte e instalación de tubería PVC tipo DB de 2" por piso, muro y/o buitrón. Incluye obra civil con botada de material, excavación y/o demolición, lleno, pega pvc mas limpiador, curvas, adaptadores y demás elementos necesarios para su correcta instalación.</v>
          </cell>
          <cell r="G228" t="str">
            <v>m</v>
          </cell>
          <cell r="H228">
            <v>15</v>
          </cell>
          <cell r="I228">
            <v>17070</v>
          </cell>
          <cell r="J228">
            <v>256050</v>
          </cell>
          <cell r="K228">
            <v>15</v>
          </cell>
          <cell r="L228">
            <v>256050</v>
          </cell>
          <cell r="M228" t="str">
            <v>+</v>
          </cell>
          <cell r="N228">
            <v>0</v>
          </cell>
          <cell r="O228">
            <v>15</v>
          </cell>
          <cell r="P228">
            <v>256050</v>
          </cell>
          <cell r="R228">
            <v>0</v>
          </cell>
          <cell r="S228">
            <v>0</v>
          </cell>
          <cell r="T228">
            <v>0</v>
          </cell>
        </row>
        <row r="229">
          <cell r="A229" t="str">
            <v>11.2.2</v>
          </cell>
          <cell r="B229" t="str">
            <v>T.G.               (86%)</v>
          </cell>
          <cell r="C229" t="str">
            <v xml:space="preserve"> MOBE               (11,5%)</v>
          </cell>
          <cell r="D229" t="str">
            <v xml:space="preserve"> HE               (0,6%)</v>
          </cell>
          <cell r="E229" t="str">
            <v xml:space="preserve"> TRA               (1,9%)</v>
          </cell>
          <cell r="F229" t="str">
            <v>Suministro, transporte e instalación de bajante de 6 metros en  tubería metálica galvanizada  en caliente (IMC) diámetro 2" expuesta por poste de concreto para telecomunicaciones o Tv. Incluye cinta bandit, hebillas, curva pvc tipo DB, boquilla y/o capacete mgc, obra civil, unión mgc y demás elementos necesarios para su correcta instalación.</v>
          </cell>
          <cell r="G229" t="str">
            <v>un</v>
          </cell>
          <cell r="H229">
            <v>1</v>
          </cell>
          <cell r="I229">
            <v>248503</v>
          </cell>
          <cell r="J229">
            <v>248503</v>
          </cell>
          <cell r="K229">
            <v>1</v>
          </cell>
          <cell r="L229">
            <v>248503</v>
          </cell>
          <cell r="M229" t="str">
            <v>+</v>
          </cell>
          <cell r="N229">
            <v>0</v>
          </cell>
          <cell r="O229">
            <v>1</v>
          </cell>
          <cell r="P229">
            <v>248503</v>
          </cell>
          <cell r="R229">
            <v>0</v>
          </cell>
          <cell r="S229">
            <v>0</v>
          </cell>
          <cell r="T229">
            <v>0</v>
          </cell>
        </row>
        <row r="230">
          <cell r="A230" t="str">
            <v>11.2.3</v>
          </cell>
          <cell r="B230" t="str">
            <v>HI               (78,7%)</v>
          </cell>
          <cell r="C230" t="str">
            <v xml:space="preserve"> MOBE               (18,8%)</v>
          </cell>
          <cell r="D230" t="str">
            <v xml:space="preserve"> HE               (0,9%)</v>
          </cell>
          <cell r="E230" t="str">
            <v xml:space="preserve"> EQ               (1,6%)</v>
          </cell>
          <cell r="F230" t="str">
            <v>Suministro, transporte y colocación de materiales para caja de piso de 66X86X87 cm medidas externas, según normas de UNE. Incluye excavación, botada de material sobrante, concreto 24.5 Mpa, mortero 1:3, cama de triturado en el fondo de e=0.10m, bloques de concreto de 0.10x0.20x0.40 m, herraje tipo pesado, tapa tipo pesado y demás elementos necesarios para su correcta instalación y funcionamiento según norma TEL NIN-114 de UNE EPM Telecomunicaciones</v>
          </cell>
          <cell r="G230" t="str">
            <v>un</v>
          </cell>
          <cell r="H230">
            <v>1</v>
          </cell>
          <cell r="I230">
            <v>260006</v>
          </cell>
          <cell r="J230">
            <v>260006</v>
          </cell>
          <cell r="K230">
            <v>1</v>
          </cell>
          <cell r="L230">
            <v>260006</v>
          </cell>
          <cell r="M230" t="str">
            <v>+</v>
          </cell>
          <cell r="N230">
            <v>0</v>
          </cell>
          <cell r="O230">
            <v>1</v>
          </cell>
          <cell r="P230">
            <v>260006</v>
          </cell>
          <cell r="R230">
            <v>0</v>
          </cell>
          <cell r="S230">
            <v>0</v>
          </cell>
          <cell r="T230">
            <v>0</v>
          </cell>
        </row>
        <row r="231">
          <cell r="A231" t="str">
            <v>11.3.0</v>
          </cell>
          <cell r="B231">
            <v>0</v>
          </cell>
          <cell r="C231">
            <v>0</v>
          </cell>
          <cell r="D231">
            <v>0</v>
          </cell>
          <cell r="E231">
            <v>0</v>
          </cell>
          <cell r="F231" t="str">
            <v>DUCTOS</v>
          </cell>
          <cell r="S231">
            <v>0</v>
          </cell>
          <cell r="T231">
            <v>0</v>
          </cell>
        </row>
        <row r="232">
          <cell r="A232" t="str">
            <v>11.3.1</v>
          </cell>
          <cell r="B232" t="str">
            <v>PVCT               (36,4%)</v>
          </cell>
          <cell r="C232" t="str">
            <v xml:space="preserve"> MOBE               (52%)</v>
          </cell>
          <cell r="D232" t="str">
            <v xml:space="preserve"> HE               (2,6%)</v>
          </cell>
          <cell r="E232" t="str">
            <v xml:space="preserve"> TRA               (9%)</v>
          </cell>
          <cell r="F232" t="str">
            <v>Suministro, transporte e instalación de tubería PVC de 1/2" por piso, muro y/o buitrón. Incluye obra civil, pega pvc mas limpiador, curvas, adaptadores, resanes en mortero 1:5 y demás elementos necesarios para su correcta instalación.</v>
          </cell>
          <cell r="G232" t="str">
            <v>m</v>
          </cell>
          <cell r="H232">
            <v>50</v>
          </cell>
          <cell r="I232">
            <v>5301</v>
          </cell>
          <cell r="J232">
            <v>265050</v>
          </cell>
          <cell r="K232">
            <v>50</v>
          </cell>
          <cell r="L232">
            <v>265050</v>
          </cell>
          <cell r="M232" t="str">
            <v>+</v>
          </cell>
          <cell r="N232">
            <v>0</v>
          </cell>
          <cell r="O232">
            <v>50</v>
          </cell>
          <cell r="P232">
            <v>265050</v>
          </cell>
          <cell r="R232">
            <v>0</v>
          </cell>
          <cell r="S232">
            <v>0</v>
          </cell>
          <cell r="T232">
            <v>0</v>
          </cell>
        </row>
        <row r="233">
          <cell r="A233" t="str">
            <v>11.3.2</v>
          </cell>
          <cell r="B233" t="str">
            <v>PVCT               (43,1%)</v>
          </cell>
          <cell r="C233" t="str">
            <v xml:space="preserve"> MOBE               (46,5%)</v>
          </cell>
          <cell r="D233" t="str">
            <v xml:space="preserve"> HE               (2,3%)</v>
          </cell>
          <cell r="E233" t="str">
            <v xml:space="preserve"> TRA               (8,1%)</v>
          </cell>
          <cell r="F233" t="str">
            <v>Suministro, transporte e instalación de tubería PVC de 3/4" por piso, muro y/o buitrón. Incluye obra civil, pega pvc mas limpiador, curvas, adaptadores, resanes en mortero 1:5 y demás elementos necesarios para su correcta instalación.</v>
          </cell>
          <cell r="G233" t="str">
            <v>m</v>
          </cell>
          <cell r="H233">
            <v>45</v>
          </cell>
          <cell r="I233">
            <v>5925</v>
          </cell>
          <cell r="J233">
            <v>266625</v>
          </cell>
          <cell r="K233">
            <v>45</v>
          </cell>
          <cell r="L233">
            <v>266625</v>
          </cell>
          <cell r="M233" t="str">
            <v>+</v>
          </cell>
          <cell r="N233">
            <v>0</v>
          </cell>
          <cell r="O233">
            <v>45</v>
          </cell>
          <cell r="P233">
            <v>266625</v>
          </cell>
          <cell r="R233">
            <v>0</v>
          </cell>
          <cell r="S233">
            <v>0</v>
          </cell>
          <cell r="T233">
            <v>0</v>
          </cell>
        </row>
        <row r="234">
          <cell r="A234" t="str">
            <v>11.3.3</v>
          </cell>
          <cell r="B234" t="str">
            <v>PVCT               (31,3%)</v>
          </cell>
          <cell r="C234" t="str">
            <v xml:space="preserve"> MOBE               (51,9%)</v>
          </cell>
          <cell r="D234" t="str">
            <v xml:space="preserve"> HE               (2,6%)</v>
          </cell>
          <cell r="E234" t="str">
            <v xml:space="preserve"> TRA               (14,2%)</v>
          </cell>
          <cell r="F234" t="str">
            <v>Suministro, transporte e instalación de tubería PVC de 1" por piso. Incluye obra civil con botada de material, excavación y/o demolición, lleno, pega pvc mas limpiador, curvas, adaptadores y demás elementos necesarios para su correcta instalación.</v>
          </cell>
          <cell r="G234" t="str">
            <v>m</v>
          </cell>
          <cell r="H234">
            <v>15</v>
          </cell>
          <cell r="I234">
            <v>7430</v>
          </cell>
          <cell r="J234">
            <v>111450</v>
          </cell>
          <cell r="K234">
            <v>15</v>
          </cell>
          <cell r="L234">
            <v>111450</v>
          </cell>
          <cell r="M234" t="str">
            <v>+</v>
          </cell>
          <cell r="N234">
            <v>0</v>
          </cell>
          <cell r="O234">
            <v>15</v>
          </cell>
          <cell r="P234">
            <v>111450</v>
          </cell>
          <cell r="R234">
            <v>0</v>
          </cell>
          <cell r="S234">
            <v>0</v>
          </cell>
          <cell r="T234">
            <v>0</v>
          </cell>
        </row>
        <row r="235">
          <cell r="A235" t="str">
            <v>11.3.4</v>
          </cell>
          <cell r="B235" t="str">
            <v>T.G.               (58,9%)</v>
          </cell>
          <cell r="C235" t="str">
            <v xml:space="preserve"> MOBE               (32,4%)</v>
          </cell>
          <cell r="D235" t="str">
            <v xml:space="preserve"> HE               (1,6%)</v>
          </cell>
          <cell r="E235" t="str">
            <v xml:space="preserve"> TRA               (7,1%)</v>
          </cell>
          <cell r="F235" t="str">
            <v>Suministro, transporte e instalación de tubería metálica EMT diámetro 1/2". Incluye adaptadores, uniones, curvas, grapas doble ala y demás accesorios necesarios para su correcta instalación.</v>
          </cell>
          <cell r="G235" t="str">
            <v>m</v>
          </cell>
          <cell r="H235">
            <v>9</v>
          </cell>
          <cell r="I235">
            <v>9517</v>
          </cell>
          <cell r="J235">
            <v>85653</v>
          </cell>
          <cell r="K235">
            <v>9</v>
          </cell>
          <cell r="L235">
            <v>85653</v>
          </cell>
          <cell r="M235" t="str">
            <v>+</v>
          </cell>
          <cell r="N235">
            <v>0</v>
          </cell>
          <cell r="O235">
            <v>9</v>
          </cell>
          <cell r="P235">
            <v>85653</v>
          </cell>
          <cell r="R235">
            <v>0</v>
          </cell>
          <cell r="S235">
            <v>0</v>
          </cell>
          <cell r="T235">
            <v>0</v>
          </cell>
        </row>
        <row r="236">
          <cell r="A236" t="str">
            <v>11.3.5</v>
          </cell>
          <cell r="B236" t="str">
            <v>T.G.               (64%)</v>
          </cell>
          <cell r="C236" t="str">
            <v xml:space="preserve"> MOBE               (28,4%)</v>
          </cell>
          <cell r="D236" t="str">
            <v xml:space="preserve"> HE               (1,4%)</v>
          </cell>
          <cell r="E236" t="str">
            <v xml:space="preserve"> TRA               (6,2%)</v>
          </cell>
          <cell r="F236" t="str">
            <v>Suministro, transporte e instalación de tubería metálica EMT diámetro 3/4". Incluye adaptadores, uniones, curvas, grapas doble ala y demás accesorios necesarios para su correcta instalación.</v>
          </cell>
          <cell r="G236" t="str">
            <v>m</v>
          </cell>
          <cell r="H236">
            <v>2</v>
          </cell>
          <cell r="I236">
            <v>10855</v>
          </cell>
          <cell r="J236">
            <v>21710</v>
          </cell>
          <cell r="K236">
            <v>2</v>
          </cell>
          <cell r="L236">
            <v>21710</v>
          </cell>
          <cell r="M236" t="str">
            <v>+</v>
          </cell>
          <cell r="N236">
            <v>0</v>
          </cell>
          <cell r="O236">
            <v>2</v>
          </cell>
          <cell r="P236">
            <v>21710</v>
          </cell>
          <cell r="R236">
            <v>0</v>
          </cell>
          <cell r="S236">
            <v>0</v>
          </cell>
          <cell r="T236">
            <v>0</v>
          </cell>
        </row>
        <row r="237">
          <cell r="A237" t="str">
            <v>11.3.6</v>
          </cell>
          <cell r="B237" t="str">
            <v>T.G.               (67,5%)</v>
          </cell>
          <cell r="C237" t="str">
            <v xml:space="preserve"> MOBE               (26,2%)</v>
          </cell>
          <cell r="D237" t="str">
            <v xml:space="preserve"> HE               (1,3%)</v>
          </cell>
          <cell r="E237" t="str">
            <v xml:space="preserve"> TRA               (5%)</v>
          </cell>
          <cell r="F237" t="str">
            <v>Suministro, transporte e instalación de tubería metálica EMT diámetro 1". Incluye adaptadores, uniones, curvas, grapas doble ala y demás accesorios necesarios para su correcta instalación.</v>
          </cell>
          <cell r="G237" t="str">
            <v>m</v>
          </cell>
          <cell r="H237">
            <v>60</v>
          </cell>
          <cell r="I237">
            <v>13495</v>
          </cell>
          <cell r="J237">
            <v>809700</v>
          </cell>
          <cell r="K237">
            <v>60</v>
          </cell>
          <cell r="L237">
            <v>809700</v>
          </cell>
          <cell r="M237" t="str">
            <v>+</v>
          </cell>
          <cell r="N237">
            <v>0</v>
          </cell>
          <cell r="O237">
            <v>60</v>
          </cell>
          <cell r="P237">
            <v>809700</v>
          </cell>
          <cell r="R237">
            <v>0</v>
          </cell>
          <cell r="S237">
            <v>0</v>
          </cell>
          <cell r="T237">
            <v>0</v>
          </cell>
        </row>
        <row r="238">
          <cell r="A238" t="str">
            <v>11.3.7</v>
          </cell>
          <cell r="B238" t="str">
            <v>IE               (87,4%)</v>
          </cell>
          <cell r="C238" t="str">
            <v xml:space="preserve"> MOBE               (11,6%)</v>
          </cell>
          <cell r="D238" t="str">
            <v xml:space="preserve"> HE               (0,6%)</v>
          </cell>
          <cell r="E238" t="str">
            <v xml:space="preserve"> TRA               (0,4%)</v>
          </cell>
          <cell r="F238" t="str">
            <v>Suministro, transporte e instalación de canaleta metálica con división de 12x5 centímetros, calibre 18 USG en lamina cold- rolled, pintura electrostática. Incluye tapa clip y atornillada con pestañas hacia afuera, obra civil y demás elementos necesarios para su correcta instalación. Debe tener certificación RETIE.</v>
          </cell>
          <cell r="G238" t="str">
            <v>m</v>
          </cell>
          <cell r="H238">
            <v>123</v>
          </cell>
          <cell r="I238">
            <v>44793</v>
          </cell>
          <cell r="J238">
            <v>5509539</v>
          </cell>
          <cell r="K238">
            <v>123</v>
          </cell>
          <cell r="L238">
            <v>5509539</v>
          </cell>
          <cell r="M238" t="str">
            <v>+</v>
          </cell>
          <cell r="N238">
            <v>0</v>
          </cell>
          <cell r="O238">
            <v>123</v>
          </cell>
          <cell r="P238">
            <v>5509539</v>
          </cell>
          <cell r="R238">
            <v>0</v>
          </cell>
          <cell r="S238">
            <v>0</v>
          </cell>
          <cell r="T238">
            <v>0</v>
          </cell>
        </row>
        <row r="239">
          <cell r="A239" t="str">
            <v>11.3.8</v>
          </cell>
          <cell r="B239" t="str">
            <v>IE               (80,3%)</v>
          </cell>
          <cell r="C239" t="str">
            <v xml:space="preserve"> MOBE               (15,5%)</v>
          </cell>
          <cell r="D239" t="str">
            <v xml:space="preserve"> HE               (0,8%)</v>
          </cell>
          <cell r="E239" t="str">
            <v xml:space="preserve"> TRA               (3,4%)</v>
          </cell>
          <cell r="F239" t="str">
            <v>Suministro, transporte e instalación de troquel de un servicio en canaleta de 12 x5 /11x5cm. Calibre 18 USG en lámina cold-rolled, pintura electrostática. Incluye marcación y accesorios necesarios  para su correcta instalación.</v>
          </cell>
          <cell r="G239" t="str">
            <v>un</v>
          </cell>
          <cell r="H239">
            <v>97</v>
          </cell>
          <cell r="I239">
            <v>8502</v>
          </cell>
          <cell r="J239">
            <v>824694</v>
          </cell>
          <cell r="K239">
            <v>97</v>
          </cell>
          <cell r="L239">
            <v>824694</v>
          </cell>
          <cell r="M239" t="str">
            <v>+</v>
          </cell>
          <cell r="N239">
            <v>0</v>
          </cell>
          <cell r="O239">
            <v>97</v>
          </cell>
          <cell r="P239">
            <v>824694</v>
          </cell>
          <cell r="R239">
            <v>0</v>
          </cell>
          <cell r="S239">
            <v>0</v>
          </cell>
          <cell r="T239">
            <v>0</v>
          </cell>
        </row>
        <row r="240">
          <cell r="A240" t="str">
            <v>11.3.9</v>
          </cell>
          <cell r="B240" t="str">
            <v>IE               (48,7%)</v>
          </cell>
          <cell r="C240" t="str">
            <v xml:space="preserve"> MOBE               (47,3%)</v>
          </cell>
          <cell r="D240" t="str">
            <v xml:space="preserve"> HE               (2,4%)</v>
          </cell>
          <cell r="E240" t="str">
            <v xml:space="preserve"> TRA               (1,6%)</v>
          </cell>
          <cell r="F240" t="str">
            <v>Suministro, transporte e instalación de canaleta metálica con división de 4x2 centímetros, calibre 18 USG en lamina cold- rolled, pintura electrostática. Incluye tcon división  central, con pestañas para tapar hacia afuera. Incluye accesorios y elementos de fijación. obra civil y demás elementos necesarios para su correcta instalación. Debe tener certificación RETIE.</v>
          </cell>
          <cell r="G240" t="str">
            <v>m</v>
          </cell>
          <cell r="H240">
            <v>45</v>
          </cell>
          <cell r="I240">
            <v>11670</v>
          </cell>
          <cell r="J240">
            <v>525150</v>
          </cell>
          <cell r="K240">
            <v>45</v>
          </cell>
          <cell r="L240">
            <v>525150</v>
          </cell>
          <cell r="M240" t="str">
            <v>+</v>
          </cell>
          <cell r="N240">
            <v>0</v>
          </cell>
          <cell r="O240">
            <v>45</v>
          </cell>
          <cell r="P240">
            <v>525150</v>
          </cell>
          <cell r="R240">
            <v>0</v>
          </cell>
          <cell r="S240">
            <v>0</v>
          </cell>
          <cell r="T240">
            <v>0</v>
          </cell>
        </row>
        <row r="241">
          <cell r="A241" t="str">
            <v>11.3.10</v>
          </cell>
          <cell r="B241" t="str">
            <v>IE               (89,1%)</v>
          </cell>
          <cell r="C241" t="str">
            <v xml:space="preserve"> MOBE               (10%)</v>
          </cell>
          <cell r="D241" t="str">
            <v xml:space="preserve"> HE               (0,5%)</v>
          </cell>
          <cell r="E241" t="str">
            <v xml:space="preserve"> TRA               (0,4%)</v>
          </cell>
          <cell r="F241" t="str">
            <v>Suministro, transporte e instalación de canaleta metálica con división de 12x5 centímetros instalada en cielo, calibre 18 USG en lamina cold- rolled, pintura electrostática. Incluye tapa clip y atornillada con pestañas hacia afuera, soporte con esparrago de 3/8" y perfil ranurado, obra civil y demás elementos necesarios para su correcta instalación. Debe tener certificación RETIE.</v>
          </cell>
          <cell r="G241" t="str">
            <v>m</v>
          </cell>
          <cell r="H241">
            <v>10</v>
          </cell>
          <cell r="I241">
            <v>52139</v>
          </cell>
          <cell r="J241">
            <v>521390</v>
          </cell>
          <cell r="K241">
            <v>10</v>
          </cell>
          <cell r="L241">
            <v>521390</v>
          </cell>
          <cell r="M241" t="str">
            <v>+</v>
          </cell>
          <cell r="N241">
            <v>0</v>
          </cell>
          <cell r="O241">
            <v>10</v>
          </cell>
          <cell r="P241">
            <v>521390</v>
          </cell>
          <cell r="R241">
            <v>0</v>
          </cell>
          <cell r="S241">
            <v>0</v>
          </cell>
          <cell r="T241">
            <v>0</v>
          </cell>
        </row>
        <row r="242">
          <cell r="A242" t="str">
            <v>11.4.0</v>
          </cell>
          <cell r="B242">
            <v>0</v>
          </cell>
          <cell r="C242">
            <v>0</v>
          </cell>
          <cell r="D242">
            <v>0</v>
          </cell>
          <cell r="E242">
            <v>0</v>
          </cell>
          <cell r="F242" t="str">
            <v>CAJAS Y TABLEROS</v>
          </cell>
          <cell r="S242">
            <v>0</v>
          </cell>
          <cell r="T242">
            <v>0</v>
          </cell>
        </row>
        <row r="243">
          <cell r="A243" t="str">
            <v>11.4.1</v>
          </cell>
          <cell r="B243" t="str">
            <v>IET               (71,3%)</v>
          </cell>
          <cell r="C243" t="str">
            <v xml:space="preserve"> MOBE               (27%)</v>
          </cell>
          <cell r="D243" t="str">
            <v xml:space="preserve"> HE               (1,4%)</v>
          </cell>
          <cell r="E243" t="str">
            <v xml:space="preserve"> TRA               (0,3%)</v>
          </cell>
          <cell r="F243" t="str">
            <v>Suministro, transporte e instalación de caja de distribución con puerta para energía, sonido, imagen y/o telecomunicaciones tipo metálico con lamina calibre 18 USG con fondo en madera y pintura electrostática de 40x40x15 centímetros. Incluye chapa, llave, tarjetero, obra civil, botada de escombros y demás accesorios necesarios para su correcta instalación.</v>
          </cell>
          <cell r="G243" t="str">
            <v>un</v>
          </cell>
          <cell r="H243">
            <v>1</v>
          </cell>
          <cell r="I243">
            <v>97515</v>
          </cell>
          <cell r="J243">
            <v>97515</v>
          </cell>
          <cell r="K243">
            <v>1</v>
          </cell>
          <cell r="L243">
            <v>97515</v>
          </cell>
          <cell r="M243" t="str">
            <v>+</v>
          </cell>
          <cell r="N243">
            <v>0</v>
          </cell>
          <cell r="O243">
            <v>1</v>
          </cell>
          <cell r="P243">
            <v>97515</v>
          </cell>
          <cell r="R243">
            <v>0</v>
          </cell>
          <cell r="S243">
            <v>0</v>
          </cell>
          <cell r="T243">
            <v>0</v>
          </cell>
        </row>
        <row r="244">
          <cell r="A244" t="str">
            <v>11.4.2</v>
          </cell>
          <cell r="B244" t="str">
            <v>IET               (44,6%)</v>
          </cell>
          <cell r="C244" t="str">
            <v xml:space="preserve"> MOBE               (52,2%)</v>
          </cell>
          <cell r="D244" t="str">
            <v xml:space="preserve"> HE               (2,6%)</v>
          </cell>
          <cell r="E244" t="str">
            <v xml:space="preserve"> TRA               (0,6%)</v>
          </cell>
          <cell r="F244" t="str">
            <v>Suministro, transporte e instalación de caja metálica con tapa atornillada para energía, sonido, imagen y/o telecomunicaciones, con lámina calibre 20 USG con fondo metálico y pintura electrostática de 20x20x10cm. Incluye obra civil, botada de escombros y demás accesorios necesarios para su correcta instalación.</v>
          </cell>
          <cell r="G244" t="str">
            <v>un</v>
          </cell>
          <cell r="H244">
            <v>1</v>
          </cell>
          <cell r="I244">
            <v>50502</v>
          </cell>
          <cell r="J244">
            <v>50502</v>
          </cell>
          <cell r="K244">
            <v>1</v>
          </cell>
          <cell r="L244">
            <v>50502</v>
          </cell>
          <cell r="M244" t="str">
            <v>+</v>
          </cell>
          <cell r="N244">
            <v>0</v>
          </cell>
          <cell r="O244">
            <v>1</v>
          </cell>
          <cell r="P244">
            <v>50502</v>
          </cell>
          <cell r="R244">
            <v>0</v>
          </cell>
          <cell r="S244">
            <v>0</v>
          </cell>
          <cell r="T244">
            <v>0</v>
          </cell>
        </row>
        <row r="245">
          <cell r="A245" t="str">
            <v>11.4.3</v>
          </cell>
          <cell r="B245" t="str">
            <v>IET               (63,7%)</v>
          </cell>
          <cell r="C245" t="str">
            <v xml:space="preserve"> MOBE               (32%)</v>
          </cell>
          <cell r="D245" t="str">
            <v xml:space="preserve"> HE               (1,6%)</v>
          </cell>
          <cell r="E245" t="str">
            <v xml:space="preserve"> TRA               (2,7%)</v>
          </cell>
          <cell r="F245" t="str">
            <v>Suministro, transporte e instalación de caja metálica 12x12x5 cm de sobreponer en cold rold, pintura epóxica con tapa lisa y/o toma doble y/o toma datos, para energía, sonido, imagen y/o telecomunicaciones, con lámina calibre 20 USG con fondo metálico. Incluye accesorios para su correcta instalación.</v>
          </cell>
          <cell r="G245" t="str">
            <v>un</v>
          </cell>
          <cell r="H245">
            <v>5</v>
          </cell>
          <cell r="I245">
            <v>10757</v>
          </cell>
          <cell r="J245">
            <v>53785</v>
          </cell>
          <cell r="K245">
            <v>5</v>
          </cell>
          <cell r="L245">
            <v>53785</v>
          </cell>
          <cell r="M245" t="str">
            <v>+</v>
          </cell>
          <cell r="N245">
            <v>0</v>
          </cell>
          <cell r="O245">
            <v>5</v>
          </cell>
          <cell r="P245">
            <v>53785</v>
          </cell>
          <cell r="R245">
            <v>0</v>
          </cell>
          <cell r="S245">
            <v>0</v>
          </cell>
          <cell r="T245">
            <v>0</v>
          </cell>
        </row>
        <row r="246">
          <cell r="A246" t="str">
            <v>11.4.4</v>
          </cell>
          <cell r="B246" t="str">
            <v>IET               (58,9%)</v>
          </cell>
          <cell r="C246" t="str">
            <v xml:space="preserve"> MOBE               (38,5%)</v>
          </cell>
          <cell r="D246" t="str">
            <v xml:space="preserve"> HE               (1,9%)</v>
          </cell>
          <cell r="E246" t="str">
            <v xml:space="preserve"> TRA               (0,7%)</v>
          </cell>
          <cell r="F246" t="str">
            <v>Suministro, transporte e instalación de tablero de 6 circuitos bifásico 4H, 75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G246" t="str">
            <v>un</v>
          </cell>
          <cell r="H246">
            <v>1</v>
          </cell>
          <cell r="I246">
            <v>136907</v>
          </cell>
          <cell r="J246">
            <v>136907</v>
          </cell>
          <cell r="K246">
            <v>1</v>
          </cell>
          <cell r="L246">
            <v>136907</v>
          </cell>
          <cell r="M246" t="str">
            <v>+</v>
          </cell>
          <cell r="N246">
            <v>0</v>
          </cell>
          <cell r="O246">
            <v>1</v>
          </cell>
          <cell r="P246">
            <v>136907</v>
          </cell>
          <cell r="R246">
            <v>0</v>
          </cell>
          <cell r="S246">
            <v>0</v>
          </cell>
          <cell r="T246">
            <v>0</v>
          </cell>
        </row>
        <row r="247">
          <cell r="A247" t="str">
            <v>11.4.5</v>
          </cell>
          <cell r="B247" t="str">
            <v>IET               (82%)</v>
          </cell>
          <cell r="C247" t="str">
            <v xml:space="preserve"> MOBE               (16,8%)</v>
          </cell>
          <cell r="D247" t="str">
            <v xml:space="preserve"> HE               (0,8%)</v>
          </cell>
          <cell r="E247" t="str">
            <v xml:space="preserve"> TRA               (0,4%)</v>
          </cell>
          <cell r="F247" t="str">
            <v>Suministro, transporte e instalación de tablero de 18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G247" t="str">
            <v>un</v>
          </cell>
          <cell r="H247">
            <v>2</v>
          </cell>
          <cell r="I247">
            <v>229729</v>
          </cell>
          <cell r="J247">
            <v>459458</v>
          </cell>
          <cell r="K247">
            <v>2</v>
          </cell>
          <cell r="L247">
            <v>459458</v>
          </cell>
          <cell r="M247" t="str">
            <v>+</v>
          </cell>
          <cell r="N247">
            <v>0</v>
          </cell>
          <cell r="O247">
            <v>2</v>
          </cell>
          <cell r="P247">
            <v>459458</v>
          </cell>
          <cell r="R247">
            <v>0</v>
          </cell>
          <cell r="S247">
            <v>0</v>
          </cell>
          <cell r="T247">
            <v>0</v>
          </cell>
        </row>
        <row r="248">
          <cell r="A248" t="str">
            <v>11.4.6</v>
          </cell>
          <cell r="B248" t="str">
            <v>IET               (86,9%)</v>
          </cell>
          <cell r="C248" t="str">
            <v xml:space="preserve"> MOBE               (12,3%)</v>
          </cell>
          <cell r="D248" t="str">
            <v xml:space="preserve"> HE               (0,6%)</v>
          </cell>
          <cell r="E248" t="str">
            <v xml:space="preserve"> TRA               (0,2%)</v>
          </cell>
          <cell r="F248" t="str">
            <v>Suministro, transporte e instalación de tablero de 36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G248" t="str">
            <v>un</v>
          </cell>
          <cell r="H248">
            <v>1</v>
          </cell>
          <cell r="I248">
            <v>403314</v>
          </cell>
          <cell r="J248">
            <v>403314</v>
          </cell>
          <cell r="K248">
            <v>1</v>
          </cell>
          <cell r="L248">
            <v>403314</v>
          </cell>
          <cell r="M248" t="str">
            <v>+</v>
          </cell>
          <cell r="N248">
            <v>0</v>
          </cell>
          <cell r="O248">
            <v>1</v>
          </cell>
          <cell r="P248">
            <v>403314</v>
          </cell>
          <cell r="R248">
            <v>0</v>
          </cell>
          <cell r="S248">
            <v>0</v>
          </cell>
          <cell r="T248">
            <v>0</v>
          </cell>
        </row>
        <row r="249">
          <cell r="A249" t="str">
            <v>11.4.7</v>
          </cell>
          <cell r="B249" t="str">
            <v>HI               (100%)</v>
          </cell>
          <cell r="C249">
            <v>0</v>
          </cell>
          <cell r="D249">
            <v>0</v>
          </cell>
          <cell r="E249">
            <v>0</v>
          </cell>
          <cell r="F249" t="str">
            <v>Suministro, transporte e instalación de llave selectora de 3 posiciones fijas, 63A , 240V de incrustar, dos entradas, una salida. Incluye: caja, elementos de fijación y marcación</v>
          </cell>
          <cell r="G249" t="str">
            <v>un</v>
          </cell>
          <cell r="H249">
            <v>1</v>
          </cell>
          <cell r="I249">
            <v>449873</v>
          </cell>
          <cell r="J249">
            <v>449873</v>
          </cell>
          <cell r="K249">
            <v>1</v>
          </cell>
          <cell r="L249">
            <v>449873</v>
          </cell>
          <cell r="M249" t="str">
            <v>+</v>
          </cell>
          <cell r="N249">
            <v>0</v>
          </cell>
          <cell r="O249">
            <v>1</v>
          </cell>
          <cell r="P249">
            <v>449873</v>
          </cell>
          <cell r="R249">
            <v>0</v>
          </cell>
          <cell r="S249">
            <v>0</v>
          </cell>
          <cell r="T249">
            <v>0</v>
          </cell>
        </row>
        <row r="250">
          <cell r="A250" t="str">
            <v>11.4.8</v>
          </cell>
          <cell r="B250" t="str">
            <v>SA               (97,6%)</v>
          </cell>
          <cell r="C250" t="str">
            <v xml:space="preserve"> MOBE               (2,1%)</v>
          </cell>
          <cell r="D250" t="str">
            <v xml:space="preserve"> HE               (0,1%)</v>
          </cell>
          <cell r="E250" t="str">
            <v xml:space="preserve"> TRA               (0,2%)</v>
          </cell>
          <cell r="F250" t="str">
            <v>Suministro, transporte e instalación de toma de seguridad -2 polos + tierra,  3H, tipo VCP;  60A, 230 Voltios, grado de protección IP44, para incrustar en caja. Incluye caja metálica galvanizada, terminales, anillo de identificación, fijación, conectores y demás accesorios necesarios para su correcta instalación.</v>
          </cell>
          <cell r="G250" t="str">
            <v>un</v>
          </cell>
          <cell r="H250">
            <v>2</v>
          </cell>
          <cell r="I250">
            <v>269694</v>
          </cell>
          <cell r="J250">
            <v>539388</v>
          </cell>
          <cell r="K250">
            <v>2</v>
          </cell>
          <cell r="L250">
            <v>539388</v>
          </cell>
          <cell r="M250" t="str">
            <v>+</v>
          </cell>
          <cell r="N250">
            <v>0</v>
          </cell>
          <cell r="O250">
            <v>2</v>
          </cell>
          <cell r="P250">
            <v>539388</v>
          </cell>
          <cell r="R250">
            <v>0</v>
          </cell>
          <cell r="S250">
            <v>0</v>
          </cell>
          <cell r="T250">
            <v>0</v>
          </cell>
        </row>
        <row r="251">
          <cell r="A251" t="str">
            <v>11.4.9</v>
          </cell>
          <cell r="B251" t="str">
            <v>IET               (97,5%)</v>
          </cell>
          <cell r="C251" t="str">
            <v xml:space="preserve"> MOBE               (2,1%)</v>
          </cell>
          <cell r="D251" t="str">
            <v xml:space="preserve"> HE               (0,1%)</v>
          </cell>
          <cell r="E251" t="str">
            <v xml:space="preserve"> TRA               (0,3%)</v>
          </cell>
          <cell r="F251" t="str">
            <v>Suministro, transporte e instalación de clavija de seguridad 2 polos+tierra, 3 H, tipo VCP; 60 amperios, 230 Voltios, grado de protección IP44. Incluye accesorios necesarios para su correcta instalación.</v>
          </cell>
          <cell r="G251" t="str">
            <v>un</v>
          </cell>
          <cell r="H251">
            <v>2</v>
          </cell>
          <cell r="I251">
            <v>161369</v>
          </cell>
          <cell r="J251">
            <v>322738</v>
          </cell>
          <cell r="K251">
            <v>2</v>
          </cell>
          <cell r="L251">
            <v>322738</v>
          </cell>
          <cell r="M251" t="str">
            <v>+</v>
          </cell>
          <cell r="N251">
            <v>0</v>
          </cell>
          <cell r="O251">
            <v>2</v>
          </cell>
          <cell r="P251">
            <v>322738</v>
          </cell>
          <cell r="R251">
            <v>0</v>
          </cell>
          <cell r="S251">
            <v>0</v>
          </cell>
          <cell r="T251">
            <v>0</v>
          </cell>
        </row>
        <row r="252">
          <cell r="A252" t="str">
            <v>11.4.10</v>
          </cell>
          <cell r="B252" t="str">
            <v>SA               (78,3%)</v>
          </cell>
          <cell r="C252" t="str">
            <v xml:space="preserve"> MOBE               (20,1%)</v>
          </cell>
          <cell r="D252" t="str">
            <v xml:space="preserve"> HE               (1%)</v>
          </cell>
          <cell r="E252" t="str">
            <v xml:space="preserve"> TRA               (0,6%)</v>
          </cell>
          <cell r="F252" t="str">
            <v>Suministro, transporte e instalación de materiales para salida eléctrica de toma doble con polo a tierra con tapa tipo intemperie 15 A, 125 V, según la norma NEMA 5-15R, certificación RETIE. Incluye toma, la  tapa, cajas 4"x4" con tapa suplemento, ducto pvc, tapa intemperie, conectores de conexión y empalme, adaptadores terminales, curvas, pega pvc, tornillos, conductores de cobre 12 AWG-CU-THHN/THWN-90ºC y demás accesorios y elementos para su correcta instalación y funcionamiento.(Salida promedio de 4 m).</v>
          </cell>
          <cell r="G252" t="str">
            <v>un</v>
          </cell>
          <cell r="H252">
            <v>2</v>
          </cell>
          <cell r="I252">
            <v>79878</v>
          </cell>
          <cell r="J252">
            <v>159756</v>
          </cell>
          <cell r="K252">
            <v>2</v>
          </cell>
          <cell r="L252">
            <v>159756</v>
          </cell>
          <cell r="M252" t="str">
            <v>+</v>
          </cell>
          <cell r="N252">
            <v>0</v>
          </cell>
          <cell r="O252">
            <v>2</v>
          </cell>
          <cell r="P252">
            <v>159756</v>
          </cell>
          <cell r="R252">
            <v>0</v>
          </cell>
          <cell r="S252">
            <v>0</v>
          </cell>
          <cell r="T252">
            <v>0</v>
          </cell>
        </row>
        <row r="253">
          <cell r="A253" t="str">
            <v>11.4.11</v>
          </cell>
          <cell r="B253" t="str">
            <v>HI               (96,1%)</v>
          </cell>
          <cell r="C253" t="str">
            <v xml:space="preserve"> MOBE               (0,8%)</v>
          </cell>
          <cell r="D253" t="str">
            <v xml:space="preserve"> HE               (3,1%)</v>
          </cell>
          <cell r="E253">
            <v>0</v>
          </cell>
          <cell r="F253" t="str">
            <v xml:space="preserve">Suministro, transporte e instalación de acondicionador de voltaje de trabajo pesado 10 KW, monofásico entrada 240V/120V, salida 240V/120V. Incluye: doble juego de supresores de pico marca IPL o equivalente de alta capacidad, el cerramiento del gabinete es IP20, con rendijas de ventilación bajo la tapa, con malla protectora por debajo, devanados primarios y secundarios y con una regulación de carga del transformador del 2,5%; además deberá estar soportado por una base apta para este  fin. </v>
          </cell>
          <cell r="G253" t="str">
            <v>un</v>
          </cell>
          <cell r="H253">
            <v>1</v>
          </cell>
          <cell r="I253">
            <v>4312879</v>
          </cell>
          <cell r="J253">
            <v>4312879</v>
          </cell>
          <cell r="K253">
            <v>1</v>
          </cell>
          <cell r="L253">
            <v>4312879</v>
          </cell>
          <cell r="M253" t="str">
            <v>+</v>
          </cell>
          <cell r="N253">
            <v>0</v>
          </cell>
          <cell r="O253">
            <v>1</v>
          </cell>
          <cell r="P253">
            <v>4312879</v>
          </cell>
          <cell r="R253">
            <v>0</v>
          </cell>
          <cell r="S253">
            <v>0</v>
          </cell>
          <cell r="T253">
            <v>0</v>
          </cell>
        </row>
        <row r="254">
          <cell r="A254" t="str">
            <v>11.4.12</v>
          </cell>
          <cell r="B254" t="str">
            <v>IET               (97,1%)</v>
          </cell>
          <cell r="C254" t="str">
            <v xml:space="preserve"> MOBE               (2,7%)</v>
          </cell>
          <cell r="D254" t="str">
            <v xml:space="preserve"> HE               (0,1%)</v>
          </cell>
          <cell r="E254" t="str">
            <v xml:space="preserve"> TRA               (0,1%)</v>
          </cell>
          <cell r="F254" t="str">
            <v>Suministro, transporte e instalación  de DPS clase I, tipo panel, monofásico , 3 hilos + tierra, 120/240VAC, MCOV: 150V, VPR: L-N 400V, L-L: 800V diseño modular alta capacidad de protección, ref Lev -52120-M2, 120/240Vac, 100KA +(50KA. N-G)</v>
          </cell>
          <cell r="G254" t="str">
            <v>un</v>
          </cell>
          <cell r="H254">
            <v>1</v>
          </cell>
          <cell r="I254">
            <v>2277907</v>
          </cell>
          <cell r="J254">
            <v>2277907</v>
          </cell>
          <cell r="K254">
            <v>1</v>
          </cell>
          <cell r="L254">
            <v>2277907</v>
          </cell>
          <cell r="M254" t="str">
            <v>+</v>
          </cell>
          <cell r="N254">
            <v>0</v>
          </cell>
          <cell r="O254">
            <v>1</v>
          </cell>
          <cell r="P254">
            <v>2277907</v>
          </cell>
          <cell r="R254">
            <v>0</v>
          </cell>
          <cell r="S254">
            <v>0</v>
          </cell>
          <cell r="T254">
            <v>0</v>
          </cell>
        </row>
        <row r="255">
          <cell r="A255" t="str">
            <v>11.4.13</v>
          </cell>
          <cell r="B255" t="str">
            <v>IET               (89,9%)</v>
          </cell>
          <cell r="C255" t="str">
            <v xml:space="preserve"> MOBE               (9,5%)</v>
          </cell>
          <cell r="D255" t="str">
            <v xml:space="preserve"> HE               (0,5%)</v>
          </cell>
          <cell r="E255" t="str">
            <v xml:space="preserve"> TRA               (0,1%)</v>
          </cell>
          <cell r="F255" t="str">
            <v>Suministro e instalación caja metálica doble fondo de  40x30x15cm con chapa,  empotrada, para alojar 3 contactores tripolares. Incluye: riel Omega, dos (2) contactores tripolares AC3 de 20A, 110V, para instalar en riel, interconexiones en cable y demás accesorios necesario  para su correcta instalación y funcionamiento</v>
          </cell>
          <cell r="G255" t="str">
            <v>un</v>
          </cell>
          <cell r="H255">
            <v>1</v>
          </cell>
          <cell r="I255">
            <v>276417</v>
          </cell>
          <cell r="J255">
            <v>276417</v>
          </cell>
          <cell r="K255">
            <v>1</v>
          </cell>
          <cell r="L255">
            <v>276417</v>
          </cell>
          <cell r="M255" t="str">
            <v>+</v>
          </cell>
          <cell r="N255">
            <v>0</v>
          </cell>
          <cell r="O255">
            <v>1</v>
          </cell>
          <cell r="P255">
            <v>276417</v>
          </cell>
          <cell r="R255">
            <v>0</v>
          </cell>
          <cell r="S255">
            <v>0</v>
          </cell>
          <cell r="T255">
            <v>0</v>
          </cell>
        </row>
        <row r="256">
          <cell r="A256" t="str">
            <v>11.5.0</v>
          </cell>
          <cell r="B256">
            <v>0</v>
          </cell>
          <cell r="C256">
            <v>0</v>
          </cell>
          <cell r="D256">
            <v>0</v>
          </cell>
          <cell r="E256">
            <v>0</v>
          </cell>
          <cell r="F256" t="str">
            <v>SALIDAS DE ENERGÍA</v>
          </cell>
          <cell r="S256">
            <v>0</v>
          </cell>
          <cell r="T256">
            <v>0</v>
          </cell>
        </row>
        <row r="257">
          <cell r="A257" t="str">
            <v>11.5.1</v>
          </cell>
          <cell r="B257" t="str">
            <v>SA               (62,5%)</v>
          </cell>
          <cell r="C257" t="str">
            <v xml:space="preserve"> MOBE               (34,8%)</v>
          </cell>
          <cell r="D257" t="str">
            <v xml:space="preserve"> HE               (1,7%)</v>
          </cell>
          <cell r="E257" t="str">
            <v xml:space="preserve"> TRA               (1%)</v>
          </cell>
          <cell r="F257"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AWG-CU-THHN/THWN-90ºC,  obra civil, y demás accesorios y elementos para su correcta instalación y funcionamiento.(Salida promedio de 4 m).</v>
          </cell>
          <cell r="G257" t="str">
            <v>un</v>
          </cell>
          <cell r="H257">
            <v>2</v>
          </cell>
          <cell r="I257">
            <v>46111</v>
          </cell>
          <cell r="J257">
            <v>92222</v>
          </cell>
          <cell r="K257">
            <v>2</v>
          </cell>
          <cell r="L257">
            <v>92222</v>
          </cell>
          <cell r="M257" t="str">
            <v>+</v>
          </cell>
          <cell r="N257">
            <v>0</v>
          </cell>
          <cell r="O257">
            <v>2</v>
          </cell>
          <cell r="P257">
            <v>92222</v>
          </cell>
          <cell r="R257">
            <v>0</v>
          </cell>
          <cell r="S257">
            <v>0</v>
          </cell>
          <cell r="T257">
            <v>0</v>
          </cell>
        </row>
        <row r="258">
          <cell r="A258" t="str">
            <v>11.5.2</v>
          </cell>
          <cell r="B258" t="str">
            <v>SA               (77,4%)</v>
          </cell>
          <cell r="C258" t="str">
            <v xml:space="preserve"> MOBE               (21%)</v>
          </cell>
          <cell r="D258" t="str">
            <v xml:space="preserve"> HE               (1%)</v>
          </cell>
          <cell r="E258" t="str">
            <v xml:space="preserve"> TRA               (0,6%)</v>
          </cell>
          <cell r="F258"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AWG-CU-THHN/THWN-90ºC, tornillos, obra civil y demás accesorios y elementos para su correcta instalación y funcionamiento. (salida promedio 4 m).</v>
          </cell>
          <cell r="G258" t="str">
            <v>un</v>
          </cell>
          <cell r="H258">
            <v>2</v>
          </cell>
          <cell r="I258">
            <v>76473</v>
          </cell>
          <cell r="J258">
            <v>152946</v>
          </cell>
          <cell r="K258">
            <v>2</v>
          </cell>
          <cell r="L258">
            <v>152946</v>
          </cell>
          <cell r="M258" t="str">
            <v>+</v>
          </cell>
          <cell r="N258">
            <v>0</v>
          </cell>
          <cell r="O258">
            <v>2</v>
          </cell>
          <cell r="P258">
            <v>152946</v>
          </cell>
          <cell r="R258">
            <v>0</v>
          </cell>
          <cell r="S258">
            <v>0</v>
          </cell>
          <cell r="T258">
            <v>0</v>
          </cell>
        </row>
        <row r="259">
          <cell r="A259" t="str">
            <v>11.5.3</v>
          </cell>
          <cell r="B259" t="str">
            <v>SA               (88%)</v>
          </cell>
          <cell r="C259" t="str">
            <v xml:space="preserve"> MOBE               (10,6%)</v>
          </cell>
          <cell r="D259" t="str">
            <v xml:space="preserve"> HE               (0,5%)</v>
          </cell>
          <cell r="E259" t="str">
            <v xml:space="preserve"> TRA               (0,9%)</v>
          </cell>
          <cell r="F259" t="str">
            <v>Suministro, transporte e instalación de toma doble con polo a tierra  aislada color naranja 10-15 A .LEV ref 5262-IG, 125 V y según la norma NEMA 5-15R, prueba de conformidad UL y RETIE y reconocido por la S.I.C, para instalar en canaleta. Incluye encintada alrededor de la parte viva del toma, marcación y demás accesorios y elementos para su correcta instalación y funcionamiento.</v>
          </cell>
          <cell r="G259" t="str">
            <v>un</v>
          </cell>
          <cell r="H259">
            <v>27</v>
          </cell>
          <cell r="I259">
            <v>21692</v>
          </cell>
          <cell r="J259">
            <v>585684</v>
          </cell>
          <cell r="K259">
            <v>27</v>
          </cell>
          <cell r="L259">
            <v>585684</v>
          </cell>
          <cell r="M259" t="str">
            <v>+</v>
          </cell>
          <cell r="N259">
            <v>0</v>
          </cell>
          <cell r="O259">
            <v>27</v>
          </cell>
          <cell r="P259">
            <v>585684</v>
          </cell>
          <cell r="R259">
            <v>0</v>
          </cell>
          <cell r="S259">
            <v>0</v>
          </cell>
          <cell r="T259">
            <v>0</v>
          </cell>
        </row>
        <row r="260">
          <cell r="A260" t="str">
            <v>11.5.4</v>
          </cell>
          <cell r="B260" t="str">
            <v>SA               (62,3%)</v>
          </cell>
          <cell r="C260" t="str">
            <v xml:space="preserve"> MOBE               (33,2%)</v>
          </cell>
          <cell r="D260" t="str">
            <v xml:space="preserve"> HE               (1,7%)</v>
          </cell>
          <cell r="E260" t="str">
            <v xml:space="preserve"> TRA               (2,8%)</v>
          </cell>
          <cell r="F260" t="str">
            <v>Suministro, transporte e instalación de toma doble polo a tierra lev 5320, 15 A, 125V NEMA 5-15R para instalar en canaleta. Incluye toma, encintada alrededor de la parte viva del toma, marcación y demás accesorios  y elementos necesarios para su correcta instalación y funcionamiento.</v>
          </cell>
          <cell r="G260" t="str">
            <v>un</v>
          </cell>
          <cell r="H260">
            <v>39</v>
          </cell>
          <cell r="I260">
            <v>6902</v>
          </cell>
          <cell r="J260">
            <v>269178</v>
          </cell>
          <cell r="K260">
            <v>39</v>
          </cell>
          <cell r="L260">
            <v>269178</v>
          </cell>
          <cell r="M260" t="str">
            <v>+</v>
          </cell>
          <cell r="N260">
            <v>0</v>
          </cell>
          <cell r="O260">
            <v>39</v>
          </cell>
          <cell r="P260">
            <v>269178</v>
          </cell>
          <cell r="R260">
            <v>0</v>
          </cell>
          <cell r="S260">
            <v>0</v>
          </cell>
          <cell r="T260">
            <v>0</v>
          </cell>
        </row>
        <row r="261">
          <cell r="A261" t="str">
            <v>11.5.5</v>
          </cell>
          <cell r="B261" t="str">
            <v>SA               (71,6%)</v>
          </cell>
          <cell r="C261" t="str">
            <v xml:space="preserve"> MOBE               (26,3%)</v>
          </cell>
          <cell r="D261" t="str">
            <v xml:space="preserve"> HE               (1,3%)</v>
          </cell>
          <cell r="E261" t="str">
            <v xml:space="preserve"> TRA               (0,8%)</v>
          </cell>
          <cell r="F261" t="str">
            <v>Suministro, transporte e instalación de salida eléctrica expuesta en tubería EMT para toma doble con polo a tierra 15A, 125 V Tipo LEV referencia 5320 ACP y según norma NEMA 5-15R o equivalente, en tubería EMT. Incluye toma, ducto EMT, encintada, conductores de cobre 12 AWG-CU-THNN/THWN, cajas metálicas galvanizadas 12*12*5 de sobreponer con tapa suplemento, conectores de conexión y/o empalme, grapa metálica galvanizada doble ala, marcación con pintura de acuerdo a la norma, obra civil y demás accesorios necesarios para su correcta instalación. Salida promedio 4 m).</v>
          </cell>
          <cell r="G261" t="str">
            <v>un</v>
          </cell>
          <cell r="H261">
            <v>90</v>
          </cell>
          <cell r="I261">
            <v>62850</v>
          </cell>
          <cell r="J261">
            <v>5656500</v>
          </cell>
          <cell r="K261">
            <v>90</v>
          </cell>
          <cell r="L261">
            <v>5656500</v>
          </cell>
          <cell r="M261" t="str">
            <v>+</v>
          </cell>
          <cell r="N261">
            <v>0</v>
          </cell>
          <cell r="O261">
            <v>90</v>
          </cell>
          <cell r="P261">
            <v>5656500</v>
          </cell>
          <cell r="R261">
            <v>0</v>
          </cell>
          <cell r="S261">
            <v>0</v>
          </cell>
          <cell r="T261">
            <v>0</v>
          </cell>
        </row>
        <row r="262">
          <cell r="A262" t="str">
            <v>11.5.6</v>
          </cell>
          <cell r="B262" t="str">
            <v>SA               (71,6%)</v>
          </cell>
          <cell r="C262" t="str">
            <v xml:space="preserve"> MOBE               (26,3%)</v>
          </cell>
          <cell r="D262" t="str">
            <v xml:space="preserve"> HE               (1,3%)</v>
          </cell>
          <cell r="E262" t="str">
            <v xml:space="preserve"> TRA               (0,8%)</v>
          </cell>
          <cell r="F262" t="str">
            <v>Suministro, transporte e instalación de materiales para salida eléctrica expuesta en tubería EMT para interruptor monopolar de alumbrado 10-15 A, 125V, TIPO LEV 1451 o equivalente. Incluye interruptor, ducto  EMT, encintada, conductores de cobre 12 AWG-CU-THNN/THWN,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G262" t="str">
            <v>un</v>
          </cell>
          <cell r="H262">
            <v>16</v>
          </cell>
          <cell r="I262">
            <v>62850</v>
          </cell>
          <cell r="J262">
            <v>1005600</v>
          </cell>
          <cell r="K262">
            <v>16</v>
          </cell>
          <cell r="L262">
            <v>1005600</v>
          </cell>
          <cell r="M262" t="str">
            <v>+</v>
          </cell>
          <cell r="N262">
            <v>0</v>
          </cell>
          <cell r="O262">
            <v>16</v>
          </cell>
          <cell r="P262">
            <v>1005600</v>
          </cell>
          <cell r="R262">
            <v>0</v>
          </cell>
          <cell r="S262">
            <v>0</v>
          </cell>
          <cell r="T262">
            <v>0</v>
          </cell>
        </row>
        <row r="263">
          <cell r="A263" t="str">
            <v>11.5.7</v>
          </cell>
          <cell r="B263" t="str">
            <v>SA               (76,3%)</v>
          </cell>
          <cell r="C263" t="str">
            <v xml:space="preserve"> MOBE               (22%)</v>
          </cell>
          <cell r="D263" t="str">
            <v xml:space="preserve"> HE               (1,1%)</v>
          </cell>
          <cell r="E263" t="str">
            <v xml:space="preserve"> TRA               (0,6%)</v>
          </cell>
          <cell r="F263" t="str">
            <v>Suministro, transporte e instalación de materiales para salida eléctrica expuesta en tubería EMT para interruptor bipolar de alumbrado 10-15 A, 125V, TIPO LEV 5224 o equivalente. Incluye suiche, ducto EMT, encintada, conductores de cobre 12 AWG-CU-THNN/THWN,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G263" t="str">
            <v>un</v>
          </cell>
          <cell r="H263">
            <v>5</v>
          </cell>
          <cell r="I263">
            <v>75351</v>
          </cell>
          <cell r="J263">
            <v>376755</v>
          </cell>
          <cell r="K263">
            <v>5</v>
          </cell>
          <cell r="L263">
            <v>376755</v>
          </cell>
          <cell r="M263" t="str">
            <v>+</v>
          </cell>
          <cell r="N263">
            <v>0</v>
          </cell>
          <cell r="O263">
            <v>5</v>
          </cell>
          <cell r="P263">
            <v>376755</v>
          </cell>
          <cell r="R263">
            <v>0</v>
          </cell>
          <cell r="S263">
            <v>0</v>
          </cell>
          <cell r="T263">
            <v>0</v>
          </cell>
        </row>
        <row r="264">
          <cell r="A264" t="str">
            <v>11.5.8</v>
          </cell>
          <cell r="B264" t="str">
            <v>SA               (76,8%)</v>
          </cell>
          <cell r="C264" t="str">
            <v xml:space="preserve"> MOBE               (21,5%)</v>
          </cell>
          <cell r="D264" t="str">
            <v xml:space="preserve"> HE               (1,1%)</v>
          </cell>
          <cell r="E264" t="str">
            <v xml:space="preserve"> TRA               (0,6%)</v>
          </cell>
          <cell r="F264" t="str">
            <v>Suministro, transporte e instalación de salida eléctrica expuesta en tubería EMT para toma doble con polo a tierra aislada 15A, 125 V Tipo LEV referencia 5262 - IG y según norma NEMA 5-15R o equivalente, en tubería EMT. Incluye toma, ducto  EMT, encintada, conductores de cobre 12 AWG-CU-THNN/THWN,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G264" t="str">
            <v>un</v>
          </cell>
          <cell r="H264">
            <v>4</v>
          </cell>
          <cell r="I264">
            <v>77052</v>
          </cell>
          <cell r="J264">
            <v>308208</v>
          </cell>
          <cell r="K264">
            <v>4</v>
          </cell>
          <cell r="L264">
            <v>308208</v>
          </cell>
          <cell r="M264" t="str">
            <v>+</v>
          </cell>
          <cell r="N264">
            <v>0</v>
          </cell>
          <cell r="O264">
            <v>4</v>
          </cell>
          <cell r="P264">
            <v>308208</v>
          </cell>
          <cell r="R264">
            <v>0</v>
          </cell>
          <cell r="S264">
            <v>0</v>
          </cell>
          <cell r="T264">
            <v>0</v>
          </cell>
        </row>
        <row r="265">
          <cell r="A265" t="str">
            <v>11.5.9</v>
          </cell>
          <cell r="B265" t="str">
            <v>SA               (79,2%)</v>
          </cell>
          <cell r="C265" t="str">
            <v xml:space="preserve"> MOBE               (18,9%)</v>
          </cell>
          <cell r="D265" t="str">
            <v xml:space="preserve"> HE               (0,9%)</v>
          </cell>
          <cell r="E265" t="str">
            <v xml:space="preserve"> TRA               (1%)</v>
          </cell>
          <cell r="F265" t="str">
            <v>Suministro, transporte e instalación de materiales para salida de alumbrado, para proyector, por ducto PVC. Incluye cajas 4"x4" PVC con tapa lisa, ducto pvc, adaptadores terminal, curvas, pega pvc, conductores de cobre 12 AWG-CU-THHN/THWN- 90ºC, conectores de conexión y empalme, tornillos, prensaestopa, obra civil y demás accesorios y elementos necesarios para su correcta instalación y funcionamiento. (Salida promedio 15 metros).</v>
          </cell>
          <cell r="G265" t="str">
            <v>un</v>
          </cell>
          <cell r="H265">
            <v>2</v>
          </cell>
          <cell r="I265">
            <v>97295</v>
          </cell>
          <cell r="J265">
            <v>194590</v>
          </cell>
          <cell r="K265">
            <v>2</v>
          </cell>
          <cell r="L265">
            <v>194590</v>
          </cell>
          <cell r="M265" t="str">
            <v>+</v>
          </cell>
          <cell r="N265">
            <v>0</v>
          </cell>
          <cell r="O265">
            <v>2</v>
          </cell>
          <cell r="P265">
            <v>194590</v>
          </cell>
          <cell r="R265">
            <v>0</v>
          </cell>
          <cell r="S265">
            <v>0</v>
          </cell>
          <cell r="T265">
            <v>0</v>
          </cell>
        </row>
        <row r="266">
          <cell r="A266" t="str">
            <v>11.5.10</v>
          </cell>
          <cell r="B266" t="str">
            <v>SA               (78,3%)</v>
          </cell>
          <cell r="C266" t="str">
            <v xml:space="preserve"> MOBE               (20,1%)</v>
          </cell>
          <cell r="D266" t="str">
            <v xml:space="preserve"> HE               (1%)</v>
          </cell>
          <cell r="E266" t="str">
            <v xml:space="preserve"> TRA               (0,6%)</v>
          </cell>
          <cell r="F266" t="str">
            <v>Suministro, transporte e instalación de materiales para salida eléctrica de toma doble con polo a tierra con tapa tipo intemperie 15 A, 125 V, según la norma NEMA 5-15R, certificación RETIE. Incluye toma, la  tapa, cajas 4"x4" con tapa suplemento, ducto pvc, tapa intemperie, conectores de conexión y empalme, adaptadores terminales, curvas, pega pvc, tornillos, conductores de cobre 12 AWG-CU-THHN/THWN-90ºC y demás accesorios y elementos para su correcta instalación y funcionamiento.(Salida promedio de 4 m).</v>
          </cell>
          <cell r="G266" t="str">
            <v>un</v>
          </cell>
          <cell r="H266">
            <v>2</v>
          </cell>
          <cell r="I266">
            <v>79878</v>
          </cell>
          <cell r="J266">
            <v>159756</v>
          </cell>
          <cell r="K266">
            <v>2</v>
          </cell>
          <cell r="L266">
            <v>159756</v>
          </cell>
          <cell r="M266" t="str">
            <v>+</v>
          </cell>
          <cell r="N266">
            <v>0</v>
          </cell>
          <cell r="O266">
            <v>2</v>
          </cell>
          <cell r="P266">
            <v>159756</v>
          </cell>
          <cell r="R266">
            <v>0</v>
          </cell>
          <cell r="S266">
            <v>0</v>
          </cell>
          <cell r="T266">
            <v>0</v>
          </cell>
        </row>
        <row r="267">
          <cell r="A267" t="str">
            <v>11.5.11</v>
          </cell>
          <cell r="B267" t="str">
            <v>SA               (73,4%)</v>
          </cell>
          <cell r="C267" t="str">
            <v xml:space="preserve"> MOBE               (24,8%)</v>
          </cell>
          <cell r="D267" t="str">
            <v xml:space="preserve"> HE               (1,2%)</v>
          </cell>
          <cell r="E267" t="str">
            <v xml:space="preserve"> TRA               (0,6%)</v>
          </cell>
          <cell r="F267" t="str">
            <v>Suministro, transporte e instalación de materiales para salida eléctrica de toma trifilar 20A por ducto pvc,. Incluye toma trifilar, cajas metálica galvanizada con tapa suplemento, ducto pvc, conductores de cobre 3 No12   AWG-CU-THHN/THWN-90ºC, conectores de conexión y empalme, adaptadores terminales, curvas, pega pvc, tornillos, obra civil y demás accesorios y elementos necesarios para su correcta instalación y funcionamiento. (salida promedio de 10 m).</v>
          </cell>
          <cell r="G267" t="str">
            <v>un</v>
          </cell>
          <cell r="H267">
            <v>1</v>
          </cell>
          <cell r="I267">
            <v>78495</v>
          </cell>
          <cell r="J267">
            <v>78495</v>
          </cell>
          <cell r="K267">
            <v>1</v>
          </cell>
          <cell r="L267">
            <v>78495</v>
          </cell>
          <cell r="M267" t="str">
            <v>+</v>
          </cell>
          <cell r="N267">
            <v>0</v>
          </cell>
          <cell r="O267">
            <v>1</v>
          </cell>
          <cell r="P267">
            <v>78495</v>
          </cell>
          <cell r="R267">
            <v>0</v>
          </cell>
          <cell r="S267">
            <v>0</v>
          </cell>
          <cell r="T267">
            <v>0</v>
          </cell>
        </row>
        <row r="268">
          <cell r="A268" t="str">
            <v>11.6.0</v>
          </cell>
          <cell r="B268">
            <v>0</v>
          </cell>
          <cell r="C268">
            <v>0</v>
          </cell>
          <cell r="D268">
            <v>0</v>
          </cell>
          <cell r="E268">
            <v>0</v>
          </cell>
          <cell r="F268" t="str">
            <v>PROTECCIONES ELECTRICAS:  Se debe solicitar al proveedor las curvas de disparo para  verificar la coordinación de protecciones.</v>
          </cell>
          <cell r="J268">
            <v>0</v>
          </cell>
          <cell r="K268">
            <v>0</v>
          </cell>
          <cell r="L268">
            <v>0</v>
          </cell>
          <cell r="M268" t="str">
            <v>+</v>
          </cell>
          <cell r="N268">
            <v>0</v>
          </cell>
          <cell r="O268">
            <v>0</v>
          </cell>
          <cell r="P268">
            <v>0</v>
          </cell>
          <cell r="R268">
            <v>0</v>
          </cell>
          <cell r="S268">
            <v>0</v>
          </cell>
          <cell r="T268">
            <v>0</v>
          </cell>
        </row>
        <row r="269">
          <cell r="A269" t="str">
            <v>11.6.1</v>
          </cell>
          <cell r="B269" t="str">
            <v>IET               (54,4%)</v>
          </cell>
          <cell r="C269" t="str">
            <v xml:space="preserve"> MOBE               (40,2%)</v>
          </cell>
          <cell r="D269" t="str">
            <v xml:space="preserve"> HE               (2%)</v>
          </cell>
          <cell r="E269" t="str">
            <v xml:space="preserve"> TRA               (3,4%)</v>
          </cell>
          <cell r="F269" t="str">
            <v>Suministro, transporte e instalación de interruptor automático monopolar enchufable (Breaker) de 15 - 50 Amp, tipo QUICK-LAG, THQL o equivalente-ICC=10 KA, no reparable, sellado y contramarcado. Certificación RETIE, UL, SA.</v>
          </cell>
          <cell r="G269" t="str">
            <v>un</v>
          </cell>
          <cell r="H269">
            <v>29</v>
          </cell>
          <cell r="I269">
            <v>14282</v>
          </cell>
          <cell r="J269">
            <v>414178</v>
          </cell>
          <cell r="K269">
            <v>29</v>
          </cell>
          <cell r="L269">
            <v>414178</v>
          </cell>
          <cell r="M269" t="str">
            <v>+</v>
          </cell>
          <cell r="N269">
            <v>0</v>
          </cell>
          <cell r="O269">
            <v>29</v>
          </cell>
          <cell r="P269">
            <v>414178</v>
          </cell>
          <cell r="R269">
            <v>0</v>
          </cell>
          <cell r="S269">
            <v>0</v>
          </cell>
          <cell r="T269">
            <v>0</v>
          </cell>
        </row>
        <row r="270">
          <cell r="A270" t="str">
            <v>11.6.2</v>
          </cell>
          <cell r="B270" t="str">
            <v>IET               (78%)</v>
          </cell>
          <cell r="C270" t="str">
            <v xml:space="preserve"> MOBE               (19,6%)</v>
          </cell>
          <cell r="D270" t="str">
            <v xml:space="preserve"> HE               (1%)</v>
          </cell>
          <cell r="E270" t="str">
            <v xml:space="preserve"> TRA               (1,4%)</v>
          </cell>
          <cell r="F270" t="str">
            <v>Suministro, transporte e instalación de interruptor automático bipolar enchufable (Breaker) de 15-50 Amp, tipo QUICK-LAG, THQL o equivalente-ICC=10 KA, no reparable, sellado y contramarcado. Certificación RETIE, UL, SA.</v>
          </cell>
          <cell r="G270" t="str">
            <v>un</v>
          </cell>
          <cell r="H270">
            <v>5</v>
          </cell>
          <cell r="I270">
            <v>35127</v>
          </cell>
          <cell r="J270">
            <v>175635</v>
          </cell>
          <cell r="K270">
            <v>5</v>
          </cell>
          <cell r="L270">
            <v>175635</v>
          </cell>
          <cell r="M270" t="str">
            <v>+</v>
          </cell>
          <cell r="N270">
            <v>0</v>
          </cell>
          <cell r="O270">
            <v>5</v>
          </cell>
          <cell r="P270">
            <v>175635</v>
          </cell>
          <cell r="R270">
            <v>0</v>
          </cell>
          <cell r="S270">
            <v>0</v>
          </cell>
          <cell r="T270">
            <v>0</v>
          </cell>
        </row>
        <row r="271">
          <cell r="A271" t="str">
            <v>11.6.3</v>
          </cell>
          <cell r="B271" t="str">
            <v>IET               (93%)</v>
          </cell>
          <cell r="C271" t="str">
            <v xml:space="preserve"> MOBE               (6%)</v>
          </cell>
          <cell r="D271" t="str">
            <v xml:space="preserve"> HE               (0,3%)</v>
          </cell>
          <cell r="E271" t="str">
            <v xml:space="preserve"> TRA               (0,7%)</v>
          </cell>
          <cell r="F271" t="str">
            <v>Suministro, transporte e instalación de interruptor automático tripolar tipo caja moldeada industrial (Breaker) no regulable tipo EZC100N, ICC=25 KA, a 240 Voltios, no reparable, sellado y contramarcado de 80 - 100 Amperios, Incluye accesorios de conexión.</v>
          </cell>
          <cell r="G271" t="str">
            <v>un</v>
          </cell>
          <cell r="H271">
            <v>1</v>
          </cell>
          <cell r="I271">
            <v>220810</v>
          </cell>
          <cell r="J271">
            <v>220810</v>
          </cell>
          <cell r="K271">
            <v>1</v>
          </cell>
          <cell r="L271">
            <v>220810</v>
          </cell>
          <cell r="M271" t="str">
            <v>+</v>
          </cell>
          <cell r="N271">
            <v>0</v>
          </cell>
          <cell r="O271">
            <v>1</v>
          </cell>
          <cell r="P271">
            <v>220810</v>
          </cell>
          <cell r="R271">
            <v>0</v>
          </cell>
          <cell r="S271">
            <v>0</v>
          </cell>
          <cell r="T271">
            <v>0</v>
          </cell>
        </row>
        <row r="272">
          <cell r="A272" t="str">
            <v>11.7.0</v>
          </cell>
          <cell r="B272">
            <v>0</v>
          </cell>
          <cell r="C272">
            <v>0</v>
          </cell>
          <cell r="D272">
            <v>0</v>
          </cell>
          <cell r="E272">
            <v>0</v>
          </cell>
          <cell r="F272" t="str">
            <v>ACOMETIDAS DE ENERGIA MONOFASICAS</v>
          </cell>
          <cell r="S272">
            <v>0</v>
          </cell>
          <cell r="T272">
            <v>0</v>
          </cell>
        </row>
        <row r="273">
          <cell r="A273" t="str">
            <v>11.7.1</v>
          </cell>
          <cell r="B273" t="str">
            <v>A.CU.               (74,4%)</v>
          </cell>
          <cell r="C273" t="str">
            <v xml:space="preserve"> MOBE               (20%)</v>
          </cell>
          <cell r="D273" t="str">
            <v xml:space="preserve"> HE               (1%)</v>
          </cell>
          <cell r="E273" t="str">
            <v xml:space="preserve"> TRA               (4,6%)</v>
          </cell>
          <cell r="F273" t="str">
            <v>Suministro, transporte e instalación de acometida en alambre 3No12 cobre THHN/THWN-90ºC. Incluye accesorios para su correcta instalación y funcionamiento según RETIE.</v>
          </cell>
          <cell r="G273" t="str">
            <v>m</v>
          </cell>
          <cell r="H273">
            <v>548</v>
          </cell>
          <cell r="I273">
            <v>4171</v>
          </cell>
          <cell r="J273">
            <v>2285708</v>
          </cell>
          <cell r="K273">
            <v>548</v>
          </cell>
          <cell r="L273">
            <v>2285708</v>
          </cell>
          <cell r="M273" t="str">
            <v>+</v>
          </cell>
          <cell r="N273">
            <v>0</v>
          </cell>
          <cell r="O273">
            <v>548</v>
          </cell>
          <cell r="P273">
            <v>2285708</v>
          </cell>
          <cell r="R273">
            <v>0</v>
          </cell>
          <cell r="S273">
            <v>0</v>
          </cell>
          <cell r="T273">
            <v>0</v>
          </cell>
        </row>
        <row r="274">
          <cell r="A274" t="str">
            <v>11.7.2</v>
          </cell>
          <cell r="B274" t="str">
            <v>ACU               (87,5%)</v>
          </cell>
          <cell r="C274" t="str">
            <v xml:space="preserve"> MOBE               (8,3%)</v>
          </cell>
          <cell r="D274" t="str">
            <v xml:space="preserve"> HE               (0,4%)</v>
          </cell>
          <cell r="E274" t="str">
            <v xml:space="preserve"> TRA               (3,8%)</v>
          </cell>
          <cell r="F274" t="str">
            <v>Suministro, transporte e instalación de acometida monofásica en cables 3No8 + 1No10 cobre THHN/THWN-90ºC. Incluye conectores, encintada y demás accesorios para su correcta instalación y funcionamiento según RETIE y Normas EPM.</v>
          </cell>
          <cell r="G274" t="str">
            <v>m</v>
          </cell>
          <cell r="H274">
            <v>15</v>
          </cell>
          <cell r="I274">
            <v>12576</v>
          </cell>
          <cell r="J274">
            <v>188640</v>
          </cell>
          <cell r="K274">
            <v>15</v>
          </cell>
          <cell r="L274">
            <v>188640</v>
          </cell>
          <cell r="M274" t="str">
            <v>+</v>
          </cell>
          <cell r="N274">
            <v>0</v>
          </cell>
          <cell r="O274">
            <v>15</v>
          </cell>
          <cell r="P274">
            <v>188640</v>
          </cell>
          <cell r="R274">
            <v>0</v>
          </cell>
          <cell r="S274">
            <v>0</v>
          </cell>
          <cell r="T274">
            <v>0</v>
          </cell>
        </row>
        <row r="275">
          <cell r="A275" t="str">
            <v>11.7.3</v>
          </cell>
          <cell r="B275" t="str">
            <v>ACU               (83,8%)</v>
          </cell>
          <cell r="C275" t="str">
            <v xml:space="preserve"> MOBE               (12,7%)</v>
          </cell>
          <cell r="D275" t="str">
            <v xml:space="preserve"> HE               (0,6%)</v>
          </cell>
          <cell r="E275" t="str">
            <v xml:space="preserve"> TRA               (2,9%)</v>
          </cell>
          <cell r="F275" t="str">
            <v>Suministro, transporte e instalación de acometida en alambre 2 No10 +2 No12 AWG cobre THHN/THWN por ducto. Incluye accesorios para su correcta instalación y funcionamiento según RETIE.</v>
          </cell>
          <cell r="G275" t="str">
            <v>m</v>
          </cell>
          <cell r="H275">
            <v>25</v>
          </cell>
          <cell r="I275">
            <v>6566</v>
          </cell>
          <cell r="J275">
            <v>164150</v>
          </cell>
          <cell r="K275">
            <v>25</v>
          </cell>
          <cell r="L275">
            <v>164150</v>
          </cell>
          <cell r="M275" t="str">
            <v>+</v>
          </cell>
          <cell r="N275">
            <v>0</v>
          </cell>
          <cell r="O275">
            <v>25</v>
          </cell>
          <cell r="P275">
            <v>164150</v>
          </cell>
          <cell r="R275">
            <v>0</v>
          </cell>
          <cell r="S275">
            <v>0</v>
          </cell>
          <cell r="T275">
            <v>0</v>
          </cell>
        </row>
        <row r="276">
          <cell r="A276" t="str">
            <v>11.8.0</v>
          </cell>
          <cell r="B276">
            <v>0</v>
          </cell>
          <cell r="C276">
            <v>0</v>
          </cell>
          <cell r="D276">
            <v>0</v>
          </cell>
          <cell r="E276">
            <v>0</v>
          </cell>
          <cell r="F276" t="str">
            <v>ELEMENTOS Y CABLES PARA RED DE IMAGEN.</v>
          </cell>
          <cell r="S276">
            <v>0</v>
          </cell>
          <cell r="T276">
            <v>0</v>
          </cell>
        </row>
        <row r="277">
          <cell r="A277" t="str">
            <v>11.8.1</v>
          </cell>
          <cell r="B277" t="str">
            <v>IET               (62,3%)</v>
          </cell>
          <cell r="C277" t="str">
            <v xml:space="preserve"> MOBE               (29,8%)</v>
          </cell>
          <cell r="D277" t="str">
            <v xml:space="preserve"> HE               (1,5%)</v>
          </cell>
          <cell r="E277" t="str">
            <v xml:space="preserve"> TRA               (6,4%)</v>
          </cell>
          <cell r="F277" t="str">
            <v>Suministro, transporte e instalación de cable coaxial RG-6 al 90% para circuito cerrado de televisión red de televisión tipo TFC, BELDEN o similar por tubería. Incluye terminales y demás elementos necesarios para su correcta instalación.(No incluye spliters, ni toma).</v>
          </cell>
          <cell r="G277" t="str">
            <v>m</v>
          </cell>
          <cell r="H277">
            <v>45</v>
          </cell>
          <cell r="I277">
            <v>2986</v>
          </cell>
          <cell r="J277">
            <v>134370</v>
          </cell>
          <cell r="K277">
            <v>45</v>
          </cell>
          <cell r="L277">
            <v>134370</v>
          </cell>
          <cell r="M277" t="str">
            <v>+</v>
          </cell>
          <cell r="N277">
            <v>0</v>
          </cell>
          <cell r="O277">
            <v>45</v>
          </cell>
          <cell r="P277">
            <v>134370</v>
          </cell>
          <cell r="R277">
            <v>0</v>
          </cell>
          <cell r="S277">
            <v>0</v>
          </cell>
          <cell r="T277">
            <v>0</v>
          </cell>
        </row>
        <row r="278">
          <cell r="A278" t="str">
            <v>11.8.2</v>
          </cell>
          <cell r="B278" t="str">
            <v>SA               (72,7%)</v>
          </cell>
          <cell r="C278" t="str">
            <v xml:space="preserve"> MOBE               (24,3%)</v>
          </cell>
          <cell r="D278" t="str">
            <v xml:space="preserve"> HE               (1,2%)</v>
          </cell>
          <cell r="E278" t="str">
            <v xml:space="preserve"> TRA               (1,8%)</v>
          </cell>
          <cell r="F278" t="str">
            <v>Suministro, transporte e instalación de materiales para salida de TV por tubería pvc. Incluye toma TV tipo luminex de la línea KORA KORA, ducto pvc, caja 4x4 con tapa suplemento, tornillos y demás accesorios y elementos necesarios para su correcta instalación. (No incluye spliters, ni el cable.). (salida promedio 15 m).</v>
          </cell>
          <cell r="G278" t="str">
            <v>un</v>
          </cell>
          <cell r="H278">
            <v>1</v>
          </cell>
          <cell r="I278">
            <v>54354</v>
          </cell>
          <cell r="J278">
            <v>54354</v>
          </cell>
          <cell r="K278">
            <v>1</v>
          </cell>
          <cell r="L278">
            <v>54354</v>
          </cell>
          <cell r="M278" t="str">
            <v>+</v>
          </cell>
          <cell r="N278">
            <v>0</v>
          </cell>
          <cell r="O278">
            <v>1</v>
          </cell>
          <cell r="P278">
            <v>54354</v>
          </cell>
          <cell r="R278">
            <v>0</v>
          </cell>
          <cell r="S278">
            <v>0</v>
          </cell>
          <cell r="T278">
            <v>0</v>
          </cell>
        </row>
        <row r="279">
          <cell r="A279" t="str">
            <v>11.9.0</v>
          </cell>
          <cell r="B279">
            <v>0</v>
          </cell>
          <cell r="C279">
            <v>0</v>
          </cell>
          <cell r="D279">
            <v>0</v>
          </cell>
          <cell r="E279">
            <v>0</v>
          </cell>
          <cell r="F279" t="str">
            <v>ELEMENTOS Y CABLES PARA RED DE TELECOMUNICACIONES.</v>
          </cell>
          <cell r="S279">
            <v>0</v>
          </cell>
          <cell r="T279">
            <v>0</v>
          </cell>
        </row>
        <row r="280">
          <cell r="A280" t="str">
            <v>11.9.1</v>
          </cell>
          <cell r="B280" t="str">
            <v>IET               (55,2%)</v>
          </cell>
          <cell r="C280" t="str">
            <v xml:space="preserve"> MOBE               (40,2%)</v>
          </cell>
          <cell r="D280" t="str">
            <v xml:space="preserve"> HE               (2%)</v>
          </cell>
          <cell r="E280" t="str">
            <v xml:space="preserve"> TRA               (2,6%)</v>
          </cell>
          <cell r="F280" t="str">
            <v>Suministro, transporte e instalación de salida telefónica doble RJ-11 de la línea KORE de luminex. Incluye toma telefónico, plaqueta, caja 4x4 con tapa suplemento, ducto PVC, curvas, adaptadores, pega pvc, obra civil y demás accesorios necesarios para su correcta instalación.(salida promedio 5 m).</v>
          </cell>
          <cell r="G280" t="str">
            <v>un</v>
          </cell>
          <cell r="H280">
            <v>3</v>
          </cell>
          <cell r="I280">
            <v>37113</v>
          </cell>
          <cell r="J280">
            <v>111339</v>
          </cell>
          <cell r="K280">
            <v>3</v>
          </cell>
          <cell r="L280">
            <v>111339</v>
          </cell>
          <cell r="M280" t="str">
            <v>+</v>
          </cell>
          <cell r="N280">
            <v>0</v>
          </cell>
          <cell r="O280">
            <v>3</v>
          </cell>
          <cell r="P280">
            <v>111339</v>
          </cell>
          <cell r="R280">
            <v>0</v>
          </cell>
          <cell r="S280">
            <v>0</v>
          </cell>
          <cell r="T280">
            <v>0</v>
          </cell>
        </row>
        <row r="281">
          <cell r="A281" t="str">
            <v>11.9.2</v>
          </cell>
          <cell r="B281" t="str">
            <v>IET               (51,5%)</v>
          </cell>
          <cell r="C281" t="str">
            <v xml:space="preserve"> MOBE               (23,6%)</v>
          </cell>
          <cell r="D281" t="str">
            <v xml:space="preserve"> HE               (1,2%)</v>
          </cell>
          <cell r="E281" t="str">
            <v xml:space="preserve"> TRA               (23,7%)</v>
          </cell>
          <cell r="F281" t="str">
            <v>Suministro, transporte e instalación de cable UTP Categoría 6 de cuatro pares, cumpla normas EIA/TIA568B. Incluye plug RJ-45, certificación y resultados en medio impreso y magnético, Marcación y Ficho de Identificación y demás elementos necesarios para su correcta instalación.</v>
          </cell>
          <cell r="G281" t="str">
            <v>m</v>
          </cell>
          <cell r="H281">
            <v>1267</v>
          </cell>
          <cell r="I281">
            <v>3234</v>
          </cell>
          <cell r="J281">
            <v>4097478</v>
          </cell>
          <cell r="K281">
            <v>1267</v>
          </cell>
          <cell r="L281">
            <v>4097478</v>
          </cell>
          <cell r="M281" t="str">
            <v>+</v>
          </cell>
          <cell r="N281">
            <v>0</v>
          </cell>
          <cell r="O281">
            <v>1267</v>
          </cell>
          <cell r="P281">
            <v>4097478</v>
          </cell>
          <cell r="R281">
            <v>0</v>
          </cell>
          <cell r="S281">
            <v>0</v>
          </cell>
          <cell r="T281">
            <v>0</v>
          </cell>
        </row>
        <row r="282">
          <cell r="A282" t="str">
            <v>11.9.3</v>
          </cell>
          <cell r="B282" t="str">
            <v>SA               (61,8%)</v>
          </cell>
          <cell r="C282" t="str">
            <v xml:space="preserve"> MOBE               (34,4%)</v>
          </cell>
          <cell r="D282" t="str">
            <v xml:space="preserve"> HE               (1,7%)</v>
          </cell>
          <cell r="E282" t="str">
            <v xml:space="preserve"> TRA               (2,1%)</v>
          </cell>
          <cell r="F282" t="str">
            <v>Suministro, transporte e instalación de salida doble de voz y datos RJ 45 cat 6, aplicable a normas TIA 568A/TIA 568B, cumpla standares industriales y estén en el listado UL y además sean marca reconocida en el mercado. incluye el toma de voz y datos, caja 4x4 con tapa suplemento, faceplates, módulos, elementos asociados, marcación con placa en acrílico o térmica, ducto pvc, curvas, adaptadores terminal, pega pvc, obra civil y demás elementos necesarios para su correcta instalación.(Salida promedio 3 metros)</v>
          </cell>
          <cell r="G282" t="str">
            <v>un</v>
          </cell>
          <cell r="H282">
            <v>1</v>
          </cell>
          <cell r="I282">
            <v>70023</v>
          </cell>
          <cell r="J282">
            <v>70023</v>
          </cell>
          <cell r="K282">
            <v>1</v>
          </cell>
          <cell r="L282">
            <v>70023</v>
          </cell>
          <cell r="M282" t="str">
            <v>+</v>
          </cell>
          <cell r="N282">
            <v>0</v>
          </cell>
          <cell r="O282">
            <v>1</v>
          </cell>
          <cell r="P282">
            <v>70023</v>
          </cell>
          <cell r="R282">
            <v>0</v>
          </cell>
          <cell r="S282">
            <v>0</v>
          </cell>
          <cell r="T282">
            <v>0</v>
          </cell>
        </row>
        <row r="283">
          <cell r="A283" t="str">
            <v>11.9.4</v>
          </cell>
          <cell r="B283" t="str">
            <v>SA               (69%)</v>
          </cell>
          <cell r="C283" t="str">
            <v xml:space="preserve"> MOBE               (25,9%)</v>
          </cell>
          <cell r="D283" t="str">
            <v xml:space="preserve"> HE               (1,3%)</v>
          </cell>
          <cell r="E283" t="str">
            <v xml:space="preserve"> TRA               (3,8%)</v>
          </cell>
          <cell r="F283" t="str">
            <v>Suministro, transporte e instalación de salida sencilla de datos RJ 45 cat 6, aplicable a normas TIA 568A/TIA 568B, cumpla estandares industriales y estén en el listado UL y además sean marca reconocida en el mercado. incluye el toma de voz o datos, faceplates, módulos, elementos asociados, marcación con placa en acrílico o térmica y demás elementos necesarios para su correcta instalación.(para instalar en canaleta).</v>
          </cell>
          <cell r="G283" t="str">
            <v>un</v>
          </cell>
          <cell r="H283">
            <v>9</v>
          </cell>
          <cell r="I283">
            <v>25413</v>
          </cell>
          <cell r="J283">
            <v>228717</v>
          </cell>
          <cell r="K283">
            <v>9</v>
          </cell>
          <cell r="L283">
            <v>228717</v>
          </cell>
          <cell r="M283" t="str">
            <v>+</v>
          </cell>
          <cell r="N283">
            <v>0</v>
          </cell>
          <cell r="O283">
            <v>9</v>
          </cell>
          <cell r="P283">
            <v>228717</v>
          </cell>
          <cell r="R283">
            <v>0</v>
          </cell>
          <cell r="S283">
            <v>0</v>
          </cell>
          <cell r="T283">
            <v>0</v>
          </cell>
        </row>
        <row r="284">
          <cell r="A284" t="str">
            <v>11.9.5</v>
          </cell>
          <cell r="B284" t="str">
            <v>SA               (74,4%)</v>
          </cell>
          <cell r="C284" t="str">
            <v xml:space="preserve"> MOBE               (22,7%)</v>
          </cell>
          <cell r="D284" t="str">
            <v xml:space="preserve"> HE               (1,1%)</v>
          </cell>
          <cell r="E284" t="str">
            <v xml:space="preserve"> TRA               (1,8%)</v>
          </cell>
          <cell r="F284" t="str">
            <v>Suministro, transporte e instalación de salida sencilla de datos RJ 45 Categoría 6, aplicable a normas TIA 568A/TIA 568B, cumpla Estandares industriales y estén en el listado UL y además sean marca reconocida en el mercado. incluye:  toma de voz o datos, caja metálica 12x5cm con tapa troquel, faceplate, módulo, elementos asociados, marcación con placa en acrílico o térmica, ducto EMT, curvas, uniones, adaptadores, grapas y demás elementos necesarios para su correcta instalación.(Salida promedio 3 metros). No incluye cable</v>
          </cell>
          <cell r="G284" t="str">
            <v>un</v>
          </cell>
          <cell r="H284">
            <v>4</v>
          </cell>
          <cell r="I284">
            <v>53762</v>
          </cell>
          <cell r="J284">
            <v>215048</v>
          </cell>
          <cell r="K284">
            <v>4</v>
          </cell>
          <cell r="L284">
            <v>215048</v>
          </cell>
          <cell r="M284" t="str">
            <v>+</v>
          </cell>
          <cell r="N284">
            <v>0</v>
          </cell>
          <cell r="O284">
            <v>4</v>
          </cell>
          <cell r="P284">
            <v>215048</v>
          </cell>
          <cell r="R284">
            <v>0</v>
          </cell>
          <cell r="S284">
            <v>0</v>
          </cell>
          <cell r="T284">
            <v>0</v>
          </cell>
        </row>
        <row r="285">
          <cell r="A285" t="str">
            <v>11.9.6</v>
          </cell>
          <cell r="B285" t="str">
            <v>SA               (68,6%)</v>
          </cell>
          <cell r="C285" t="str">
            <v xml:space="preserve"> MOBE               (27,9%)</v>
          </cell>
          <cell r="D285" t="str">
            <v xml:space="preserve"> HE               (1,4%)</v>
          </cell>
          <cell r="E285" t="str">
            <v xml:space="preserve"> TRA               (2,1%)</v>
          </cell>
          <cell r="F285" t="str">
            <v>Suministro, transporte e instalación de salida doble de voz y datos RJ- 45 cat 6, aplicable a normas TIA 568A/TIA 568B, cumpla estandares industriales y estén en el listado UL y además sean marca reconocida en el mercado. incluye el toma de voz y datos, faceplates, módulos y elementos asociados, marcación con placa en acrílico o térmica y demás elementos necesarios para su correcta instalación.(para instalar en canaleta).</v>
          </cell>
          <cell r="G285" t="str">
            <v>un</v>
          </cell>
          <cell r="H285">
            <v>14</v>
          </cell>
          <cell r="I285">
            <v>45657</v>
          </cell>
          <cell r="J285">
            <v>639198</v>
          </cell>
          <cell r="K285">
            <v>14</v>
          </cell>
          <cell r="L285">
            <v>639198</v>
          </cell>
          <cell r="M285" t="str">
            <v>+</v>
          </cell>
          <cell r="N285">
            <v>0</v>
          </cell>
          <cell r="O285">
            <v>14</v>
          </cell>
          <cell r="P285">
            <v>639198</v>
          </cell>
          <cell r="R285">
            <v>0</v>
          </cell>
          <cell r="S285">
            <v>0</v>
          </cell>
          <cell r="T285">
            <v>0</v>
          </cell>
        </row>
        <row r="286">
          <cell r="A286" t="str">
            <v>11.9.7</v>
          </cell>
          <cell r="B286" t="str">
            <v>IET               (93,3%)</v>
          </cell>
          <cell r="C286" t="str">
            <v xml:space="preserve"> MOBE               (6%)</v>
          </cell>
          <cell r="D286" t="str">
            <v xml:space="preserve"> HE               (0,3%)</v>
          </cell>
          <cell r="E286" t="str">
            <v xml:space="preserve"> TRA               (0,4%)</v>
          </cell>
          <cell r="F286" t="str">
            <v>Suministro, transporte e instalación de Patch panel preemsamblado en fabrica LEV ref 69270-U24con capacidad para 24 puertos UTP, RJ-45, categoría 6, incluye elementos de fijación y marcación de los puertos.</v>
          </cell>
          <cell r="G286" t="str">
            <v>un</v>
          </cell>
          <cell r="H286">
            <v>3</v>
          </cell>
          <cell r="I286">
            <v>437047</v>
          </cell>
          <cell r="J286">
            <v>1311141</v>
          </cell>
          <cell r="K286">
            <v>3</v>
          </cell>
          <cell r="L286">
            <v>1311141</v>
          </cell>
          <cell r="M286" t="str">
            <v>+</v>
          </cell>
          <cell r="N286">
            <v>0</v>
          </cell>
          <cell r="O286">
            <v>3</v>
          </cell>
          <cell r="P286">
            <v>1311141</v>
          </cell>
          <cell r="R286">
            <v>0</v>
          </cell>
          <cell r="S286">
            <v>0</v>
          </cell>
          <cell r="T286">
            <v>0</v>
          </cell>
        </row>
        <row r="287">
          <cell r="A287" t="str">
            <v>11.9.8</v>
          </cell>
          <cell r="B287" t="str">
            <v>IET               (74,7%)</v>
          </cell>
          <cell r="C287" t="str">
            <v xml:space="preserve"> MOBE               (13,4%)</v>
          </cell>
          <cell r="D287" t="str">
            <v xml:space="preserve"> HE               (0,7%)</v>
          </cell>
          <cell r="E287" t="str">
            <v xml:space="preserve"> TRA               (11,2%)</v>
          </cell>
          <cell r="F287" t="str">
            <v>Suministro, transporte e instalación de patch cord cable flexible 4 pares con conectores RJ-45 en ambos extremos, cat 6 de 90 cm; preensamblado en fábrica.</v>
          </cell>
          <cell r="G287" t="str">
            <v>un</v>
          </cell>
          <cell r="H287">
            <v>41</v>
          </cell>
          <cell r="I287">
            <v>17060</v>
          </cell>
          <cell r="J287">
            <v>699460</v>
          </cell>
          <cell r="K287">
            <v>41</v>
          </cell>
          <cell r="L287">
            <v>699460</v>
          </cell>
          <cell r="M287" t="str">
            <v>+</v>
          </cell>
          <cell r="N287">
            <v>0</v>
          </cell>
          <cell r="O287">
            <v>41</v>
          </cell>
          <cell r="P287">
            <v>699460</v>
          </cell>
          <cell r="R287">
            <v>0</v>
          </cell>
          <cell r="S287">
            <v>0</v>
          </cell>
          <cell r="T287">
            <v>0</v>
          </cell>
        </row>
        <row r="288">
          <cell r="A288" t="str">
            <v>11.9.9</v>
          </cell>
          <cell r="B288" t="str">
            <v>IET               (94,2%)</v>
          </cell>
          <cell r="C288" t="str">
            <v xml:space="preserve"> MOBE               (5%)</v>
          </cell>
          <cell r="D288" t="str">
            <v xml:space="preserve"> HE               (0,3%)</v>
          </cell>
          <cell r="E288" t="str">
            <v xml:space="preserve"> TRA               (0,5%)</v>
          </cell>
          <cell r="F288" t="str">
            <v>Suministro, transporte e instalación de switch Ethernet, 10/100 Mbps de 48 puertos, con 2 puertos a 1000 + 2 slop mgbit para fibra, ref FGSW-48405. Incluye la marcación de los puertos en el switch.</v>
          </cell>
          <cell r="G288" t="str">
            <v>un</v>
          </cell>
          <cell r="H288">
            <v>2</v>
          </cell>
          <cell r="I288">
            <v>1047040</v>
          </cell>
          <cell r="J288">
            <v>2094080</v>
          </cell>
          <cell r="K288">
            <v>2</v>
          </cell>
          <cell r="L288">
            <v>2094080</v>
          </cell>
          <cell r="M288" t="str">
            <v>+</v>
          </cell>
          <cell r="N288">
            <v>0</v>
          </cell>
          <cell r="O288">
            <v>2</v>
          </cell>
          <cell r="P288">
            <v>2094080</v>
          </cell>
          <cell r="R288">
            <v>0</v>
          </cell>
          <cell r="S288">
            <v>0</v>
          </cell>
          <cell r="T288">
            <v>0</v>
          </cell>
        </row>
        <row r="289">
          <cell r="A289" t="str">
            <v>11.9.10</v>
          </cell>
          <cell r="B289" t="str">
            <v>IET               (83,4%)</v>
          </cell>
          <cell r="C289" t="str">
            <v xml:space="preserve"> MOBE               (14%)</v>
          </cell>
          <cell r="D289" t="str">
            <v xml:space="preserve"> HE               (0,7%)</v>
          </cell>
          <cell r="E289" t="str">
            <v xml:space="preserve"> TRA               (1,9%)</v>
          </cell>
          <cell r="F289" t="str">
            <v>Suministro, transporte e instalación de bandeja portacables para rack. Incluye todos los elementos necesarios para su correcta instalación y funcionamiento.</v>
          </cell>
          <cell r="G289" t="str">
            <v>un</v>
          </cell>
          <cell r="H289">
            <v>2</v>
          </cell>
          <cell r="I289">
            <v>49321</v>
          </cell>
          <cell r="J289">
            <v>98642</v>
          </cell>
          <cell r="K289">
            <v>2</v>
          </cell>
          <cell r="L289">
            <v>98642</v>
          </cell>
          <cell r="M289" t="str">
            <v>+</v>
          </cell>
          <cell r="N289">
            <v>0</v>
          </cell>
          <cell r="O289">
            <v>2</v>
          </cell>
          <cell r="P289">
            <v>98642</v>
          </cell>
          <cell r="R289">
            <v>0</v>
          </cell>
          <cell r="S289">
            <v>0</v>
          </cell>
          <cell r="T289">
            <v>0</v>
          </cell>
        </row>
        <row r="290">
          <cell r="A290" t="str">
            <v>11.9.11</v>
          </cell>
          <cell r="B290" t="str">
            <v>IET               (85,1%)</v>
          </cell>
          <cell r="C290" t="str">
            <v xml:space="preserve"> MOBE               (11,5%)</v>
          </cell>
          <cell r="D290" t="str">
            <v xml:space="preserve"> HE               (0,6%)</v>
          </cell>
          <cell r="E290" t="str">
            <v xml:space="preserve"> TRA               (2,8%)</v>
          </cell>
          <cell r="F290" t="str">
            <v>Suministro, transporte e instalación de organizador horizontal de cables 40x40 para instalar en Rack. Incluye todos los elementos necesarios para su correcta instalación y funcionamiento.</v>
          </cell>
          <cell r="G290" t="str">
            <v>un</v>
          </cell>
          <cell r="H290">
            <v>4</v>
          </cell>
          <cell r="I290">
            <v>34494</v>
          </cell>
          <cell r="J290">
            <v>137976</v>
          </cell>
          <cell r="K290">
            <v>4</v>
          </cell>
          <cell r="L290">
            <v>137976</v>
          </cell>
          <cell r="M290" t="str">
            <v>+</v>
          </cell>
          <cell r="N290">
            <v>0</v>
          </cell>
          <cell r="O290">
            <v>4</v>
          </cell>
          <cell r="P290">
            <v>137976</v>
          </cell>
          <cell r="R290">
            <v>0</v>
          </cell>
          <cell r="S290">
            <v>0</v>
          </cell>
          <cell r="T290">
            <v>0</v>
          </cell>
        </row>
        <row r="291">
          <cell r="A291" t="str">
            <v>11.9.12</v>
          </cell>
          <cell r="B291" t="str">
            <v>IET               (80,7%)</v>
          </cell>
          <cell r="C291" t="str">
            <v xml:space="preserve"> MOBE               (17,5%)</v>
          </cell>
          <cell r="D291" t="str">
            <v xml:space="preserve"> HE               (0,9%)</v>
          </cell>
          <cell r="E291" t="str">
            <v xml:space="preserve"> TRA               (0,9%)</v>
          </cell>
          <cell r="F291" t="str">
            <v>Suministro, transporte e instalación de regleta S66 M1-25 pares AMP aprobada por UNE para instalar en tablero de distribución telefónico. incluye fichos de puenteo, identificación y marcación de pares de  telecomunicaciones.</v>
          </cell>
          <cell r="G291" t="str">
            <v>un</v>
          </cell>
          <cell r="H291">
            <v>1</v>
          </cell>
          <cell r="I291">
            <v>109147</v>
          </cell>
          <cell r="J291">
            <v>109147</v>
          </cell>
          <cell r="K291">
            <v>1</v>
          </cell>
          <cell r="L291">
            <v>109147</v>
          </cell>
          <cell r="M291" t="str">
            <v>+</v>
          </cell>
          <cell r="N291">
            <v>0</v>
          </cell>
          <cell r="O291">
            <v>1</v>
          </cell>
          <cell r="P291">
            <v>109147</v>
          </cell>
          <cell r="R291">
            <v>0</v>
          </cell>
          <cell r="S291">
            <v>0</v>
          </cell>
          <cell r="T291">
            <v>0</v>
          </cell>
        </row>
        <row r="292">
          <cell r="A292" t="str">
            <v>11.9.13</v>
          </cell>
          <cell r="B292" t="str">
            <v>IET               (84,9%)</v>
          </cell>
          <cell r="C292" t="str">
            <v xml:space="preserve"> MOBE               (11,8%)</v>
          </cell>
          <cell r="D292" t="str">
            <v xml:space="preserve"> HE               (0,6%)</v>
          </cell>
          <cell r="E292" t="str">
            <v xml:space="preserve"> TRA               (2,7%)</v>
          </cell>
          <cell r="F292" t="str">
            <v xml:space="preserve">Suministro, transporte e instalación de Rack  abierto autosoportado de 1,8m metros en lámina cold rolled calibre 16. Incluye, bandeja portacable de 15x3 cm. con peldaños, multitoma de 6 salidas 1800 vatios como mínimo, pernos expansivos de fijación, y demás  elementos necesarios para su correcta instalación. </v>
          </cell>
          <cell r="G292" t="str">
            <v>un</v>
          </cell>
          <cell r="H292">
            <v>1</v>
          </cell>
          <cell r="I292">
            <v>538062</v>
          </cell>
          <cell r="J292">
            <v>538062</v>
          </cell>
          <cell r="K292">
            <v>1</v>
          </cell>
          <cell r="L292">
            <v>538062</v>
          </cell>
          <cell r="M292" t="str">
            <v>+</v>
          </cell>
          <cell r="N292">
            <v>0</v>
          </cell>
          <cell r="O292">
            <v>1</v>
          </cell>
          <cell r="P292">
            <v>538062</v>
          </cell>
          <cell r="R292">
            <v>0</v>
          </cell>
          <cell r="S292">
            <v>0</v>
          </cell>
          <cell r="T292">
            <v>0</v>
          </cell>
        </row>
        <row r="293">
          <cell r="A293" t="str">
            <v>11.9.14</v>
          </cell>
          <cell r="B293" t="str">
            <v>HI               (98%)</v>
          </cell>
          <cell r="C293" t="str">
            <v xml:space="preserve"> MOBE               (1,6%)</v>
          </cell>
          <cell r="D293" t="str">
            <v xml:space="preserve"> HE               (0,4%)</v>
          </cell>
          <cell r="E293">
            <v>0</v>
          </cell>
          <cell r="F293" t="str">
            <v xml:space="preserve">Suministro, transporte e instalación de UPS de trabajo pesado 3 KW, Monofásico de 120V de entrada  y  120V de salida . Incluye: juego de supresores de pico, de alta capacidad, autonomía de 6 minutos mínimo,  además deberá estar soportado por una base apta para para tal fin. </v>
          </cell>
          <cell r="G293" t="str">
            <v>un</v>
          </cell>
          <cell r="H293">
            <v>1</v>
          </cell>
          <cell r="I293">
            <v>3869646</v>
          </cell>
          <cell r="J293">
            <v>3869646</v>
          </cell>
          <cell r="K293">
            <v>1</v>
          </cell>
          <cell r="L293">
            <v>3869646</v>
          </cell>
          <cell r="M293" t="str">
            <v>+</v>
          </cell>
          <cell r="N293">
            <v>0</v>
          </cell>
          <cell r="O293">
            <v>1</v>
          </cell>
          <cell r="P293">
            <v>3869646</v>
          </cell>
          <cell r="R293">
            <v>0</v>
          </cell>
          <cell r="S293">
            <v>0</v>
          </cell>
          <cell r="T293">
            <v>0</v>
          </cell>
        </row>
        <row r="294">
          <cell r="A294" t="str">
            <v>11.9.15</v>
          </cell>
          <cell r="B294" t="str">
            <v>SA               (37,9%)</v>
          </cell>
          <cell r="C294" t="str">
            <v xml:space="preserve"> MOBE               (55,4%)</v>
          </cell>
          <cell r="D294" t="str">
            <v xml:space="preserve"> HE               (2,8%)</v>
          </cell>
          <cell r="E294" t="str">
            <v xml:space="preserve"> TRA               (3,9%)</v>
          </cell>
          <cell r="F294" t="str">
            <v>Suministro, transporte e instalación de salida para VGA de 15 pines para ponchar. Incluye: caja 12x12x5cm con tapa con troquel universal, faceplate, módulo, elementos asociados, marcación con placa en acrílico o térmica y demás elementos necesarios para su correcta instalación.</v>
          </cell>
          <cell r="G294" t="str">
            <v>un</v>
          </cell>
          <cell r="H294">
            <v>48</v>
          </cell>
          <cell r="I294">
            <v>37243</v>
          </cell>
          <cell r="J294">
            <v>1787664</v>
          </cell>
          <cell r="K294">
            <v>48</v>
          </cell>
          <cell r="L294">
            <v>1787664</v>
          </cell>
          <cell r="M294" t="str">
            <v>+</v>
          </cell>
          <cell r="N294">
            <v>0</v>
          </cell>
          <cell r="O294">
            <v>48</v>
          </cell>
          <cell r="P294">
            <v>1787664</v>
          </cell>
          <cell r="R294">
            <v>0</v>
          </cell>
          <cell r="S294">
            <v>0</v>
          </cell>
          <cell r="T294">
            <v>0</v>
          </cell>
        </row>
        <row r="295">
          <cell r="A295" t="str">
            <v>11.9.16</v>
          </cell>
          <cell r="B295" t="str">
            <v>IET               (84%)</v>
          </cell>
          <cell r="C295" t="str">
            <v xml:space="preserve"> MOBE               (15,2%)</v>
          </cell>
          <cell r="D295" t="str">
            <v xml:space="preserve"> HE               (0,8%)</v>
          </cell>
          <cell r="E295">
            <v>0</v>
          </cell>
          <cell r="F295" t="str">
            <v>Suministro, transporte e instalación de cable minicoaxial para trasmisión de VGA de alta resolución de min 28AWG por hilo. Incluye ponchada y todos los elementos necesarios para su correcta instalación y funcionamiento.</v>
          </cell>
          <cell r="G295" t="str">
            <v>m</v>
          </cell>
          <cell r="H295">
            <v>45</v>
          </cell>
          <cell r="I295">
            <v>13336</v>
          </cell>
          <cell r="J295">
            <v>600120</v>
          </cell>
          <cell r="K295">
            <v>45</v>
          </cell>
          <cell r="L295">
            <v>600120</v>
          </cell>
          <cell r="M295" t="str">
            <v>+</v>
          </cell>
          <cell r="N295">
            <v>0</v>
          </cell>
          <cell r="O295">
            <v>45</v>
          </cell>
          <cell r="P295">
            <v>600120</v>
          </cell>
          <cell r="R295">
            <v>0</v>
          </cell>
          <cell r="S295">
            <v>0</v>
          </cell>
          <cell r="T295">
            <v>0</v>
          </cell>
        </row>
        <row r="296">
          <cell r="A296" t="str">
            <v>11.10.0</v>
          </cell>
          <cell r="B296">
            <v>0</v>
          </cell>
          <cell r="C296">
            <v>0</v>
          </cell>
          <cell r="D296">
            <v>0</v>
          </cell>
          <cell r="E296">
            <v>0</v>
          </cell>
          <cell r="F296" t="str">
            <v>LUMINARIAS</v>
          </cell>
          <cell r="S296">
            <v>0</v>
          </cell>
          <cell r="T296">
            <v>0</v>
          </cell>
        </row>
        <row r="297">
          <cell r="A297" t="str">
            <v>11.10.1</v>
          </cell>
          <cell r="B297" t="str">
            <v>IET               (79,8%)</v>
          </cell>
          <cell r="C297" t="str">
            <v xml:space="preserve"> MOBE               (10,8%)</v>
          </cell>
          <cell r="D297" t="str">
            <v xml:space="preserve"> HE               (0,5%)</v>
          </cell>
          <cell r="E297" t="str">
            <v xml:space="preserve"> TRA               (8,9%)</v>
          </cell>
          <cell r="F297" t="str">
            <v>Suministro, transporte e instalación de LUMINARIA CUBIK 2x54W 1,20m de longitud, INSTALACIÓN PARA SUSPENDER. 10 cms de ancho, 12 cms de alto, chasis metálico fabricado en cold rolled calibre 22  USG  o aluminio extruido de 1,5mm, pintura poliéster color blanco, pantalla en aluminio especular, difusor en acrìlico opalizado, balasto electrònico con factor de potencia? 0,99. Incluye cable encauchetado 3x16 AWG (promedio de 100 cm), clavija con polo a tierra,conector prensaestopa, elementos de fijación según norma NRS-10, esparrago y perfil para instalaciòn de suspender,  demás accesorios para su correcta instalación. La luminaria debe tener certificado de conformidad RETILAP</v>
          </cell>
          <cell r="G297" t="str">
            <v>un</v>
          </cell>
          <cell r="H297">
            <v>33</v>
          </cell>
          <cell r="I297">
            <v>263024</v>
          </cell>
          <cell r="J297">
            <v>8679792</v>
          </cell>
          <cell r="K297">
            <v>33</v>
          </cell>
          <cell r="L297">
            <v>8679792</v>
          </cell>
          <cell r="M297" t="str">
            <v>+</v>
          </cell>
          <cell r="N297">
            <v>0</v>
          </cell>
          <cell r="O297">
            <v>33</v>
          </cell>
          <cell r="P297">
            <v>8679792</v>
          </cell>
          <cell r="R297">
            <v>0</v>
          </cell>
          <cell r="S297">
            <v>0</v>
          </cell>
          <cell r="T297">
            <v>0</v>
          </cell>
        </row>
        <row r="298">
          <cell r="A298" t="str">
            <v>11.10.2</v>
          </cell>
          <cell r="B298" t="str">
            <v>IET               (91,9%)</v>
          </cell>
          <cell r="C298" t="str">
            <v xml:space="preserve"> MOBE               (6,9%)</v>
          </cell>
          <cell r="D298" t="str">
            <v xml:space="preserve"> HE               (0,3%)</v>
          </cell>
          <cell r="E298" t="str">
            <v xml:space="preserve"> TRA               (0,9%)</v>
          </cell>
          <cell r="F298" t="str">
            <v xml:space="preserve">Suministro, transporte e instalación de LUMINARIA CUBIK 2x54W 2,40 mts de longitud, INSTALACIÓN PARA SUSPENDER. 10 cms de ancho, 12 cms de alto, chasis metálico fabricado en cold rolled calibre 22  USG o aluminio extruído de 1.5mm de espesor, pintura poliéster color blanco, pantalla en aluminio especular, difusor en acrìlico opalizado, balasto electrònico con factor de potencia 0,99. Incluye cable encauchetado 3x16 AWG (promedio de 100 cm), clavija con polo a tierra,conector prensaestopa, elementos de fijación según norma NRS-10, esparrago y perfil para instalaciòn de suspender,  demás accesorios para su correcta instalación. La luminaria debe tener certificado de conformidad RETILAP. </v>
          </cell>
          <cell r="G298" t="str">
            <v>un</v>
          </cell>
          <cell r="H298">
            <v>9</v>
          </cell>
          <cell r="I298">
            <v>394521</v>
          </cell>
          <cell r="J298">
            <v>3550689</v>
          </cell>
          <cell r="K298">
            <v>9</v>
          </cell>
          <cell r="L298">
            <v>3550689</v>
          </cell>
          <cell r="M298" t="str">
            <v>+</v>
          </cell>
          <cell r="N298">
            <v>0</v>
          </cell>
          <cell r="O298">
            <v>9</v>
          </cell>
          <cell r="P298">
            <v>3550689</v>
          </cell>
          <cell r="R298">
            <v>0</v>
          </cell>
          <cell r="S298">
            <v>0</v>
          </cell>
          <cell r="T298">
            <v>0</v>
          </cell>
        </row>
        <row r="299">
          <cell r="A299" t="str">
            <v>11.10.3</v>
          </cell>
          <cell r="B299" t="str">
            <v>IET               (78,8%)</v>
          </cell>
          <cell r="C299" t="str">
            <v xml:space="preserve"> MOBE               (10,3%)</v>
          </cell>
          <cell r="D299" t="str">
            <v xml:space="preserve"> HE               (0,5%)</v>
          </cell>
          <cell r="E299" t="str">
            <v xml:space="preserve"> TRA               (10,4%)</v>
          </cell>
          <cell r="F299" t="str">
            <v xml:space="preserve">Suministro, transporte e instalación de luminaria CILINDRO ARA 1x26W, luminaria fluorescente, cuerpo en làmina cold rolled, aro en lámina inyectada, pantalla en aluminio especular, difusor en vidrio templado. Incluye 1 bombilla fluorescente compacta de 4 pines de 26W 840, socket de seguridad G24, cable encauchetado 3x18 AWG(promedio 1 metro), clavija con polo de tierra , y demás accesorios necesarios para su correcta instalación. La luminaria debe tener certificado de conformidad RETILAP. </v>
          </cell>
          <cell r="G299" t="str">
            <v>un</v>
          </cell>
          <cell r="H299">
            <v>42</v>
          </cell>
          <cell r="I299">
            <v>145014</v>
          </cell>
          <cell r="J299">
            <v>6090588</v>
          </cell>
          <cell r="K299">
            <v>42</v>
          </cell>
          <cell r="L299">
            <v>6090588</v>
          </cell>
          <cell r="M299" t="str">
            <v>+</v>
          </cell>
          <cell r="N299">
            <v>0</v>
          </cell>
          <cell r="O299">
            <v>42</v>
          </cell>
          <cell r="P299">
            <v>6090588</v>
          </cell>
          <cell r="R299">
            <v>0</v>
          </cell>
          <cell r="S299">
            <v>0</v>
          </cell>
          <cell r="T299">
            <v>0</v>
          </cell>
        </row>
        <row r="300">
          <cell r="A300" t="str">
            <v>11.10.4</v>
          </cell>
          <cell r="B300" t="str">
            <v>IET               (86,9%)</v>
          </cell>
          <cell r="C300" t="str">
            <v xml:space="preserve"> MOBE               (11,1%)</v>
          </cell>
          <cell r="D300" t="str">
            <v xml:space="preserve"> HE               (0,6%)</v>
          </cell>
          <cell r="E300" t="str">
            <v xml:space="preserve"> TRA               (1,4%)</v>
          </cell>
          <cell r="F300" t="str">
            <v>Suministro, transporte e instalación de luminaria de emergencia de autonomía de 90 minutos con dos bombilla de 5.4 W, a 120V, entrada de voltaje dual 120/277V). Incluye batería de plomo-calcio, cargador de batería, carcasa termoplástica de alto impacto, para montaje en pared ó techo, señalización de su estado, suiche de chequeo, cofre incorporado o aislado, platinas de anclaje, fijación, cable encauchetado 3x18 AWG(1 metro) y clavija con polo a tierra y demás accesorios para su correcto funcionamiento. La luminaria debe contar con certificado de conformidad RETILAP</v>
          </cell>
          <cell r="G300" t="str">
            <v>un</v>
          </cell>
          <cell r="H300">
            <v>24</v>
          </cell>
          <cell r="I300">
            <v>121868</v>
          </cell>
          <cell r="J300">
            <v>2924832</v>
          </cell>
          <cell r="K300">
            <v>24</v>
          </cell>
          <cell r="L300">
            <v>2924832</v>
          </cell>
          <cell r="M300" t="str">
            <v>+</v>
          </cell>
          <cell r="N300">
            <v>0</v>
          </cell>
          <cell r="O300">
            <v>24</v>
          </cell>
          <cell r="P300">
            <v>2924832</v>
          </cell>
          <cell r="R300">
            <v>0</v>
          </cell>
          <cell r="S300">
            <v>0</v>
          </cell>
          <cell r="T300">
            <v>0</v>
          </cell>
        </row>
        <row r="301">
          <cell r="A301" t="str">
            <v>11.10.5</v>
          </cell>
          <cell r="B301" t="str">
            <v>IET               (87,5%)</v>
          </cell>
          <cell r="C301" t="str">
            <v xml:space="preserve"> MOBE               (10,5%)</v>
          </cell>
          <cell r="D301" t="str">
            <v xml:space="preserve"> HE               (0,5%)</v>
          </cell>
          <cell r="E301" t="str">
            <v xml:space="preserve"> TRA               (1,5%)</v>
          </cell>
          <cell r="F301" t="str">
            <v>Suministro, transporte e instalación de aviso de salida de emergencia,  leyenda en español, autonomía de 90 minutos, autoiluminada con leds, entrada de voltaje dual 120/277V). Montaje en pared, señalización de su estado, suiche de chequeo, platinas de anclaje, fijación, cable encauchetado 3x18 AWG(1 metro) y clavija con polo a tierra y demás accesorios para su correcto funcionamiento. La luminaria debe contar con certificado de conformidad RETILAP.</v>
          </cell>
          <cell r="G301" t="str">
            <v>un</v>
          </cell>
          <cell r="H301">
            <v>2</v>
          </cell>
          <cell r="I301">
            <v>115650</v>
          </cell>
          <cell r="J301">
            <v>231300</v>
          </cell>
          <cell r="K301">
            <v>2</v>
          </cell>
          <cell r="L301">
            <v>231300</v>
          </cell>
          <cell r="M301" t="str">
            <v>+</v>
          </cell>
          <cell r="N301">
            <v>0</v>
          </cell>
          <cell r="O301">
            <v>2</v>
          </cell>
          <cell r="P301">
            <v>231300</v>
          </cell>
          <cell r="R301">
            <v>0</v>
          </cell>
          <cell r="S301">
            <v>0</v>
          </cell>
          <cell r="T301">
            <v>0</v>
          </cell>
        </row>
        <row r="302">
          <cell r="A302" t="str">
            <v>11.10.6</v>
          </cell>
          <cell r="B302" t="str">
            <v>IET               (81%)</v>
          </cell>
          <cell r="C302" t="str">
            <v xml:space="preserve"> MOBE               (9,2%)</v>
          </cell>
          <cell r="D302" t="str">
            <v xml:space="preserve"> HE               (0,5%)</v>
          </cell>
          <cell r="E302" t="str">
            <v xml:space="preserve"> TRA               (9,3%)</v>
          </cell>
          <cell r="F302" t="str">
            <v xml:space="preserve">Suministro, transporte e instalación de luminaria CILINDRO CAPELA 2x26W, luminaria fluorescente  para  empotrar en cielofalso, cuerpo en làmina cold rolled, aro en lámina inyectada, pantalla en aluminio especular, difusor en vidrio templado. La luminaria cuenta con una caja portaelèctrico fabricada en lámina cold rolled calibre 22. La luminaria balasto electrònico con factor de potencia? 0,99. Incluye cable encauchetado 3x18 AWG (promedio 1 metro), clavija con polo de tierra , y demás accesorios necesarios para su correcta instalación. La luminaria debe tener certificado de conformidad RETILAP. </v>
          </cell>
          <cell r="G302" t="str">
            <v>un</v>
          </cell>
          <cell r="H302">
            <v>17</v>
          </cell>
          <cell r="I302">
            <v>161874</v>
          </cell>
          <cell r="J302">
            <v>2751858</v>
          </cell>
          <cell r="K302">
            <v>17</v>
          </cell>
          <cell r="L302">
            <v>2751858</v>
          </cell>
          <cell r="M302" t="str">
            <v>+</v>
          </cell>
          <cell r="N302">
            <v>0</v>
          </cell>
          <cell r="O302">
            <v>17</v>
          </cell>
          <cell r="P302">
            <v>2751858</v>
          </cell>
          <cell r="R302">
            <v>0</v>
          </cell>
          <cell r="S302">
            <v>0</v>
          </cell>
          <cell r="T302">
            <v>0</v>
          </cell>
        </row>
        <row r="303">
          <cell r="A303" t="str">
            <v>11.10.7</v>
          </cell>
          <cell r="B303" t="str">
            <v>IET               (78,1%)</v>
          </cell>
          <cell r="C303" t="str">
            <v xml:space="preserve"> MOBE               (12,3%)</v>
          </cell>
          <cell r="D303" t="str">
            <v xml:space="preserve"> HE               (0,6%)</v>
          </cell>
          <cell r="E303" t="str">
            <v xml:space="preserve"> TRA               (9%)</v>
          </cell>
          <cell r="F303" t="str">
            <v>Suministro, transporte e instalación de luminaria hermética Pandora 2x28W  IP66, , cuerpo en policarbonato con protección UV, montaje del conjunto eléctrico sobre bandeja fácilmente desmontable, sujeta al cuerpo de la luminaria por medio de tornillos que no requieren herramientas especiales mínimo, difusor en policarbonato con protección UV de gran resistencia al impacto IK09, prismática al interior, lisa al exterior. Incluye cable encauchetado 3x18 AWG (promedio de 100 cm), clavija con polo a tierra,conector prensaestopa, elementos de fijación según norma NRS-10, demás accesorios para su correcta instalación. La luminaria debe tener certificado de conformidad RETILAP.</v>
          </cell>
          <cell r="G303" t="str">
            <v>un</v>
          </cell>
          <cell r="H303">
            <v>1</v>
          </cell>
          <cell r="I303">
            <v>143211</v>
          </cell>
          <cell r="J303">
            <v>143211</v>
          </cell>
          <cell r="K303">
            <v>1</v>
          </cell>
          <cell r="L303">
            <v>143211</v>
          </cell>
          <cell r="M303" t="str">
            <v>+</v>
          </cell>
          <cell r="N303">
            <v>0</v>
          </cell>
          <cell r="O303">
            <v>1</v>
          </cell>
          <cell r="P303">
            <v>143211</v>
          </cell>
          <cell r="R303">
            <v>0</v>
          </cell>
          <cell r="S303">
            <v>0</v>
          </cell>
          <cell r="T303">
            <v>0</v>
          </cell>
        </row>
        <row r="304">
          <cell r="A304" t="str">
            <v>11.10.8</v>
          </cell>
          <cell r="B304" t="str">
            <v>IET               (86%)</v>
          </cell>
          <cell r="C304" t="str">
            <v xml:space="preserve"> MOBE               (11,1%)</v>
          </cell>
          <cell r="D304" t="str">
            <v xml:space="preserve"> HE               (0,6%)</v>
          </cell>
          <cell r="E304" t="str">
            <v xml:space="preserve"> TRA               (2,3%)</v>
          </cell>
          <cell r="F304" t="str">
            <v>Suministro, transporte e instalación de luminaria hermética Pandora 2x54W  IP66, , cuerpo en policarbonato con protección UV, montaje del conjunto eléctrico sobre bandeja fácilmente desmontable, sujeta al cuerpo de la luminaria por medio de tornillos que no requieren herramientas especiales mínimo, difusor en policarbonato con protección UV de gran resistencia al impacto IK09, prismática al interior, lisa al exterior. Incluye cable encauchetado 3x18 AWG (promedio de 100 cm), clavija con polo a tierra,conector prensaestopa, elementos de fijación según norma NRS-10, demás accesorios para su correcta instalación. La luminaria debe tener certificado de conformidad RETILAP</v>
          </cell>
          <cell r="G304" t="str">
            <v>un</v>
          </cell>
          <cell r="H304">
            <v>3</v>
          </cell>
          <cell r="I304">
            <v>146598</v>
          </cell>
          <cell r="J304">
            <v>439794</v>
          </cell>
          <cell r="K304">
            <v>3</v>
          </cell>
          <cell r="L304">
            <v>439794</v>
          </cell>
          <cell r="M304" t="str">
            <v>+</v>
          </cell>
          <cell r="N304">
            <v>0</v>
          </cell>
          <cell r="O304">
            <v>3</v>
          </cell>
          <cell r="P304">
            <v>439794</v>
          </cell>
          <cell r="R304">
            <v>0</v>
          </cell>
          <cell r="S304">
            <v>0</v>
          </cell>
          <cell r="T304">
            <v>0</v>
          </cell>
        </row>
        <row r="305">
          <cell r="A305" t="str">
            <v>11.10.9</v>
          </cell>
          <cell r="B305" t="str">
            <v>IET               (66,2%)</v>
          </cell>
          <cell r="C305" t="str">
            <v xml:space="preserve"> MOBE               (30,9%)</v>
          </cell>
          <cell r="D305" t="str">
            <v xml:space="preserve"> HE               (1,5%)</v>
          </cell>
          <cell r="E305" t="str">
            <v xml:space="preserve"> TRA               (1,4%)</v>
          </cell>
          <cell r="F305" t="str">
            <v>Suministro, transporte e instalación de plafòn para bombilla ahorradora E-27 autobalastada de 25W 120V 4000K/6500K. Cuerpo en plàstico. El plafòn y la bombilla deben contar con certificado de conformidad RETILAP.</v>
          </cell>
          <cell r="G305" t="str">
            <v>un</v>
          </cell>
          <cell r="H305">
            <v>6</v>
          </cell>
          <cell r="I305">
            <v>24642</v>
          </cell>
          <cell r="J305">
            <v>147852</v>
          </cell>
          <cell r="K305">
            <v>6</v>
          </cell>
          <cell r="L305">
            <v>147852</v>
          </cell>
          <cell r="M305" t="str">
            <v>+</v>
          </cell>
          <cell r="N305">
            <v>0</v>
          </cell>
          <cell r="O305">
            <v>6</v>
          </cell>
          <cell r="P305">
            <v>147852</v>
          </cell>
          <cell r="R305">
            <v>0</v>
          </cell>
          <cell r="S305">
            <v>0</v>
          </cell>
          <cell r="T305">
            <v>0</v>
          </cell>
        </row>
        <row r="306">
          <cell r="A306" t="str">
            <v>11.10.10</v>
          </cell>
          <cell r="B306" t="str">
            <v>IET               (100%)</v>
          </cell>
          <cell r="C306">
            <v>0</v>
          </cell>
          <cell r="D306">
            <v>0</v>
          </cell>
          <cell r="E306">
            <v>0</v>
          </cell>
          <cell r="F306" t="str">
            <v>Suministro, transporte e instalación de luminaria con reijlla tipo insert 1x 13 W  fluorescente, 120V,  tipo intemperie  IP-65.  Incluye bombilla fluorescente de 2 pines color 840, KIT, cable encauchetado 3x14 AWG (1m) y accesorios necesarios para su correcta instalación. Certificación RETIE</v>
          </cell>
          <cell r="G306" t="str">
            <v>un</v>
          </cell>
          <cell r="H306">
            <v>16</v>
          </cell>
          <cell r="I306">
            <v>69040</v>
          </cell>
          <cell r="J306">
            <v>1104640</v>
          </cell>
          <cell r="K306">
            <v>16</v>
          </cell>
          <cell r="L306">
            <v>1104640</v>
          </cell>
          <cell r="M306" t="str">
            <v>+</v>
          </cell>
          <cell r="N306">
            <v>0</v>
          </cell>
          <cell r="O306">
            <v>16</v>
          </cell>
          <cell r="P306">
            <v>1104640</v>
          </cell>
          <cell r="R306">
            <v>0</v>
          </cell>
          <cell r="S306">
            <v>0</v>
          </cell>
          <cell r="T306">
            <v>0</v>
          </cell>
        </row>
        <row r="307">
          <cell r="A307" t="str">
            <v>11.10.11</v>
          </cell>
          <cell r="B307" t="str">
            <v>IET               (81%)</v>
          </cell>
          <cell r="C307" t="str">
            <v xml:space="preserve"> MOBE               (9,2%)</v>
          </cell>
          <cell r="D307" t="str">
            <v xml:space="preserve"> HE               (0,5%)</v>
          </cell>
          <cell r="E307" t="str">
            <v xml:space="preserve"> TRA               (9,3%)</v>
          </cell>
          <cell r="F307" t="str">
            <v xml:space="preserve">Suministro, transporte e instalación de luminaria cilindro CAPELA 2x42W, luminaria fluorescente  para  empotrar en cielofalso, cuerpo en làmina cold rolled, aro en lámina inyectada, pantalla en aluminio especular, difusor en vidrio templado. La luminaria cuenta con una caja portaelèctrico fabricada en lámina cold rolled calibre 22. La luminaria balasto electrònico con factor de potencia= 0,99, factor de balasto=0,95, THD &lt; 10%, factor de cresta &lt; 1.7, protección térmica integral clase P, socket de seguridad, tensión de circuito abierto 380Vrms, regulación de potencia de lámpara ±1% ( voltaje de red ±10%). Incluye 2 bombillas fluorescentes compactas de 4 pines de 42W 840, socket de seguridad G24, cable encauchetado 3x18 AWG(promedio 1 metro), clavija con polo de tierra , y demás accesorios necesarios para su correcta instalación. La luminaria debe tener certificado de conformidad RETILAP. </v>
          </cell>
          <cell r="G307" t="str">
            <v>un</v>
          </cell>
          <cell r="H307">
            <v>16</v>
          </cell>
          <cell r="I307">
            <v>161874</v>
          </cell>
          <cell r="J307">
            <v>2589984</v>
          </cell>
          <cell r="K307">
            <v>16</v>
          </cell>
          <cell r="L307">
            <v>2589984</v>
          </cell>
          <cell r="M307" t="str">
            <v>+</v>
          </cell>
          <cell r="N307">
            <v>0</v>
          </cell>
          <cell r="O307">
            <v>16</v>
          </cell>
          <cell r="P307">
            <v>2589984</v>
          </cell>
          <cell r="R307">
            <v>0</v>
          </cell>
          <cell r="S307">
            <v>0</v>
          </cell>
          <cell r="T307">
            <v>0</v>
          </cell>
        </row>
        <row r="308">
          <cell r="A308" t="str">
            <v>11.11.0</v>
          </cell>
          <cell r="B308">
            <v>0</v>
          </cell>
          <cell r="C308">
            <v>0</v>
          </cell>
          <cell r="D308">
            <v>0</v>
          </cell>
          <cell r="E308">
            <v>0</v>
          </cell>
          <cell r="F308" t="str">
            <v>ELEMENTOS Y CABLES PARA RED DE SONIDO - SISTEMA DE SONIDO PARA AULAS</v>
          </cell>
          <cell r="S308">
            <v>0</v>
          </cell>
          <cell r="T308">
            <v>0</v>
          </cell>
        </row>
        <row r="309">
          <cell r="A309" t="str">
            <v>11.11.1</v>
          </cell>
          <cell r="B309" t="str">
            <v>SA               (51,9%)</v>
          </cell>
          <cell r="C309" t="str">
            <v xml:space="preserve"> MOBE               (37,6%)</v>
          </cell>
          <cell r="D309" t="str">
            <v xml:space="preserve"> HE               (1,9%)</v>
          </cell>
          <cell r="E309" t="str">
            <v xml:space="preserve"> TRA               (8,6%)</v>
          </cell>
          <cell r="F309" t="str">
            <v>Suministro, transporte e instalación de salida para sonido. Incluye caja EMT 12x12 con tapa lisa, cable encauchetado 2x16, adaptadores y demás accesorios necesarios para su correcta instalación,(Salida promedio de 5 metros)</v>
          </cell>
          <cell r="G309" t="str">
            <v>un</v>
          </cell>
          <cell r="H309">
            <v>16</v>
          </cell>
          <cell r="I309">
            <v>25360</v>
          </cell>
          <cell r="J309">
            <v>405760</v>
          </cell>
          <cell r="K309">
            <v>16</v>
          </cell>
          <cell r="L309">
            <v>405760</v>
          </cell>
          <cell r="M309" t="str">
            <v>+</v>
          </cell>
          <cell r="N309">
            <v>0</v>
          </cell>
          <cell r="O309">
            <v>16</v>
          </cell>
          <cell r="P309">
            <v>405760</v>
          </cell>
          <cell r="R309">
            <v>0</v>
          </cell>
          <cell r="S309">
            <v>0</v>
          </cell>
          <cell r="T309">
            <v>0</v>
          </cell>
        </row>
        <row r="310">
          <cell r="A310" t="str">
            <v>11.11.2</v>
          </cell>
          <cell r="B310" t="str">
            <v>SA               (61,9%)</v>
          </cell>
          <cell r="C310" t="str">
            <v xml:space="preserve"> MOBE               (32,9%)</v>
          </cell>
          <cell r="D310" t="str">
            <v xml:space="preserve"> HE               (0,5%)</v>
          </cell>
          <cell r="E310" t="str">
            <v xml:space="preserve"> TRA               (4,7%)</v>
          </cell>
          <cell r="F310" t="str">
            <v>Suministro, transporte e instalación de acometida para amplificación en cable de sonido (2x16) polarizado. Incluye identificación de cables con anillos, encintada, chequeo de continuidad (megger) y demás elementos necesarios para su correcta instalación por tubería existente.</v>
          </cell>
          <cell r="G310" t="str">
            <v>m</v>
          </cell>
          <cell r="H310">
            <v>100</v>
          </cell>
          <cell r="I310">
            <v>1758</v>
          </cell>
          <cell r="J310">
            <v>175800</v>
          </cell>
          <cell r="K310">
            <v>100</v>
          </cell>
          <cell r="L310">
            <v>175800</v>
          </cell>
          <cell r="M310" t="str">
            <v>+</v>
          </cell>
          <cell r="N310">
            <v>0</v>
          </cell>
          <cell r="O310">
            <v>100</v>
          </cell>
          <cell r="P310">
            <v>175800</v>
          </cell>
          <cell r="R310">
            <v>0</v>
          </cell>
          <cell r="S310">
            <v>0</v>
          </cell>
          <cell r="T310">
            <v>0</v>
          </cell>
        </row>
        <row r="311">
          <cell r="A311" t="str">
            <v>11.11.3</v>
          </cell>
          <cell r="B311" t="str">
            <v>SA               (54,1%)</v>
          </cell>
          <cell r="C311" t="str">
            <v xml:space="preserve"> MOBE               (41,2%)</v>
          </cell>
          <cell r="D311" t="str">
            <v xml:space="preserve"> HE               (4,7%)</v>
          </cell>
          <cell r="E311">
            <v>0</v>
          </cell>
          <cell r="F311" t="str">
            <v>Suministro, transporte e instalación de tubería metálica EMT diámetro 3/4". Incluye adaptadores, uniones, curvas, grapas doble ala y demás accesorios necesarios para su correcta instalación.</v>
          </cell>
          <cell r="G311" t="str">
            <v>m</v>
          </cell>
          <cell r="H311">
            <v>88</v>
          </cell>
          <cell r="I311">
            <v>9120</v>
          </cell>
          <cell r="J311">
            <v>802560</v>
          </cell>
          <cell r="K311">
            <v>88</v>
          </cell>
          <cell r="L311">
            <v>802560</v>
          </cell>
          <cell r="M311" t="str">
            <v>+</v>
          </cell>
          <cell r="N311">
            <v>0</v>
          </cell>
          <cell r="O311">
            <v>88</v>
          </cell>
          <cell r="P311">
            <v>802560</v>
          </cell>
          <cell r="R311">
            <v>0</v>
          </cell>
          <cell r="S311">
            <v>0</v>
          </cell>
          <cell r="T311">
            <v>0</v>
          </cell>
        </row>
        <row r="312">
          <cell r="A312" t="str">
            <v>11.11.4</v>
          </cell>
          <cell r="B312" t="str">
            <v>SA               (95,3%)</v>
          </cell>
          <cell r="C312" t="str">
            <v xml:space="preserve"> MOBE               (4,7%)</v>
          </cell>
          <cell r="D312">
            <v>0</v>
          </cell>
          <cell r="E312">
            <v>0</v>
          </cell>
          <cell r="F312" t="str">
            <v>Suministro, transporte e instalación de altavoz de amplia dispersión  de incrustar en cielofalso 30W, Impedancia 100V: 330 ohm (30W), Impedancia 70V: 170 ohm (30W) impedancia en baja: ajustable 160-80, con caja acústica, sensibilidad 90 dB(1 w, 1m) (Ver especificaciones en documento de diseño)</v>
          </cell>
          <cell r="G312" t="str">
            <v>un</v>
          </cell>
          <cell r="H312">
            <v>16</v>
          </cell>
          <cell r="I312">
            <v>288072</v>
          </cell>
          <cell r="J312">
            <v>4609152</v>
          </cell>
          <cell r="K312">
            <v>16</v>
          </cell>
          <cell r="L312">
            <v>4609152</v>
          </cell>
          <cell r="M312" t="str">
            <v>+</v>
          </cell>
          <cell r="N312">
            <v>0</v>
          </cell>
          <cell r="O312">
            <v>16</v>
          </cell>
          <cell r="P312">
            <v>4609152</v>
          </cell>
          <cell r="R312">
            <v>0</v>
          </cell>
          <cell r="S312">
            <v>0</v>
          </cell>
          <cell r="T312">
            <v>0</v>
          </cell>
        </row>
        <row r="313">
          <cell r="A313" t="str">
            <v>11.11.5</v>
          </cell>
          <cell r="B313" t="str">
            <v>T.G.               (75,6%)</v>
          </cell>
          <cell r="C313" t="str">
            <v xml:space="preserve"> MOBE               (14,9%)</v>
          </cell>
          <cell r="D313" t="str">
            <v xml:space="preserve"> HE               (0,7%)</v>
          </cell>
          <cell r="E313" t="str">
            <v xml:space="preserve"> TRA               (8,8%)</v>
          </cell>
          <cell r="F313" t="str">
            <v>Suministro, transporte e instalación de amplificador mezclador de audio 120W de Potencia Acústica, 120V, Respuesta de frecuencia: 50-20000 Hz (+/-3dB), salida alta impedancia:  salida alta impedancia: 83 ohm (1000V), 42 ohm (70V), salida baja impedancia: 4 ohm (22V) Acabado, 3 entradas de señal de micrófono, 2 entradas señal de línea: Panel en resina ABS, Chasis: lamina de acero, negro (Ver especificaciones adicionales en documento de diseño)</v>
          </cell>
          <cell r="G313" t="str">
            <v>un</v>
          </cell>
          <cell r="H313">
            <v>4</v>
          </cell>
          <cell r="I313">
            <v>1062172</v>
          </cell>
          <cell r="J313">
            <v>4248688</v>
          </cell>
          <cell r="K313">
            <v>4</v>
          </cell>
          <cell r="L313">
            <v>4248688</v>
          </cell>
          <cell r="M313" t="str">
            <v>+</v>
          </cell>
          <cell r="N313">
            <v>0</v>
          </cell>
          <cell r="O313">
            <v>4</v>
          </cell>
          <cell r="P313">
            <v>4248688</v>
          </cell>
          <cell r="R313">
            <v>0</v>
          </cell>
          <cell r="S313">
            <v>0</v>
          </cell>
          <cell r="T313">
            <v>0</v>
          </cell>
        </row>
        <row r="314">
          <cell r="A314" t="str">
            <v>11.11.6</v>
          </cell>
          <cell r="B314" t="str">
            <v>T.G.               (86,7%)</v>
          </cell>
          <cell r="C314" t="str">
            <v xml:space="preserve"> MOBE               (4,2%)</v>
          </cell>
          <cell r="D314" t="str">
            <v xml:space="preserve"> HE               (0,2%)</v>
          </cell>
          <cell r="E314" t="str">
            <v xml:space="preserve"> TRA               (8,9%)</v>
          </cell>
          <cell r="F314" t="str">
            <v>Suministro, transporte e instalación de face plate para conexión de una señal de audio con conexión a traves de conector XLR hembra.  Adaptadores, cable de audio y demás accesorios necesarios para su correcta instalación y conexión en amplificador,(Salida promedio de 5 metros)</v>
          </cell>
          <cell r="G314" t="str">
            <v>un</v>
          </cell>
          <cell r="H314">
            <v>4</v>
          </cell>
          <cell r="I314">
            <v>97599</v>
          </cell>
          <cell r="J314">
            <v>390396</v>
          </cell>
          <cell r="K314">
            <v>4</v>
          </cell>
          <cell r="L314">
            <v>390396</v>
          </cell>
          <cell r="M314" t="str">
            <v>+</v>
          </cell>
          <cell r="N314">
            <v>0</v>
          </cell>
          <cell r="O314">
            <v>4</v>
          </cell>
          <cell r="P314">
            <v>390396</v>
          </cell>
          <cell r="R314">
            <v>0</v>
          </cell>
          <cell r="S314">
            <v>0</v>
          </cell>
          <cell r="T314">
            <v>0</v>
          </cell>
        </row>
        <row r="315">
          <cell r="A315" t="str">
            <v>11.11.7</v>
          </cell>
          <cell r="B315" t="str">
            <v>SA               (91,9%)</v>
          </cell>
          <cell r="C315" t="str">
            <v xml:space="preserve"> MOBE               (3,4%)</v>
          </cell>
          <cell r="D315" t="str">
            <v xml:space="preserve"> HE               (4,7%)</v>
          </cell>
          <cell r="E315">
            <v>0</v>
          </cell>
          <cell r="F315" t="str">
            <v>Suministro, transporte e instalación de face plate para conexión de dos señales de audio con conexión a traves de conector XLR hembra.  Adaptadores, cable de audio y demás accesorios necesarios para su correcta instalación  y conexión en amplificador,(Salida promedio de 5 metros).</v>
          </cell>
          <cell r="G315" t="str">
            <v>un</v>
          </cell>
          <cell r="H315">
            <v>4</v>
          </cell>
          <cell r="I315">
            <v>117472</v>
          </cell>
          <cell r="J315">
            <v>469888</v>
          </cell>
          <cell r="K315">
            <v>4</v>
          </cell>
          <cell r="L315">
            <v>469888</v>
          </cell>
          <cell r="M315" t="str">
            <v>+</v>
          </cell>
          <cell r="N315">
            <v>0</v>
          </cell>
          <cell r="O315">
            <v>4</v>
          </cell>
          <cell r="P315">
            <v>469888</v>
          </cell>
          <cell r="R315">
            <v>0</v>
          </cell>
          <cell r="S315">
            <v>0</v>
          </cell>
          <cell r="T315">
            <v>0</v>
          </cell>
        </row>
        <row r="316">
          <cell r="A316" t="str">
            <v>11.11.8</v>
          </cell>
          <cell r="B316" t="str">
            <v>T.G.               (88,4%)</v>
          </cell>
          <cell r="C316" t="str">
            <v xml:space="preserve"> MOBE               (2,7%)</v>
          </cell>
          <cell r="D316" t="str">
            <v xml:space="preserve"> HE               (0,1%)</v>
          </cell>
          <cell r="E316" t="str">
            <v xml:space="preserve"> TRA               (8,8%)</v>
          </cell>
          <cell r="F316" t="str">
            <v>Suministro, transporte e instalación de face plate para conexión de señal VGA y audio en estereo, incluye conector DB15 pines Hembra con tarjeta de soldado para cable y 2 conectores RCA.  Adaptadores, cable de audio y demás accesorios necesarios para su correcta instalación  y conexión en amplificador,(Salida promedio de 5 metros)</v>
          </cell>
          <cell r="G316" t="str">
            <v>un</v>
          </cell>
          <cell r="H316">
            <v>4</v>
          </cell>
          <cell r="I316">
            <v>152035</v>
          </cell>
          <cell r="J316">
            <v>608140</v>
          </cell>
          <cell r="K316">
            <v>4</v>
          </cell>
          <cell r="L316">
            <v>608140</v>
          </cell>
          <cell r="M316" t="str">
            <v>+</v>
          </cell>
          <cell r="N316">
            <v>0</v>
          </cell>
          <cell r="O316">
            <v>4</v>
          </cell>
          <cell r="P316">
            <v>608140</v>
          </cell>
          <cell r="R316">
            <v>0</v>
          </cell>
          <cell r="S316">
            <v>0</v>
          </cell>
          <cell r="T316">
            <v>0</v>
          </cell>
        </row>
        <row r="317">
          <cell r="A317" t="str">
            <v>11.11.9</v>
          </cell>
          <cell r="B317" t="str">
            <v>T.G.               (91,4%)</v>
          </cell>
          <cell r="C317" t="str">
            <v xml:space="preserve"> MOBE               (3,9%)</v>
          </cell>
          <cell r="D317" t="str">
            <v xml:space="preserve"> HE               (4,7%)</v>
          </cell>
          <cell r="E317">
            <v>0</v>
          </cell>
          <cell r="F317" t="str">
            <v>Suministro, transporte e instalación de face plate para conexión de dos señales de audio con conexión a traves de dos conectores RCA hembra por señal.  Adaptadores, cable de audio y demás accesorios necesarios para su correcta instalación y conexión en amplificador,(Salida promedio de 5 metros).</v>
          </cell>
          <cell r="G317" t="str">
            <v>un</v>
          </cell>
          <cell r="H317">
            <v>4</v>
          </cell>
          <cell r="I317">
            <v>104563</v>
          </cell>
          <cell r="J317">
            <v>418252</v>
          </cell>
          <cell r="K317">
            <v>4</v>
          </cell>
          <cell r="L317">
            <v>418252</v>
          </cell>
          <cell r="M317" t="str">
            <v>+</v>
          </cell>
          <cell r="N317">
            <v>0</v>
          </cell>
          <cell r="O317">
            <v>4</v>
          </cell>
          <cell r="P317">
            <v>418252</v>
          </cell>
          <cell r="R317">
            <v>0</v>
          </cell>
          <cell r="S317">
            <v>0</v>
          </cell>
          <cell r="T317">
            <v>0</v>
          </cell>
        </row>
        <row r="318">
          <cell r="A318" t="str">
            <v>11.12.0</v>
          </cell>
          <cell r="B318">
            <v>0</v>
          </cell>
          <cell r="C318">
            <v>0</v>
          </cell>
          <cell r="D318">
            <v>0</v>
          </cell>
          <cell r="E318">
            <v>0</v>
          </cell>
          <cell r="F318" t="str">
            <v>ELEMENTOS Y CABLES PARA RED DE SONIDO - SISTEMA DE SONIDO PARA EVENTOS</v>
          </cell>
          <cell r="S318">
            <v>0</v>
          </cell>
          <cell r="T318">
            <v>0</v>
          </cell>
        </row>
        <row r="319">
          <cell r="A319" t="str">
            <v>11.12.1</v>
          </cell>
          <cell r="B319" t="str">
            <v>SA               (94,5%)</v>
          </cell>
          <cell r="C319" t="str">
            <v xml:space="preserve"> MOBE               (0,8%)</v>
          </cell>
          <cell r="D319" t="str">
            <v xml:space="preserve"> HE               (4,7%)</v>
          </cell>
          <cell r="E319">
            <v>0</v>
          </cell>
          <cell r="F319" t="str">
            <v>Suministro y transporte de altavoz activo altas y medias frecuencias de 12" para eventos, presión máxima sonora de 132 dB, Potencia de consumo 1000 watts, entrada de audio 2 XLR/TRS en combo, 1 entrada RCA, salida XLR (Ver especificaciones en documento de diseño)</v>
          </cell>
          <cell r="G319" t="str">
            <v>un</v>
          </cell>
          <cell r="H319">
            <v>2</v>
          </cell>
          <cell r="I319">
            <v>2096174</v>
          </cell>
          <cell r="J319">
            <v>4192348</v>
          </cell>
          <cell r="K319">
            <v>2</v>
          </cell>
          <cell r="L319">
            <v>4192348</v>
          </cell>
          <cell r="M319" t="str">
            <v>+</v>
          </cell>
          <cell r="N319">
            <v>0</v>
          </cell>
          <cell r="O319">
            <v>2</v>
          </cell>
          <cell r="P319">
            <v>4192348</v>
          </cell>
          <cell r="R319">
            <v>0</v>
          </cell>
          <cell r="S319">
            <v>0</v>
          </cell>
          <cell r="T319">
            <v>0</v>
          </cell>
        </row>
        <row r="320">
          <cell r="A320" t="str">
            <v>11.12.2</v>
          </cell>
          <cell r="B320" t="str">
            <v>SA               (94,2%)</v>
          </cell>
          <cell r="C320" t="str">
            <v xml:space="preserve"> MOBE               (0,6%)</v>
          </cell>
          <cell r="D320" t="str">
            <v xml:space="preserve"> HE               (0,5%)</v>
          </cell>
          <cell r="E320" t="str">
            <v xml:space="preserve"> TRA               (4,7%)</v>
          </cell>
          <cell r="F320" t="str">
            <v>Suministro y transporte de altavoz Activo bajas frecuencias de 18"  para eventos,  presion maxima sonora de 134 dB, Potencia de consumo 700 watts, entrada de audio1  XLR/TRS en combo, salida XLR(Ver especificaciones en documento de diseño)</v>
          </cell>
          <cell r="G320" t="str">
            <v>un</v>
          </cell>
          <cell r="H320">
            <v>2</v>
          </cell>
          <cell r="I320">
            <v>2604074</v>
          </cell>
          <cell r="J320">
            <v>5208148</v>
          </cell>
          <cell r="K320">
            <v>2</v>
          </cell>
          <cell r="L320">
            <v>5208148</v>
          </cell>
          <cell r="M320" t="str">
            <v>+</v>
          </cell>
          <cell r="N320">
            <v>0</v>
          </cell>
          <cell r="O320">
            <v>2</v>
          </cell>
          <cell r="P320">
            <v>5208148</v>
          </cell>
          <cell r="R320">
            <v>0</v>
          </cell>
          <cell r="S320">
            <v>0</v>
          </cell>
          <cell r="T320">
            <v>0</v>
          </cell>
        </row>
        <row r="321">
          <cell r="A321" t="str">
            <v>11.12.3</v>
          </cell>
          <cell r="B321" t="str">
            <v>SA               (85,9%)</v>
          </cell>
          <cell r="C321" t="str">
            <v xml:space="preserve"> MOBE               (8,9%)</v>
          </cell>
          <cell r="D321" t="str">
            <v xml:space="preserve"> HE               (0,5%)</v>
          </cell>
          <cell r="E321" t="str">
            <v xml:space="preserve"> TRA               (4,7%)</v>
          </cell>
          <cell r="F321" t="str">
            <v>Suministro, transporte de Rack de audio para eventos, características: Estuche porta mezclador de 19 pulgadas (Ver especificaciones en documento de diseño)</v>
          </cell>
          <cell r="G321" t="str">
            <v>un</v>
          </cell>
          <cell r="H321">
            <v>1</v>
          </cell>
          <cell r="I321">
            <v>816157</v>
          </cell>
          <cell r="J321">
            <v>816157</v>
          </cell>
          <cell r="K321">
            <v>1</v>
          </cell>
          <cell r="L321">
            <v>816157</v>
          </cell>
          <cell r="M321" t="str">
            <v>+</v>
          </cell>
          <cell r="N321">
            <v>0</v>
          </cell>
          <cell r="O321">
            <v>1</v>
          </cell>
          <cell r="P321">
            <v>816157</v>
          </cell>
          <cell r="R321">
            <v>0</v>
          </cell>
          <cell r="S321">
            <v>0</v>
          </cell>
          <cell r="T321">
            <v>0</v>
          </cell>
        </row>
        <row r="322">
          <cell r="A322" t="str">
            <v>11.12.4</v>
          </cell>
          <cell r="B322" t="str">
            <v>SA               (88,4%)</v>
          </cell>
          <cell r="C322" t="str">
            <v xml:space="preserve"> MOBE               (6,9%)</v>
          </cell>
          <cell r="D322" t="str">
            <v xml:space="preserve"> HE               (4,7%)</v>
          </cell>
          <cell r="E322">
            <v>0</v>
          </cell>
          <cell r="F322" t="str">
            <v>Suministro, transporte e instalación de mezclador de audio 12 entradas de audio. 10 entradas para señal de micrófono, 2 entradas de señal de audio estereo con efectos. (Ver especificaciones en documento de diseño)</v>
          </cell>
          <cell r="G322" t="str">
            <v>un</v>
          </cell>
          <cell r="H322">
            <v>1</v>
          </cell>
          <cell r="I322">
            <v>1046888</v>
          </cell>
          <cell r="J322">
            <v>1046888</v>
          </cell>
          <cell r="K322">
            <v>1</v>
          </cell>
          <cell r="L322">
            <v>1046888</v>
          </cell>
          <cell r="M322" t="str">
            <v>+</v>
          </cell>
          <cell r="N322">
            <v>0</v>
          </cell>
          <cell r="O322">
            <v>1</v>
          </cell>
          <cell r="P322">
            <v>1046888</v>
          </cell>
          <cell r="R322">
            <v>0</v>
          </cell>
          <cell r="S322">
            <v>0</v>
          </cell>
          <cell r="T322">
            <v>0</v>
          </cell>
        </row>
        <row r="323">
          <cell r="A323" t="str">
            <v>11.12.5</v>
          </cell>
          <cell r="B323" t="str">
            <v>SA               (91,1%)</v>
          </cell>
          <cell r="C323" t="str">
            <v xml:space="preserve"> MOBE               (4,2%)</v>
          </cell>
          <cell r="D323" t="str">
            <v xml:space="preserve"> HE               (4,7%)</v>
          </cell>
          <cell r="E323">
            <v>0</v>
          </cell>
          <cell r="F323" t="str">
            <v>Suministro y transporte de Micrófono de mano dinámico alámbrico, respuesta en frecuencia 80 Hz - 16,000 Hz, impedancia 600 ohm, conector XLR 3 pines incluye estuche para guardar, adaptador para base y cable de micrófono XLR de 10 metros. (Ver especificaciones  adicionales en documento de diseño)</v>
          </cell>
          <cell r="G323" t="str">
            <v>un</v>
          </cell>
          <cell r="H323">
            <v>2</v>
          </cell>
          <cell r="I323">
            <v>227838</v>
          </cell>
          <cell r="J323">
            <v>455676</v>
          </cell>
          <cell r="K323">
            <v>2</v>
          </cell>
          <cell r="L323">
            <v>455676</v>
          </cell>
          <cell r="M323" t="str">
            <v>+</v>
          </cell>
          <cell r="N323">
            <v>0</v>
          </cell>
          <cell r="O323">
            <v>2</v>
          </cell>
          <cell r="P323">
            <v>455676</v>
          </cell>
          <cell r="R323">
            <v>0</v>
          </cell>
          <cell r="S323">
            <v>0</v>
          </cell>
          <cell r="T323">
            <v>0</v>
          </cell>
        </row>
        <row r="324">
          <cell r="A324" t="str">
            <v>11.12.6</v>
          </cell>
          <cell r="B324" t="str">
            <v>SA               (94,3%)</v>
          </cell>
          <cell r="C324" t="str">
            <v xml:space="preserve"> MOBE               (1%)</v>
          </cell>
          <cell r="D324" t="str">
            <v xml:space="preserve"> HE               (4,7%)</v>
          </cell>
          <cell r="E324">
            <v>0</v>
          </cell>
          <cell r="F324" t="str">
            <v>Suministro y transporte de micrófono de mano inalámbrico, PLL sintetizado, 32 canales, ± 40 kHz de modulación, 20dBV salida balanceada,  (Ver especificaciones en documento de diseño)</v>
          </cell>
          <cell r="G324" t="str">
            <v>un</v>
          </cell>
          <cell r="H324">
            <v>1</v>
          </cell>
          <cell r="I324">
            <v>916860</v>
          </cell>
          <cell r="J324">
            <v>916860</v>
          </cell>
          <cell r="K324">
            <v>1</v>
          </cell>
          <cell r="L324">
            <v>916860</v>
          </cell>
          <cell r="M324" t="str">
            <v>+</v>
          </cell>
          <cell r="N324">
            <v>0</v>
          </cell>
          <cell r="O324">
            <v>1</v>
          </cell>
          <cell r="P324">
            <v>916860</v>
          </cell>
          <cell r="R324">
            <v>0</v>
          </cell>
          <cell r="S324">
            <v>0</v>
          </cell>
          <cell r="T324">
            <v>0</v>
          </cell>
        </row>
        <row r="325">
          <cell r="A325" t="str">
            <v>11.12.7</v>
          </cell>
          <cell r="B325" t="str">
            <v>SA               (82,9%)</v>
          </cell>
          <cell r="C325" t="str">
            <v xml:space="preserve"> MOBE               (12,4%)</v>
          </cell>
          <cell r="D325" t="str">
            <v xml:space="preserve"> HE               (4,7%)</v>
          </cell>
          <cell r="E325">
            <v>0</v>
          </cell>
          <cell r="F325" t="str">
            <v>Suministro y transporte de base de micrófono para piso, diámetro 660mm, brazo 680mm, altura variable desde 8890 a 1600 mm (Ver especificaciones adicionales en documento de diseño)</v>
          </cell>
          <cell r="G325" t="str">
            <v>un</v>
          </cell>
          <cell r="H325">
            <v>2</v>
          </cell>
          <cell r="I325">
            <v>76815</v>
          </cell>
          <cell r="J325">
            <v>153630</v>
          </cell>
          <cell r="K325">
            <v>2</v>
          </cell>
          <cell r="L325">
            <v>153630</v>
          </cell>
          <cell r="M325" t="str">
            <v>+</v>
          </cell>
          <cell r="N325">
            <v>0</v>
          </cell>
          <cell r="O325">
            <v>2</v>
          </cell>
          <cell r="P325">
            <v>153630</v>
          </cell>
          <cell r="R325">
            <v>0</v>
          </cell>
          <cell r="S325">
            <v>0</v>
          </cell>
          <cell r="T325">
            <v>0</v>
          </cell>
        </row>
        <row r="326">
          <cell r="A326" t="str">
            <v>11.13.0</v>
          </cell>
          <cell r="B326">
            <v>0</v>
          </cell>
          <cell r="C326">
            <v>0</v>
          </cell>
          <cell r="D326">
            <v>0</v>
          </cell>
          <cell r="E326">
            <v>0</v>
          </cell>
          <cell r="F326" t="str">
            <v>SISTEMAS DE SEGURIDAD - CCTV</v>
          </cell>
          <cell r="S326">
            <v>0</v>
          </cell>
          <cell r="T326">
            <v>0</v>
          </cell>
        </row>
        <row r="327">
          <cell r="A327" t="str">
            <v>11.13.1</v>
          </cell>
          <cell r="B327" t="str">
            <v>T.G.               (90,9%)</v>
          </cell>
          <cell r="C327" t="str">
            <v xml:space="preserve"> MOBE               (7,4%)</v>
          </cell>
          <cell r="D327" t="str">
            <v xml:space="preserve"> HE               (0,4%)</v>
          </cell>
          <cell r="E327" t="str">
            <v xml:space="preserve"> TRA               (1,3%)</v>
          </cell>
          <cell r="F327" t="str">
            <v>Suministro, transporte e instalación de cámara tipo bala Ip de 2 Megapixels , Full HD, Lente varifocal 3-9mm, Mejora de Rango dinámico amplio, 30 fps @ 1080p Full HD, Filtro IR removible para la función Día-Noche, Iluminador IR (20 m), Compresión H.264, MPEG-4 y MJPEG, Soporta dual stream simultáneo, resistencia anti vandalismo y protección (IP67), PoE, Incorpora ranura de tarjeta SD/SDHC para almacenamiento local, Soporte de montaje con gestión del cableado, soporta estándar ONVIF</v>
          </cell>
          <cell r="G327" t="str">
            <v>un</v>
          </cell>
          <cell r="H327">
            <v>5</v>
          </cell>
          <cell r="I327">
            <v>2625052</v>
          </cell>
          <cell r="J327">
            <v>13125260</v>
          </cell>
          <cell r="K327">
            <v>5</v>
          </cell>
          <cell r="L327">
            <v>13125260</v>
          </cell>
          <cell r="M327" t="str">
            <v>+</v>
          </cell>
          <cell r="N327">
            <v>0</v>
          </cell>
          <cell r="O327">
            <v>5</v>
          </cell>
          <cell r="P327">
            <v>13125260</v>
          </cell>
          <cell r="R327">
            <v>0</v>
          </cell>
          <cell r="S327">
            <v>0</v>
          </cell>
          <cell r="T327">
            <v>0</v>
          </cell>
        </row>
        <row r="328">
          <cell r="A328" t="str">
            <v>11.13.2</v>
          </cell>
          <cell r="B328" t="str">
            <v>T.G.               (89,5%)</v>
          </cell>
          <cell r="C328" t="str">
            <v xml:space="preserve"> MOBE               (8,6%)</v>
          </cell>
          <cell r="D328" t="str">
            <v xml:space="preserve"> HE               (0,4%)</v>
          </cell>
          <cell r="E328" t="str">
            <v xml:space="preserve"> TRA               (1,5%)</v>
          </cell>
          <cell r="F328" t="str">
            <v>Suministro, transporte e instalación de cámara tipo minidomo Ip de 2 Megapixels, 30 @ 1280x720, 15 fps @ 1600x1200, Lente varifocal 3-9mm, Filtro IR removible para la función Día-Noche, luminador IR integrado alcance 20 m, Compresión H.264, MPEG-4 y MJPEG, Soporta múltiples streaming, Detecta intentos de alteración como bloqueo, redireccionamiento o pintura con espray, anti vandalismo y protección (IP66), PoE, ranura de tarjeta SD/SDHC, Soporta audio en dobel via, Diseño mecánico de 3 ejes para ajustar la posición del objetivo para el montaje en techo y pared.</v>
          </cell>
          <cell r="G328" t="str">
            <v>un</v>
          </cell>
          <cell r="H328">
            <v>1</v>
          </cell>
          <cell r="I328">
            <v>2186689</v>
          </cell>
          <cell r="J328">
            <v>2186689</v>
          </cell>
          <cell r="K328">
            <v>1</v>
          </cell>
          <cell r="L328">
            <v>2186689</v>
          </cell>
          <cell r="M328" t="str">
            <v>+</v>
          </cell>
          <cell r="N328">
            <v>0</v>
          </cell>
          <cell r="O328">
            <v>1</v>
          </cell>
          <cell r="P328">
            <v>2186689</v>
          </cell>
          <cell r="R328">
            <v>0</v>
          </cell>
          <cell r="S328">
            <v>0</v>
          </cell>
          <cell r="T328">
            <v>0</v>
          </cell>
        </row>
        <row r="329">
          <cell r="A329" t="str">
            <v>11.13.3</v>
          </cell>
          <cell r="B329" t="str">
            <v>T.G.               (90,3%)</v>
          </cell>
          <cell r="C329" t="str">
            <v xml:space="preserve"> MOBE               (8,2%)</v>
          </cell>
          <cell r="D329" t="str">
            <v xml:space="preserve"> HE               (0,4%)</v>
          </cell>
          <cell r="E329" t="str">
            <v xml:space="preserve"> TRA               (1,1%)</v>
          </cell>
          <cell r="F329" t="str">
            <v>Suministro, transporte e instalación de MiniNVR Grabador de Video IP, tipo Standalone, de 8 cámaras, Cubierta Metálica, Soporta 4 Discos Duros SATA de hasta 3TB, Sistema Operativo Linux, Visualización remota a través de software cliente gratuito Internet Explorer 8 / 9, iPhone, iPad, Android. Compatible con 62 marcas y 1500 modelos de cámaras IP.</v>
          </cell>
          <cell r="G329" t="str">
            <v>un</v>
          </cell>
          <cell r="H329">
            <v>1</v>
          </cell>
          <cell r="I329">
            <v>2974387</v>
          </cell>
          <cell r="J329">
            <v>2974387</v>
          </cell>
          <cell r="K329">
            <v>1</v>
          </cell>
          <cell r="L329">
            <v>2974387</v>
          </cell>
          <cell r="M329" t="str">
            <v>+</v>
          </cell>
          <cell r="N329">
            <v>0</v>
          </cell>
          <cell r="O329">
            <v>1</v>
          </cell>
          <cell r="P329">
            <v>2974387</v>
          </cell>
          <cell r="R329">
            <v>0</v>
          </cell>
          <cell r="S329">
            <v>0</v>
          </cell>
          <cell r="T329">
            <v>0</v>
          </cell>
        </row>
        <row r="330">
          <cell r="A330" t="str">
            <v>11.13.4</v>
          </cell>
          <cell r="B330" t="str">
            <v>T.G.               (54,2%)</v>
          </cell>
          <cell r="C330" t="str">
            <v xml:space="preserve"> MOBE               (41,2%)</v>
          </cell>
          <cell r="D330" t="str">
            <v xml:space="preserve"> HE               (4,6%)</v>
          </cell>
          <cell r="E330">
            <v>0</v>
          </cell>
          <cell r="F330" t="str">
            <v>Suministro, transporte e instalación de tubería metálica EMT diámetro 3/4". Incluye adaptadores, uniones, curvas, grapas doble ala y demás accesorios necesarios para su correcta instalación.</v>
          </cell>
          <cell r="G330" t="str">
            <v>m</v>
          </cell>
          <cell r="H330">
            <v>90</v>
          </cell>
          <cell r="I330">
            <v>9119</v>
          </cell>
          <cell r="J330">
            <v>820710</v>
          </cell>
          <cell r="K330">
            <v>90</v>
          </cell>
          <cell r="L330">
            <v>820710</v>
          </cell>
          <cell r="M330" t="str">
            <v>+</v>
          </cell>
          <cell r="N330">
            <v>0</v>
          </cell>
          <cell r="O330">
            <v>90</v>
          </cell>
          <cell r="P330">
            <v>820710</v>
          </cell>
          <cell r="R330">
            <v>0</v>
          </cell>
          <cell r="S330">
            <v>0</v>
          </cell>
          <cell r="T330">
            <v>0</v>
          </cell>
        </row>
        <row r="331">
          <cell r="A331" t="str">
            <v>11.13.5</v>
          </cell>
          <cell r="B331" t="str">
            <v>IET               (63,1%)</v>
          </cell>
          <cell r="C331" t="str">
            <v xml:space="preserve"> MOBE               (31,8%)</v>
          </cell>
          <cell r="D331" t="str">
            <v xml:space="preserve"> HE               (1,6%)</v>
          </cell>
          <cell r="E331" t="str">
            <v xml:space="preserve"> TRA               (3,5%)</v>
          </cell>
          <cell r="F331" t="str">
            <v>Suministro, transporte e instalación de caja metálica 12x12x5 cm de sobreponer en cold rold, pintura epóxica con tapa lisa y/o toma doble y/o toma datos, para energía, sonido, imagen y/o telecomunicaciones, con lámina calibre 20 USG con fondo metálico. Incluye accesorios para su correcta instalación.</v>
          </cell>
          <cell r="G331" t="str">
            <v>un</v>
          </cell>
          <cell r="H331">
            <v>15</v>
          </cell>
          <cell r="I331">
            <v>19145</v>
          </cell>
          <cell r="J331">
            <v>287175</v>
          </cell>
          <cell r="K331">
            <v>15</v>
          </cell>
          <cell r="L331">
            <v>287175</v>
          </cell>
          <cell r="M331" t="str">
            <v>+</v>
          </cell>
          <cell r="N331">
            <v>0</v>
          </cell>
          <cell r="O331">
            <v>15</v>
          </cell>
          <cell r="P331">
            <v>287175</v>
          </cell>
          <cell r="R331">
            <v>0</v>
          </cell>
          <cell r="S331">
            <v>0</v>
          </cell>
          <cell r="T331">
            <v>0</v>
          </cell>
        </row>
        <row r="332">
          <cell r="A332" t="str">
            <v>11.13.6</v>
          </cell>
          <cell r="B332" t="str">
            <v>A.CU.               (39,9%)</v>
          </cell>
          <cell r="C332" t="str">
            <v xml:space="preserve"> MOBE               (49,1%)</v>
          </cell>
          <cell r="D332" t="str">
            <v xml:space="preserve"> HE               (2,4%)</v>
          </cell>
          <cell r="E332" t="str">
            <v xml:space="preserve"> TRA               (8,6%)</v>
          </cell>
          <cell r="F332" t="str">
            <v>Suministro, transporte e instalación cable Encauchetado 3*18 	AWG</v>
          </cell>
          <cell r="G332" t="str">
            <v>m</v>
          </cell>
          <cell r="H332">
            <v>20</v>
          </cell>
          <cell r="I332">
            <v>1181</v>
          </cell>
          <cell r="J332">
            <v>23620</v>
          </cell>
          <cell r="K332">
            <v>20</v>
          </cell>
          <cell r="L332">
            <v>23620</v>
          </cell>
          <cell r="M332" t="str">
            <v>+</v>
          </cell>
          <cell r="N332">
            <v>0</v>
          </cell>
          <cell r="O332">
            <v>20</v>
          </cell>
          <cell r="P332">
            <v>23620</v>
          </cell>
          <cell r="R332">
            <v>0</v>
          </cell>
          <cell r="S332">
            <v>0</v>
          </cell>
          <cell r="T332">
            <v>0</v>
          </cell>
        </row>
        <row r="333">
          <cell r="A333" t="str">
            <v>11.13.7</v>
          </cell>
          <cell r="B333" t="str">
            <v>A.CU.               (43,1%)</v>
          </cell>
          <cell r="C333" t="str">
            <v xml:space="preserve"> MOBE               (49,8%)</v>
          </cell>
          <cell r="D333" t="str">
            <v xml:space="preserve"> HE               (2,5%)</v>
          </cell>
          <cell r="E333" t="str">
            <v xml:space="preserve"> TRA               (4,6%)</v>
          </cell>
          <cell r="F333" t="str">
            <v>Suministro, transporte e instalación de cable UTP Cat 5E</v>
          </cell>
          <cell r="G333" t="str">
            <v>m</v>
          </cell>
          <cell r="H333">
            <v>80</v>
          </cell>
          <cell r="I333">
            <v>2204</v>
          </cell>
          <cell r="J333">
            <v>176320</v>
          </cell>
          <cell r="K333">
            <v>80</v>
          </cell>
          <cell r="L333">
            <v>176320</v>
          </cell>
          <cell r="M333" t="str">
            <v>+</v>
          </cell>
          <cell r="N333">
            <v>0</v>
          </cell>
          <cell r="O333">
            <v>80</v>
          </cell>
          <cell r="P333">
            <v>176320</v>
          </cell>
          <cell r="R333">
            <v>0</v>
          </cell>
          <cell r="S333">
            <v>0</v>
          </cell>
          <cell r="T333">
            <v>0</v>
          </cell>
        </row>
        <row r="334">
          <cell r="A334" t="str">
            <v>11.13.8</v>
          </cell>
          <cell r="B334" t="str">
            <v>IET               (81,8%)</v>
          </cell>
          <cell r="C334" t="str">
            <v xml:space="preserve"> MOBE               (8,8%)</v>
          </cell>
          <cell r="D334" t="str">
            <v xml:space="preserve"> HE               (0,4%)</v>
          </cell>
          <cell r="E334" t="str">
            <v xml:space="preserve"> TRA               (9%)</v>
          </cell>
          <cell r="F334" t="str">
            <v>Suministro, tranporte e instalacion Inyector PoE, potencia de salida 17W</v>
          </cell>
          <cell r="G334" t="str">
            <v>un</v>
          </cell>
          <cell r="H334">
            <v>6</v>
          </cell>
          <cell r="I334">
            <v>184023</v>
          </cell>
          <cell r="J334">
            <v>1104138</v>
          </cell>
          <cell r="K334">
            <v>6</v>
          </cell>
          <cell r="L334">
            <v>1104138</v>
          </cell>
          <cell r="M334" t="str">
            <v>+</v>
          </cell>
          <cell r="N334">
            <v>0</v>
          </cell>
          <cell r="O334">
            <v>6</v>
          </cell>
          <cell r="P334">
            <v>1104138</v>
          </cell>
          <cell r="R334">
            <v>0</v>
          </cell>
          <cell r="S334">
            <v>0</v>
          </cell>
          <cell r="T334">
            <v>0</v>
          </cell>
        </row>
        <row r="335">
          <cell r="A335" t="str">
            <v>11.14.0</v>
          </cell>
          <cell r="B335">
            <v>0</v>
          </cell>
          <cell r="C335">
            <v>0</v>
          </cell>
          <cell r="D335">
            <v>0</v>
          </cell>
          <cell r="E335">
            <v>0</v>
          </cell>
          <cell r="F335" t="str">
            <v>SISTEMAS DE SEGURIDAD - INTRUSION</v>
          </cell>
          <cell r="S335">
            <v>0</v>
          </cell>
          <cell r="T335">
            <v>0</v>
          </cell>
        </row>
        <row r="336">
          <cell r="A336" t="str">
            <v>11.14.1</v>
          </cell>
          <cell r="B336" t="str">
            <v>IET               (76,3%)</v>
          </cell>
          <cell r="C336" t="str">
            <v xml:space="preserve"> MOBE               (14%)</v>
          </cell>
          <cell r="D336" t="str">
            <v xml:space="preserve"> HE               (0,7%)</v>
          </cell>
          <cell r="E336" t="str">
            <v xml:space="preserve"> TRA               (9%)</v>
          </cell>
          <cell r="F336" t="str">
            <v>Suministro, transporte e instalación de Panel de Control integrable y transformador de voltaje. Gabinete con llave. Porporciona hasta 75 puntos identificados individualmente y que se pueden dividir en 8 áreas. Incluye un comunicador que envía los eventos de telefonía pública conmutada seleccionado red (PSTN), red IP, o la red celular destinos a través de cuatro grupos de rutas programables. Supervisar los puntos de alarma para intrusos mediante teclados operativos y otros. Programa de las funciones del sistema local o remoto mediante Software de programación remota (RPS), o mediante el uso de programación básica a través del teclado.</v>
          </cell>
          <cell r="G336" t="str">
            <v>un</v>
          </cell>
          <cell r="H336">
            <v>1</v>
          </cell>
          <cell r="I336">
            <v>1046834</v>
          </cell>
          <cell r="J336">
            <v>1046834</v>
          </cell>
          <cell r="K336">
            <v>1</v>
          </cell>
          <cell r="L336">
            <v>1046834</v>
          </cell>
          <cell r="M336" t="str">
            <v>+</v>
          </cell>
          <cell r="N336">
            <v>0</v>
          </cell>
          <cell r="O336">
            <v>1</v>
          </cell>
          <cell r="P336">
            <v>1046834</v>
          </cell>
          <cell r="R336">
            <v>0</v>
          </cell>
          <cell r="S336">
            <v>0</v>
          </cell>
          <cell r="T336">
            <v>0</v>
          </cell>
        </row>
        <row r="337">
          <cell r="A337" t="str">
            <v>11.14.2</v>
          </cell>
          <cell r="B337" t="str">
            <v>IET               (87,6%)</v>
          </cell>
          <cell r="C337" t="str">
            <v xml:space="preserve"> MOBE               (5,1%)</v>
          </cell>
          <cell r="D337" t="str">
            <v xml:space="preserve"> HE               (0,3%)</v>
          </cell>
          <cell r="E337" t="str">
            <v xml:space="preserve"> TRA               (7%)</v>
          </cell>
          <cell r="F337" t="str">
            <v>Suministro, transporte e instalación de Teclado iluminado, un display de cristal líquido de 4 líneas luminosas en Inglés de 20 caracteres (LCD), y un sounder que emite 8 tonos de aviso. Utiliza palabras, números, y símbolos para indicar el estado del sistema de seguridad. B231El sounder emite ocho tonos de aviso diferentes. Es posible ajustar el volumen</v>
          </cell>
          <cell r="G337" t="str">
            <v>un</v>
          </cell>
          <cell r="H337">
            <v>1</v>
          </cell>
          <cell r="I337">
            <v>482750</v>
          </cell>
          <cell r="J337">
            <v>482750</v>
          </cell>
          <cell r="K337">
            <v>1</v>
          </cell>
          <cell r="L337">
            <v>482750</v>
          </cell>
          <cell r="M337" t="str">
            <v>+</v>
          </cell>
          <cell r="N337">
            <v>0</v>
          </cell>
          <cell r="O337">
            <v>1</v>
          </cell>
          <cell r="P337">
            <v>482750</v>
          </cell>
          <cell r="R337">
            <v>0</v>
          </cell>
          <cell r="S337">
            <v>0</v>
          </cell>
          <cell r="T337">
            <v>0</v>
          </cell>
        </row>
        <row r="338">
          <cell r="A338" t="str">
            <v>11.14.3</v>
          </cell>
          <cell r="B338" t="str">
            <v>IET               (63,7%)</v>
          </cell>
          <cell r="C338" t="str">
            <v xml:space="preserve"> MOBE               (26%)</v>
          </cell>
          <cell r="D338" t="str">
            <v xml:space="preserve"> HE               (1,3%)</v>
          </cell>
          <cell r="E338" t="str">
            <v xml:space="preserve"> TRA               (9%)</v>
          </cell>
          <cell r="F338" t="str">
            <v>Suministro, transporte e instalación de Módulo de direccionamiento. Se utiliza con un módulo expansión direccionable para expandir zonas en el panel de control.  Incluye tecnología probada que combina la zona y punto de control con el dispositivo de direccionamiento en un par de hilos</v>
          </cell>
          <cell r="G338" t="str">
            <v>un</v>
          </cell>
          <cell r="H338">
            <v>9</v>
          </cell>
          <cell r="I338">
            <v>51540</v>
          </cell>
          <cell r="J338">
            <v>463860</v>
          </cell>
          <cell r="K338">
            <v>9</v>
          </cell>
          <cell r="L338">
            <v>463860</v>
          </cell>
          <cell r="M338" t="str">
            <v>+</v>
          </cell>
          <cell r="N338">
            <v>0</v>
          </cell>
          <cell r="O338">
            <v>9</v>
          </cell>
          <cell r="P338">
            <v>463860</v>
          </cell>
          <cell r="R338">
            <v>0</v>
          </cell>
          <cell r="S338">
            <v>0</v>
          </cell>
          <cell r="T338">
            <v>0</v>
          </cell>
        </row>
        <row r="339">
          <cell r="A339" t="str">
            <v>11.14.4</v>
          </cell>
          <cell r="B339" t="str">
            <v>IET               (78,4%)</v>
          </cell>
          <cell r="C339" t="str">
            <v xml:space="preserve"> MOBE               (12%)</v>
          </cell>
          <cell r="D339" t="str">
            <v xml:space="preserve"> HE               (0,6%)</v>
          </cell>
          <cell r="E339" t="str">
            <v xml:space="preserve"> TRA               (9%)</v>
          </cell>
          <cell r="F339" t="str">
            <v>Suministro, transporte e instalación de Módulo de expansión con tecnología multiplex probada combinación de zona. Punto supervisión con el dispositivo de direccionamiento individual en un par de cables.</v>
          </cell>
          <cell r="G339" t="str">
            <v>un</v>
          </cell>
          <cell r="H339">
            <v>1</v>
          </cell>
          <cell r="I339">
            <v>140080</v>
          </cell>
          <cell r="J339">
            <v>140080</v>
          </cell>
          <cell r="K339">
            <v>1</v>
          </cell>
          <cell r="L339">
            <v>140080</v>
          </cell>
          <cell r="M339" t="str">
            <v>+</v>
          </cell>
          <cell r="N339">
            <v>0</v>
          </cell>
          <cell r="O339">
            <v>1</v>
          </cell>
          <cell r="P339">
            <v>140080</v>
          </cell>
          <cell r="R339">
            <v>0</v>
          </cell>
          <cell r="S339">
            <v>0</v>
          </cell>
          <cell r="T339">
            <v>0</v>
          </cell>
        </row>
        <row r="340">
          <cell r="A340" t="str">
            <v>11.14.5</v>
          </cell>
          <cell r="B340" t="str">
            <v>IET               (77,8%)</v>
          </cell>
          <cell r="C340" t="str">
            <v xml:space="preserve"> MOBE               (12,6%)</v>
          </cell>
          <cell r="D340" t="str">
            <v xml:space="preserve"> HE               (0,6%)</v>
          </cell>
          <cell r="E340" t="str">
            <v xml:space="preserve"> TRA               (9%)</v>
          </cell>
          <cell r="F340" t="str">
            <v>Suministro, transporte e instalación de Detector de movimiento que utiliza una combinación de tecnologías de detección por infrarrojos pasivos (PIR) y microondas con procesamiento avanzado de señales. Compensación dinámica de temperatura: nivel de detección superior en cualquier entorno. Procesamiento adaptable de ruido por microondas: reduce las falsas alarmas de fuentes repetitivas. Cobertura de pared a pared: nivel de detección superior</v>
          </cell>
          <cell r="G340" t="str">
            <v>un</v>
          </cell>
          <cell r="H340">
            <v>6</v>
          </cell>
          <cell r="I340">
            <v>132548</v>
          </cell>
          <cell r="J340">
            <v>795288</v>
          </cell>
          <cell r="K340">
            <v>6</v>
          </cell>
          <cell r="L340">
            <v>795288</v>
          </cell>
          <cell r="M340" t="str">
            <v>+</v>
          </cell>
          <cell r="N340">
            <v>0</v>
          </cell>
          <cell r="O340">
            <v>6</v>
          </cell>
          <cell r="P340">
            <v>795288</v>
          </cell>
          <cell r="R340">
            <v>0</v>
          </cell>
          <cell r="S340">
            <v>0</v>
          </cell>
          <cell r="T340">
            <v>0</v>
          </cell>
        </row>
        <row r="341">
          <cell r="A341" t="str">
            <v>11.14.6</v>
          </cell>
          <cell r="B341" t="str">
            <v>IET               (62,9%)</v>
          </cell>
          <cell r="C341" t="str">
            <v xml:space="preserve"> MOBE               (26,9%)</v>
          </cell>
          <cell r="D341" t="str">
            <v xml:space="preserve"> HE               (1,3%)</v>
          </cell>
          <cell r="E341" t="str">
            <v xml:space="preserve"> TRA               (8,9%)</v>
          </cell>
          <cell r="F341" t="str">
            <v>Suministro, transporte e instalación de Magnético liviano N.A para circuitos N.C gap 25mm. Para aplicaciones en puertas comerciales o acero.detección superior</v>
          </cell>
          <cell r="G341" t="str">
            <v>un</v>
          </cell>
          <cell r="H341">
            <v>2</v>
          </cell>
          <cell r="I341">
            <v>25313</v>
          </cell>
          <cell r="J341">
            <v>50626</v>
          </cell>
          <cell r="K341">
            <v>2</v>
          </cell>
          <cell r="L341">
            <v>50626</v>
          </cell>
          <cell r="M341" t="str">
            <v>+</v>
          </cell>
          <cell r="N341">
            <v>0</v>
          </cell>
          <cell r="O341">
            <v>2</v>
          </cell>
          <cell r="P341">
            <v>50626</v>
          </cell>
          <cell r="R341">
            <v>0</v>
          </cell>
          <cell r="S341">
            <v>0</v>
          </cell>
          <cell r="T341">
            <v>0</v>
          </cell>
        </row>
        <row r="342">
          <cell r="A342" t="str">
            <v>11.14.7</v>
          </cell>
          <cell r="B342" t="str">
            <v>IET               (80,2%)</v>
          </cell>
          <cell r="C342" t="str">
            <v xml:space="preserve"> MOBE               (10,3%)</v>
          </cell>
          <cell r="D342" t="str">
            <v xml:space="preserve"> HE               (0,5%)</v>
          </cell>
          <cell r="E342" t="str">
            <v xml:space="preserve"> TRA               (9%)</v>
          </cell>
          <cell r="F342" t="str">
            <v>Suministro, transporte e instalación de Boton de pánico fijo</v>
          </cell>
          <cell r="G342" t="str">
            <v>un</v>
          </cell>
          <cell r="H342">
            <v>1</v>
          </cell>
          <cell r="I342">
            <v>38156</v>
          </cell>
          <cell r="J342">
            <v>38156</v>
          </cell>
          <cell r="K342">
            <v>1</v>
          </cell>
          <cell r="L342">
            <v>38156</v>
          </cell>
          <cell r="M342" t="str">
            <v>+</v>
          </cell>
          <cell r="N342">
            <v>0</v>
          </cell>
          <cell r="O342">
            <v>1</v>
          </cell>
          <cell r="P342">
            <v>38156</v>
          </cell>
          <cell r="R342">
            <v>0</v>
          </cell>
          <cell r="S342">
            <v>0</v>
          </cell>
          <cell r="T342">
            <v>0</v>
          </cell>
        </row>
        <row r="343">
          <cell r="A343" t="str">
            <v>11.14.8</v>
          </cell>
          <cell r="B343" t="str">
            <v>IET               (85,6%)</v>
          </cell>
          <cell r="C343" t="str">
            <v xml:space="preserve"> MOBE               (5,1%)</v>
          </cell>
          <cell r="D343" t="str">
            <v xml:space="preserve"> HE               (0,3%)</v>
          </cell>
          <cell r="E343" t="str">
            <v xml:space="preserve"> TRA               (9%)</v>
          </cell>
          <cell r="F343" t="str">
            <v>Suministro, transporte e instalación de Sirena de dos tonos. Compensación de temperatura.Instalacion en interiores. Construida en plastico ABS de alto impacto. Potencia sonora de 120 dB. Consumo: de 6 a 13,5 VCC y 1,1 A</v>
          </cell>
          <cell r="G343" t="str">
            <v>un</v>
          </cell>
          <cell r="H343">
            <v>1</v>
          </cell>
          <cell r="I343">
            <v>77517</v>
          </cell>
          <cell r="J343">
            <v>77517</v>
          </cell>
          <cell r="K343">
            <v>1</v>
          </cell>
          <cell r="L343">
            <v>77517</v>
          </cell>
          <cell r="M343" t="str">
            <v>+</v>
          </cell>
          <cell r="N343">
            <v>0</v>
          </cell>
          <cell r="O343">
            <v>1</v>
          </cell>
          <cell r="P343">
            <v>77517</v>
          </cell>
          <cell r="R343">
            <v>0</v>
          </cell>
          <cell r="S343">
            <v>0</v>
          </cell>
          <cell r="T343">
            <v>0</v>
          </cell>
        </row>
        <row r="344">
          <cell r="A344" t="str">
            <v>11.14.9</v>
          </cell>
          <cell r="B344" t="str">
            <v>IET               (62,6%)</v>
          </cell>
          <cell r="C344" t="str">
            <v xml:space="preserve"> MOBE               (27,1%)</v>
          </cell>
          <cell r="D344" t="str">
            <v xml:space="preserve"> HE               (1,4%)</v>
          </cell>
          <cell r="E344" t="str">
            <v xml:space="preserve"> TRA               (8,9%)</v>
          </cell>
          <cell r="F344" t="str">
            <v>Suministro, transporte e instalación de Bateria de carga seca 12V, 7A. Numero de celdas: 6.Vida útil: 5 años Capacidad nominal a 25. 20 hora promedio (0.35A, 10.5V) 7Ah.10 horas promedio (0.68A, 10.5V) 6.8Ah. 5 hora promedio (1.13A, 10.5V) 5.65Ah, 1 hora promedio (4.56A, 9.6V) 4.56Ah.  Resistencia interna</v>
          </cell>
          <cell r="G344" t="str">
            <v>un</v>
          </cell>
          <cell r="H344">
            <v>1</v>
          </cell>
          <cell r="I344">
            <v>81999</v>
          </cell>
          <cell r="J344">
            <v>81999</v>
          </cell>
          <cell r="K344">
            <v>1</v>
          </cell>
          <cell r="L344">
            <v>81999</v>
          </cell>
          <cell r="M344" t="str">
            <v>+</v>
          </cell>
          <cell r="N344">
            <v>0</v>
          </cell>
          <cell r="O344">
            <v>1</v>
          </cell>
          <cell r="P344">
            <v>81999</v>
          </cell>
          <cell r="R344">
            <v>0</v>
          </cell>
          <cell r="S344">
            <v>0</v>
          </cell>
          <cell r="T344">
            <v>0</v>
          </cell>
        </row>
        <row r="345">
          <cell r="A345" t="str">
            <v>11.14.10</v>
          </cell>
          <cell r="B345" t="str">
            <v>IET               (81,2%)</v>
          </cell>
          <cell r="C345" t="str">
            <v xml:space="preserve"> MOBE               (6,5%)</v>
          </cell>
          <cell r="D345" t="str">
            <v xml:space="preserve"> HE               (0,3%)</v>
          </cell>
          <cell r="E345" t="str">
            <v xml:space="preserve"> TRA               (12%)</v>
          </cell>
          <cell r="F345" t="str">
            <v>Suministro, transporte e instalación de Fuente de 5 Amp</v>
          </cell>
          <cell r="G345" t="str">
            <v>un</v>
          </cell>
          <cell r="H345">
            <v>1</v>
          </cell>
          <cell r="I345">
            <v>60342</v>
          </cell>
          <cell r="J345">
            <v>60342</v>
          </cell>
          <cell r="K345">
            <v>1</v>
          </cell>
          <cell r="L345">
            <v>60342</v>
          </cell>
          <cell r="M345" t="str">
            <v>+</v>
          </cell>
          <cell r="N345">
            <v>0</v>
          </cell>
          <cell r="O345">
            <v>1</v>
          </cell>
          <cell r="P345">
            <v>60342</v>
          </cell>
          <cell r="R345">
            <v>0</v>
          </cell>
          <cell r="S345">
            <v>0</v>
          </cell>
          <cell r="T345">
            <v>0</v>
          </cell>
        </row>
        <row r="346">
          <cell r="A346" t="str">
            <v>11.14.11</v>
          </cell>
          <cell r="B346" t="str">
            <v>T.C.               (54,1%)</v>
          </cell>
          <cell r="C346" t="str">
            <v xml:space="preserve"> MOBE               (41,2%)</v>
          </cell>
          <cell r="D346" t="str">
            <v xml:space="preserve"> EQ               (4,7%)</v>
          </cell>
          <cell r="E346">
            <v>0</v>
          </cell>
          <cell r="F346" t="str">
            <v>Suministro, transporte e instalación de tubería metálica EMT diámetro 3/4". Incluye adaptadores, uniones, curvas, grapas doble ala y demás accesorios necesarios para su correcta instalación.</v>
          </cell>
          <cell r="G346" t="str">
            <v>m</v>
          </cell>
          <cell r="H346">
            <v>80</v>
          </cell>
          <cell r="I346">
            <v>9120</v>
          </cell>
          <cell r="J346">
            <v>729600</v>
          </cell>
          <cell r="K346">
            <v>80</v>
          </cell>
          <cell r="L346">
            <v>729600</v>
          </cell>
          <cell r="M346" t="str">
            <v>+</v>
          </cell>
          <cell r="N346">
            <v>0</v>
          </cell>
          <cell r="O346">
            <v>80</v>
          </cell>
          <cell r="P346">
            <v>729600</v>
          </cell>
          <cell r="R346">
            <v>0</v>
          </cell>
          <cell r="S346">
            <v>0</v>
          </cell>
          <cell r="T346">
            <v>0</v>
          </cell>
        </row>
        <row r="347">
          <cell r="A347" t="str">
            <v>11.14.12</v>
          </cell>
          <cell r="B347" t="str">
            <v>IET               (63,7%)</v>
          </cell>
          <cell r="C347" t="str">
            <v xml:space="preserve"> MOBE               (32%)</v>
          </cell>
          <cell r="D347" t="str">
            <v xml:space="preserve"> HE               (1,6%)</v>
          </cell>
          <cell r="E347" t="str">
            <v xml:space="preserve"> TRA               (2,7%)</v>
          </cell>
          <cell r="F347" t="str">
            <v>Suministro, transporte e instalación de caja metálica 12x12x5 cm de sobreponer en cold rold, pintura epóxica con tapa lisa y/o toma doble y/o toma datos, para energía, sonido, imagen y/o telecomunicaciones, con lámina calibre 20 USG con fondo metálico. Incluye accesorios para su correcta instalación.</v>
          </cell>
          <cell r="G347" t="str">
            <v>un</v>
          </cell>
          <cell r="H347">
            <v>20</v>
          </cell>
          <cell r="I347">
            <v>10757</v>
          </cell>
          <cell r="J347">
            <v>215140</v>
          </cell>
          <cell r="K347">
            <v>20</v>
          </cell>
          <cell r="L347">
            <v>215140</v>
          </cell>
          <cell r="M347" t="str">
            <v>+</v>
          </cell>
          <cell r="N347">
            <v>0</v>
          </cell>
          <cell r="O347">
            <v>20</v>
          </cell>
          <cell r="P347">
            <v>215140</v>
          </cell>
          <cell r="R347">
            <v>0</v>
          </cell>
          <cell r="S347">
            <v>0</v>
          </cell>
          <cell r="T347">
            <v>0</v>
          </cell>
        </row>
        <row r="348">
          <cell r="A348" t="str">
            <v>11.14.13</v>
          </cell>
          <cell r="B348" t="str">
            <v>IET               (39,9%)</v>
          </cell>
          <cell r="C348" t="str">
            <v xml:space="preserve"> MOBE               (49%)</v>
          </cell>
          <cell r="D348" t="str">
            <v xml:space="preserve"> HE               (2,4%)</v>
          </cell>
          <cell r="E348" t="str">
            <v xml:space="preserve"> TRA               (8,7%)</v>
          </cell>
          <cell r="F348" t="str">
            <v>Suministro, transporte e instalacion duplex 2*18</v>
          </cell>
          <cell r="G348" t="str">
            <v>m</v>
          </cell>
          <cell r="H348">
            <v>150</v>
          </cell>
          <cell r="I348">
            <v>1181</v>
          </cell>
          <cell r="J348">
            <v>177150</v>
          </cell>
          <cell r="K348">
            <v>150</v>
          </cell>
          <cell r="L348">
            <v>177150</v>
          </cell>
          <cell r="M348" t="str">
            <v>+</v>
          </cell>
          <cell r="N348">
            <v>0</v>
          </cell>
          <cell r="O348">
            <v>150</v>
          </cell>
          <cell r="P348">
            <v>177150</v>
          </cell>
          <cell r="R348">
            <v>0</v>
          </cell>
          <cell r="S348">
            <v>0</v>
          </cell>
          <cell r="T348">
            <v>0</v>
          </cell>
        </row>
        <row r="349">
          <cell r="A349" t="str">
            <v>11.14.14</v>
          </cell>
          <cell r="B349" t="str">
            <v xml:space="preserve"> A.CU.               (43,1%)</v>
          </cell>
          <cell r="C349" t="str">
            <v xml:space="preserve"> MOBE               (49,8%)</v>
          </cell>
          <cell r="D349" t="str">
            <v xml:space="preserve"> HE               (2,5%)</v>
          </cell>
          <cell r="E349" t="str">
            <v xml:space="preserve"> TRA               (4,6%)</v>
          </cell>
          <cell r="F349" t="str">
            <v>Suministro, transporte e instalación de cable UTP Cat 5E</v>
          </cell>
          <cell r="G349" t="str">
            <v>m</v>
          </cell>
          <cell r="H349">
            <v>40</v>
          </cell>
          <cell r="I349">
            <v>2204</v>
          </cell>
          <cell r="J349">
            <v>88160</v>
          </cell>
          <cell r="K349">
            <v>40</v>
          </cell>
          <cell r="L349">
            <v>88160</v>
          </cell>
          <cell r="M349" t="str">
            <v>+</v>
          </cell>
          <cell r="N349">
            <v>0</v>
          </cell>
          <cell r="O349">
            <v>40</v>
          </cell>
          <cell r="P349">
            <v>88160</v>
          </cell>
          <cell r="R349">
            <v>0</v>
          </cell>
          <cell r="S349">
            <v>0</v>
          </cell>
          <cell r="T349">
            <v>0</v>
          </cell>
        </row>
        <row r="350">
          <cell r="A350" t="str">
            <v>11.15.0</v>
          </cell>
          <cell r="B350">
            <v>0</v>
          </cell>
          <cell r="C350">
            <v>0</v>
          </cell>
          <cell r="D350">
            <v>0</v>
          </cell>
          <cell r="E350">
            <v>0</v>
          </cell>
          <cell r="F350" t="str">
            <v>ELEMENTOS Y CABLES PARA SISTEMA DE PUESTA A TIERRA</v>
          </cell>
          <cell r="S350">
            <v>0</v>
          </cell>
          <cell r="T350">
            <v>0</v>
          </cell>
        </row>
        <row r="351">
          <cell r="A351" t="str">
            <v>11.15.1</v>
          </cell>
          <cell r="B351" t="str">
            <v>IET               (66,4%)</v>
          </cell>
          <cell r="C351" t="str">
            <v xml:space="preserve"> MOBE               (22,4%)</v>
          </cell>
          <cell r="D351" t="str">
            <v xml:space="preserve"> HE               (11,2%)</v>
          </cell>
          <cell r="E351">
            <v>0</v>
          </cell>
          <cell r="F351" t="str">
            <v>Suministro, transporte e instalación de varilla de acero electrodepositada con cobre electrolítico de por lo menos 250um de espesor, 5/8" de diámetro  y longitud de 2.4 metros, Incluye: varilla y demas elementos necesarios para su correcta instalación.</v>
          </cell>
          <cell r="G351" t="str">
            <v>un</v>
          </cell>
          <cell r="H351">
            <v>2</v>
          </cell>
          <cell r="I351">
            <v>54394</v>
          </cell>
          <cell r="J351">
            <v>108788</v>
          </cell>
          <cell r="K351">
            <v>2</v>
          </cell>
          <cell r="L351">
            <v>108788</v>
          </cell>
          <cell r="M351" t="str">
            <v>+</v>
          </cell>
          <cell r="N351">
            <v>0</v>
          </cell>
          <cell r="O351">
            <v>2</v>
          </cell>
          <cell r="P351">
            <v>108788</v>
          </cell>
          <cell r="R351">
            <v>0</v>
          </cell>
          <cell r="S351">
            <v>0</v>
          </cell>
          <cell r="T351">
            <v>0</v>
          </cell>
        </row>
        <row r="352">
          <cell r="A352" t="str">
            <v>11.15.2</v>
          </cell>
          <cell r="B352" t="str">
            <v>A.CU.               (65,3%)</v>
          </cell>
          <cell r="C352" t="str">
            <v xml:space="preserve"> MOBE               (29,5%)</v>
          </cell>
          <cell r="D352" t="str">
            <v xml:space="preserve"> HE               (0,5%)</v>
          </cell>
          <cell r="E352" t="str">
            <v xml:space="preserve"> TRA               (4,7%)</v>
          </cell>
          <cell r="F352" t="str">
            <v xml:space="preserve">Suministro, transporte e instalación de cable de cobre desnudo calibre No. 2/0 AWG, cableado clase B, instalado enterrado en terreno natural a 0,5m. </v>
          </cell>
          <cell r="G352" t="str">
            <v>m</v>
          </cell>
          <cell r="H352">
            <v>8</v>
          </cell>
          <cell r="I352">
            <v>23476</v>
          </cell>
          <cell r="J352">
            <v>187808</v>
          </cell>
          <cell r="K352">
            <v>8</v>
          </cell>
          <cell r="L352">
            <v>187808</v>
          </cell>
          <cell r="M352" t="str">
            <v>+</v>
          </cell>
          <cell r="N352">
            <v>0</v>
          </cell>
          <cell r="O352">
            <v>8</v>
          </cell>
          <cell r="P352">
            <v>187808</v>
          </cell>
          <cell r="R352">
            <v>0</v>
          </cell>
          <cell r="S352">
            <v>0</v>
          </cell>
          <cell r="T352">
            <v>0</v>
          </cell>
        </row>
        <row r="353">
          <cell r="A353" t="str">
            <v>11.15.3</v>
          </cell>
          <cell r="B353" t="str">
            <v>IET               (48%)</v>
          </cell>
          <cell r="C353" t="str">
            <v xml:space="preserve"> MOBE               (46,9%)</v>
          </cell>
          <cell r="D353" t="str">
            <v xml:space="preserve"> HE               (0,5%)</v>
          </cell>
          <cell r="E353" t="str">
            <v xml:space="preserve"> TRA               (4,6%)</v>
          </cell>
          <cell r="F353" t="str">
            <v>Suministro, transporte y colocación de soldadura por reacción exotérmica de 90g, incluye carga, molde, pinzas de sujeción del molde y del cable, chispero y todos los demás elementos y accesorios necesarios para su correcta instalación y funcionamiento.</v>
          </cell>
          <cell r="G353" t="str">
            <v>un</v>
          </cell>
          <cell r="H353">
            <v>4</v>
          </cell>
          <cell r="I353">
            <v>45623</v>
          </cell>
          <cell r="J353">
            <v>182492</v>
          </cell>
          <cell r="K353">
            <v>4</v>
          </cell>
          <cell r="L353">
            <v>182492</v>
          </cell>
          <cell r="M353" t="str">
            <v>+</v>
          </cell>
          <cell r="N353">
            <v>0</v>
          </cell>
          <cell r="O353">
            <v>4</v>
          </cell>
          <cell r="P353">
            <v>182492</v>
          </cell>
          <cell r="R353">
            <v>0</v>
          </cell>
          <cell r="S353">
            <v>0</v>
          </cell>
          <cell r="T353">
            <v>0</v>
          </cell>
        </row>
        <row r="354">
          <cell r="A354" t="str">
            <v>11.15.4</v>
          </cell>
          <cell r="B354" t="str">
            <v>ACU               (36,4%)</v>
          </cell>
          <cell r="C354" t="str">
            <v xml:space="preserve"> MOBE               (21,5%)</v>
          </cell>
          <cell r="D354" t="str">
            <v xml:space="preserve"> THE               (12,1%)</v>
          </cell>
          <cell r="E354" t="str">
            <v xml:space="preserve"> TRA               (30%)</v>
          </cell>
          <cell r="F354" t="str">
            <v>Suministro, transporte e instalación de cable de cobre desnudo calibre No. 4 AWG ,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G354" t="str">
            <v>m</v>
          </cell>
          <cell r="H354">
            <v>2</v>
          </cell>
          <cell r="I354">
            <v>18746</v>
          </cell>
          <cell r="J354">
            <v>37492</v>
          </cell>
          <cell r="K354">
            <v>2</v>
          </cell>
          <cell r="L354">
            <v>37492</v>
          </cell>
          <cell r="M354" t="str">
            <v>+</v>
          </cell>
          <cell r="N354">
            <v>0</v>
          </cell>
          <cell r="O354">
            <v>2</v>
          </cell>
          <cell r="P354">
            <v>37492</v>
          </cell>
          <cell r="R354">
            <v>0</v>
          </cell>
          <cell r="S354">
            <v>0</v>
          </cell>
          <cell r="T354">
            <v>0</v>
          </cell>
        </row>
        <row r="355">
          <cell r="A355" t="str">
            <v>11.16.0</v>
          </cell>
          <cell r="B355">
            <v>0</v>
          </cell>
          <cell r="C355">
            <v>0</v>
          </cell>
          <cell r="D355">
            <v>0</v>
          </cell>
          <cell r="E355">
            <v>0</v>
          </cell>
          <cell r="F355" t="str">
            <v xml:space="preserve">LEGALIZACIÓN </v>
          </cell>
          <cell r="S355">
            <v>0</v>
          </cell>
          <cell r="T355">
            <v>0</v>
          </cell>
        </row>
        <row r="356">
          <cell r="A356" t="str">
            <v>11.16.1</v>
          </cell>
          <cell r="B356" t="str">
            <v>IE               (100%)</v>
          </cell>
          <cell r="C356">
            <v>0</v>
          </cell>
          <cell r="D356">
            <v>0</v>
          </cell>
          <cell r="E356">
            <v>0</v>
          </cell>
          <cell r="F356" t="str">
            <v>Inspección de obra y verificación el cumplimiento de la instalación eléctrica interna con respecto a los requerimientos del reglamento técnico de iluminación y alumbrado público RETILAP, incluye el pago y constancia de dictamen de inspección por parte de la empresa certificadora.</v>
          </cell>
          <cell r="G356" t="str">
            <v>un</v>
          </cell>
          <cell r="H356">
            <v>1</v>
          </cell>
          <cell r="I356">
            <v>1603448</v>
          </cell>
          <cell r="J356">
            <v>1603448</v>
          </cell>
          <cell r="K356">
            <v>1</v>
          </cell>
          <cell r="L356">
            <v>1603448</v>
          </cell>
          <cell r="M356" t="str">
            <v>+</v>
          </cell>
          <cell r="N356">
            <v>0</v>
          </cell>
          <cell r="O356">
            <v>1</v>
          </cell>
          <cell r="P356">
            <v>1603448</v>
          </cell>
          <cell r="R356">
            <v>0</v>
          </cell>
          <cell r="S356">
            <v>0</v>
          </cell>
          <cell r="T356">
            <v>0</v>
          </cell>
        </row>
        <row r="357">
          <cell r="A357" t="str">
            <v>11.16.2</v>
          </cell>
          <cell r="B357" t="str">
            <v>IE               (100%)</v>
          </cell>
          <cell r="C357">
            <v>0</v>
          </cell>
          <cell r="D357">
            <v>0</v>
          </cell>
          <cell r="E357">
            <v>0</v>
          </cell>
          <cell r="F357" t="str">
            <v>Trámites de legalización de la energía. Incluye pagos y certificación del RETIE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G357" t="str">
            <v>un</v>
          </cell>
          <cell r="H357">
            <v>1</v>
          </cell>
          <cell r="I357">
            <v>1985269</v>
          </cell>
          <cell r="J357">
            <v>1985269</v>
          </cell>
          <cell r="K357">
            <v>1</v>
          </cell>
          <cell r="L357">
            <v>1985269</v>
          </cell>
          <cell r="M357" t="str">
            <v>+</v>
          </cell>
          <cell r="N357">
            <v>0</v>
          </cell>
          <cell r="O357">
            <v>1</v>
          </cell>
          <cell r="P357">
            <v>1985269</v>
          </cell>
          <cell r="R357">
            <v>0</v>
          </cell>
          <cell r="S357">
            <v>0</v>
          </cell>
          <cell r="T357">
            <v>0</v>
          </cell>
        </row>
        <row r="358">
          <cell r="A358" t="str">
            <v>11.17.0</v>
          </cell>
          <cell r="B358">
            <v>0</v>
          </cell>
          <cell r="C358">
            <v>0</v>
          </cell>
          <cell r="D358">
            <v>0</v>
          </cell>
          <cell r="E358">
            <v>0</v>
          </cell>
          <cell r="F358" t="str">
            <v>ELEMENTOS Y CABLES PARA SISTEMA DE APANTALLAMIENTO.</v>
          </cell>
          <cell r="S358">
            <v>0</v>
          </cell>
          <cell r="T358">
            <v>0</v>
          </cell>
        </row>
        <row r="359">
          <cell r="A359" t="str">
            <v>11.17.1</v>
          </cell>
          <cell r="B359" t="str">
            <v>IET               (66,4%)</v>
          </cell>
          <cell r="C359" t="str">
            <v xml:space="preserve"> MOBE               (22,4%)</v>
          </cell>
          <cell r="D359" t="str">
            <v xml:space="preserve"> HE               (11,2%)</v>
          </cell>
          <cell r="E359">
            <v>0</v>
          </cell>
          <cell r="F359" t="str">
            <v>Suministro, transporte e instalación de varilla de acero recubierto en cobre electrodepositado de 250um,  5/8"  de diámetro y longitud de 2.4 metros, Norma ASTM B - 187.</v>
          </cell>
          <cell r="G359" t="str">
            <v>un</v>
          </cell>
          <cell r="H359">
            <v>5</v>
          </cell>
          <cell r="I359">
            <v>54394</v>
          </cell>
          <cell r="J359">
            <v>271970</v>
          </cell>
          <cell r="K359">
            <v>5</v>
          </cell>
          <cell r="L359">
            <v>271970</v>
          </cell>
          <cell r="M359" t="str">
            <v>+</v>
          </cell>
          <cell r="N359">
            <v>0</v>
          </cell>
          <cell r="O359">
            <v>5</v>
          </cell>
          <cell r="P359">
            <v>271970</v>
          </cell>
          <cell r="R359">
            <v>0</v>
          </cell>
          <cell r="S359">
            <v>0</v>
          </cell>
          <cell r="T359">
            <v>0</v>
          </cell>
        </row>
        <row r="360">
          <cell r="A360" t="str">
            <v>11.17.2</v>
          </cell>
          <cell r="B360" t="str">
            <v>A.CU.               (65,3%)</v>
          </cell>
          <cell r="C360" t="str">
            <v xml:space="preserve"> MOBE               (29,5%)</v>
          </cell>
          <cell r="D360" t="str">
            <v xml:space="preserve"> HE               (0,5%)</v>
          </cell>
          <cell r="E360" t="str">
            <v xml:space="preserve"> TRA               (4,7%)</v>
          </cell>
          <cell r="F360" t="str">
            <v xml:space="preserve">Suministro, transporte e instalación de cable de cobre desnudo calibre No. 2/0 AWG, cableado clase B, instalado enterrado en terreno natural a 0,5m. </v>
          </cell>
          <cell r="G360" t="str">
            <v>m</v>
          </cell>
          <cell r="H360">
            <v>29</v>
          </cell>
          <cell r="I360">
            <v>23476</v>
          </cell>
          <cell r="J360">
            <v>680804</v>
          </cell>
          <cell r="K360">
            <v>29</v>
          </cell>
          <cell r="L360">
            <v>680804</v>
          </cell>
          <cell r="M360" t="str">
            <v>+</v>
          </cell>
          <cell r="N360">
            <v>0</v>
          </cell>
          <cell r="O360">
            <v>29</v>
          </cell>
          <cell r="P360">
            <v>680804</v>
          </cell>
          <cell r="R360">
            <v>0</v>
          </cell>
          <cell r="S360">
            <v>0</v>
          </cell>
          <cell r="T360">
            <v>0</v>
          </cell>
        </row>
        <row r="361">
          <cell r="A361" t="str">
            <v>11.17.3</v>
          </cell>
          <cell r="B361" t="str">
            <v>AL.AL.               (53%)</v>
          </cell>
          <cell r="C361" t="str">
            <v xml:space="preserve"> MOBE               (42,3%)</v>
          </cell>
          <cell r="D361" t="str">
            <v xml:space="preserve"> EQ               (4,7%)</v>
          </cell>
          <cell r="E361">
            <v>0</v>
          </cell>
          <cell r="F361" t="str">
            <v>Suministro, transporte e instalación de conductor de Aluminio aislado THW - 75ºC, 19H, (calibre 1/0 AWG) para instalar en ducto o expuesto, Según norma NTC 1332, UL-83 y RETIE. Incluye grapas doble ala y los accesorios necesarios para su correcta instalación.</v>
          </cell>
          <cell r="G361" t="str">
            <v>m</v>
          </cell>
          <cell r="H361">
            <v>162</v>
          </cell>
          <cell r="I361">
            <v>8206</v>
          </cell>
          <cell r="J361">
            <v>1329372</v>
          </cell>
          <cell r="K361">
            <v>162</v>
          </cell>
          <cell r="L361">
            <v>1329372</v>
          </cell>
          <cell r="M361" t="str">
            <v>+</v>
          </cell>
          <cell r="N361">
            <v>0</v>
          </cell>
          <cell r="O361">
            <v>162</v>
          </cell>
          <cell r="P361">
            <v>1329372</v>
          </cell>
          <cell r="R361">
            <v>0</v>
          </cell>
          <cell r="S361">
            <v>0</v>
          </cell>
          <cell r="T361">
            <v>0</v>
          </cell>
        </row>
        <row r="362">
          <cell r="A362" t="str">
            <v>11.17.4</v>
          </cell>
          <cell r="B362" t="str">
            <v>IET               (31,9%)</v>
          </cell>
          <cell r="C362" t="str">
            <v xml:space="preserve"> MOBE               (63,5%)</v>
          </cell>
          <cell r="D362" t="str">
            <v xml:space="preserve"> EQ               (4,6%)</v>
          </cell>
          <cell r="E362">
            <v>0</v>
          </cell>
          <cell r="F362" t="str">
            <v>Suministro, transporte e instalación de pararrayos tipo "Punta de Franklin" de acero inoxidable de una sola punta. Incluye pernos de fijación y demás accesorios de instalación.</v>
          </cell>
          <cell r="G362" t="str">
            <v>un</v>
          </cell>
          <cell r="H362">
            <v>9</v>
          </cell>
          <cell r="I362">
            <v>142353</v>
          </cell>
          <cell r="J362">
            <v>1281177</v>
          </cell>
          <cell r="K362">
            <v>9</v>
          </cell>
          <cell r="L362">
            <v>1281177</v>
          </cell>
          <cell r="M362" t="str">
            <v>+</v>
          </cell>
          <cell r="N362">
            <v>0</v>
          </cell>
          <cell r="O362">
            <v>9</v>
          </cell>
          <cell r="P362">
            <v>1281177</v>
          </cell>
          <cell r="R362">
            <v>0</v>
          </cell>
          <cell r="S362">
            <v>0</v>
          </cell>
          <cell r="T362">
            <v>0</v>
          </cell>
        </row>
        <row r="363">
          <cell r="A363" t="str">
            <v>11.17.5</v>
          </cell>
          <cell r="B363" t="str">
            <v>IET               (48%)</v>
          </cell>
          <cell r="C363" t="str">
            <v xml:space="preserve"> MOBE               (46,9%)</v>
          </cell>
          <cell r="D363" t="str">
            <v xml:space="preserve"> EQ               (0,5%)</v>
          </cell>
          <cell r="E363" t="str">
            <v xml:space="preserve"> TRA               (4,6%)</v>
          </cell>
          <cell r="F363" t="str">
            <v>Suministro, transporte y colocación de soldadura por reacción exotérmica de 90gr, incluye carga, molde, pinzas de sujeción del molde y del cable, chispero y todos los demás elementos y accesorios necesarios para su correcta instalación y funcionamiento.</v>
          </cell>
          <cell r="G363" t="str">
            <v>un</v>
          </cell>
          <cell r="H363">
            <v>4</v>
          </cell>
          <cell r="I363">
            <v>45623</v>
          </cell>
          <cell r="J363">
            <v>182492</v>
          </cell>
          <cell r="K363">
            <v>4</v>
          </cell>
          <cell r="L363">
            <v>182492</v>
          </cell>
          <cell r="M363" t="str">
            <v>+</v>
          </cell>
          <cell r="N363">
            <v>0</v>
          </cell>
          <cell r="O363">
            <v>4</v>
          </cell>
          <cell r="P363">
            <v>182492</v>
          </cell>
          <cell r="R363">
            <v>0</v>
          </cell>
          <cell r="S363">
            <v>0</v>
          </cell>
          <cell r="T363">
            <v>0</v>
          </cell>
        </row>
        <row r="364">
          <cell r="A364" t="str">
            <v>11.17.6</v>
          </cell>
          <cell r="B364" t="str">
            <v>IET               (27,5%)</v>
          </cell>
          <cell r="C364" t="str">
            <v xml:space="preserve"> MOBE               (67,9%)</v>
          </cell>
          <cell r="D364" t="str">
            <v xml:space="preserve"> EQ               (4,6%)</v>
          </cell>
          <cell r="E364">
            <v>0</v>
          </cell>
          <cell r="F364" t="str">
            <v>Suministro, transporte e instalación de conector de compresion bimetálico, para cables calibres 1/0 AWG, OB 10-10</v>
          </cell>
          <cell r="G364" t="str">
            <v>un</v>
          </cell>
          <cell r="H364">
            <v>17</v>
          </cell>
          <cell r="I364">
            <v>10304</v>
          </cell>
          <cell r="J364">
            <v>175168</v>
          </cell>
          <cell r="K364">
            <v>17</v>
          </cell>
          <cell r="L364">
            <v>175168</v>
          </cell>
          <cell r="M364" t="str">
            <v>+</v>
          </cell>
          <cell r="N364">
            <v>0</v>
          </cell>
          <cell r="O364">
            <v>17</v>
          </cell>
          <cell r="P364">
            <v>175168</v>
          </cell>
          <cell r="R364">
            <v>0</v>
          </cell>
          <cell r="S364">
            <v>0</v>
          </cell>
          <cell r="T364">
            <v>0</v>
          </cell>
        </row>
        <row r="365">
          <cell r="A365" t="str">
            <v>11.17.7</v>
          </cell>
          <cell r="B365" t="str">
            <v>IET               (52,8%)</v>
          </cell>
          <cell r="C365" t="str">
            <v xml:space="preserve"> MOBE               (42,5%)</v>
          </cell>
          <cell r="D365" t="str">
            <v xml:space="preserve"> EQ               (4,7%)</v>
          </cell>
          <cell r="E365">
            <v>0</v>
          </cell>
          <cell r="F365" t="str">
            <v>Suministro, transporte e instalación de aislador en plastico ó PVC, 2cm de altura</v>
          </cell>
          <cell r="G365" t="str">
            <v>un</v>
          </cell>
          <cell r="H365">
            <v>162</v>
          </cell>
          <cell r="I365">
            <v>24470</v>
          </cell>
          <cell r="J365">
            <v>3964140</v>
          </cell>
          <cell r="K365">
            <v>162</v>
          </cell>
          <cell r="L365">
            <v>3964140</v>
          </cell>
          <cell r="M365" t="str">
            <v>+</v>
          </cell>
          <cell r="N365">
            <v>0</v>
          </cell>
          <cell r="O365">
            <v>162</v>
          </cell>
          <cell r="P365">
            <v>3964140</v>
          </cell>
          <cell r="R365">
            <v>0</v>
          </cell>
          <cell r="S365">
            <v>0</v>
          </cell>
          <cell r="T365">
            <v>0</v>
          </cell>
        </row>
        <row r="366">
          <cell r="A366" t="str">
            <v>11.17.8</v>
          </cell>
          <cell r="B366" t="str">
            <v>PVC.T.               (30,3%)</v>
          </cell>
          <cell r="C366" t="str">
            <v xml:space="preserve"> MOBE               (65,1%)</v>
          </cell>
          <cell r="D366" t="str">
            <v xml:space="preserve"> EQ               (4,6%)</v>
          </cell>
          <cell r="E366">
            <v>0</v>
          </cell>
          <cell r="F366" t="str">
            <v>Suministro, transporte e instalación de tubería PVC de 3/4" por piso, muro y/o buitrón. Incluye pega pvc mas limpiador, curvas, adaptadores y demás elementos necesarios para su correcta instalación.</v>
          </cell>
          <cell r="G366" t="str">
            <v>m</v>
          </cell>
          <cell r="H366">
            <v>22</v>
          </cell>
          <cell r="I366">
            <v>4575</v>
          </cell>
          <cell r="J366">
            <v>100650</v>
          </cell>
          <cell r="K366">
            <v>22</v>
          </cell>
          <cell r="L366">
            <v>100650</v>
          </cell>
          <cell r="M366" t="str">
            <v>+</v>
          </cell>
          <cell r="N366">
            <v>0</v>
          </cell>
          <cell r="O366">
            <v>22</v>
          </cell>
          <cell r="P366">
            <v>100650</v>
          </cell>
          <cell r="R366">
            <v>0</v>
          </cell>
          <cell r="S366">
            <v>0</v>
          </cell>
          <cell r="T366">
            <v>0</v>
          </cell>
        </row>
        <row r="367">
          <cell r="A367" t="str">
            <v>12.0.0</v>
          </cell>
          <cell r="B367">
            <v>0</v>
          </cell>
          <cell r="C367">
            <v>0</v>
          </cell>
          <cell r="D367">
            <v>0</v>
          </cell>
          <cell r="E367">
            <v>0</v>
          </cell>
          <cell r="F367" t="str">
            <v>CUBIERTA</v>
          </cell>
          <cell r="S367">
            <v>0</v>
          </cell>
          <cell r="T367">
            <v>0</v>
          </cell>
        </row>
        <row r="368">
          <cell r="A368" t="str">
            <v>12.1.0</v>
          </cell>
          <cell r="B368">
            <v>0</v>
          </cell>
          <cell r="C368">
            <v>0</v>
          </cell>
          <cell r="D368">
            <v>0</v>
          </cell>
          <cell r="E368">
            <v>0</v>
          </cell>
          <cell r="F368" t="str">
            <v>TIPO TERMO ACUSTICA</v>
          </cell>
          <cell r="S368">
            <v>0</v>
          </cell>
          <cell r="T368">
            <v>0</v>
          </cell>
        </row>
        <row r="369">
          <cell r="A369" t="str">
            <v>12.1.1</v>
          </cell>
          <cell r="B369" t="str">
            <v>MC               (93,9%)</v>
          </cell>
          <cell r="C369" t="str">
            <v xml:space="preserve"> TMO               (5,5%)</v>
          </cell>
          <cell r="D369" t="str">
            <v xml:space="preserve"> HE               (0,3%)</v>
          </cell>
          <cell r="E369" t="str">
            <v xml:space="preserve"> EQ               (0,3%)</v>
          </cell>
          <cell r="F369" t="str">
            <v>Suministro, transporte e instalación de cubierta en paneles tipo Metecno o su equivalente, Ref: Techmet Dry (conformado de acero galvanizado prepintado cal 26 en cara externa y acero galvanizado prepintado cal 26 en cara interna, inyectado con poliuretano expandido de alta densidad (38 kg/m3)), espesor=80 mm. Incluye remates externos e interno de cubierta D:610 y D:130 mm, tornillos autoroscantes, sellante base poliuretano y todos los elementos necesarios para su correcta instalación.</v>
          </cell>
          <cell r="G369" t="str">
            <v>m2</v>
          </cell>
          <cell r="H369">
            <v>189</v>
          </cell>
          <cell r="I369">
            <v>207343</v>
          </cell>
          <cell r="J369">
            <v>39187827</v>
          </cell>
          <cell r="K369">
            <v>189</v>
          </cell>
          <cell r="L369">
            <v>39187827</v>
          </cell>
          <cell r="M369" t="str">
            <v>+</v>
          </cell>
          <cell r="N369">
            <v>0</v>
          </cell>
          <cell r="O369">
            <v>189</v>
          </cell>
          <cell r="P369">
            <v>39187827</v>
          </cell>
          <cell r="R369">
            <v>0</v>
          </cell>
          <cell r="S369">
            <v>0</v>
          </cell>
          <cell r="T369">
            <v>0</v>
          </cell>
        </row>
        <row r="370">
          <cell r="A370" t="str">
            <v>12.2.0</v>
          </cell>
          <cell r="B370">
            <v>0</v>
          </cell>
          <cell r="C370">
            <v>0</v>
          </cell>
          <cell r="D370">
            <v>0</v>
          </cell>
          <cell r="E370">
            <v>0</v>
          </cell>
          <cell r="F370" t="str">
            <v>CANOAS/RUANAS</v>
          </cell>
          <cell r="S370">
            <v>0</v>
          </cell>
          <cell r="T370">
            <v>0</v>
          </cell>
        </row>
        <row r="371">
          <cell r="A371" t="str">
            <v>12.2.1</v>
          </cell>
          <cell r="B371" t="str">
            <v>M.G.               (85,1%)</v>
          </cell>
          <cell r="C371" t="str">
            <v xml:space="preserve"> TMO               (11,2%)</v>
          </cell>
          <cell r="D371" t="str">
            <v xml:space="preserve"> HE               (0,6%)</v>
          </cell>
          <cell r="E371" t="str">
            <v xml:space="preserve"> EQ               (3,1%)</v>
          </cell>
          <cell r="F371" t="str">
            <v>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v>
          </cell>
          <cell r="G371" t="str">
            <v>m</v>
          </cell>
          <cell r="H371">
            <v>123</v>
          </cell>
          <cell r="I371">
            <v>70722</v>
          </cell>
          <cell r="J371">
            <v>8698806</v>
          </cell>
          <cell r="K371">
            <v>123</v>
          </cell>
          <cell r="L371">
            <v>8698806</v>
          </cell>
          <cell r="M371" t="str">
            <v>+</v>
          </cell>
          <cell r="N371">
            <v>0</v>
          </cell>
          <cell r="O371">
            <v>123</v>
          </cell>
          <cell r="P371">
            <v>8698806</v>
          </cell>
          <cell r="R371">
            <v>0</v>
          </cell>
          <cell r="S371">
            <v>0</v>
          </cell>
          <cell r="T371">
            <v>0</v>
          </cell>
        </row>
        <row r="372">
          <cell r="A372" t="str">
            <v>12.2.2</v>
          </cell>
          <cell r="B372" t="str">
            <v>CE               (50%)</v>
          </cell>
          <cell r="C372" t="str">
            <v>TMO               (41,7%)</v>
          </cell>
          <cell r="D372" t="str">
            <v xml:space="preserve"> HE               (2,1%)</v>
          </cell>
          <cell r="E372" t="str">
            <v xml:space="preserve"> EQ               (6,2%)</v>
          </cell>
          <cell r="F372" t="str">
            <v>Construcción de SILLAR CORTAGOTERAS en concreto de 21 Mpa con diseño de mezclas previamente aprobado por la interventoria.con un ancho hasta 0.21m, y un ESPESOR MÁXIMO DE 0,10 m., y un ESPESOR MÍNIMO DE 0,07 m. . Incluye suministro, transporte y colocación del concreto, formaleta en súper "T" de 19 mm. o equivalente para acabado a la vista, biseles, cortagoteras y todos los demás elementos necesarios para su correcta construcción.</v>
          </cell>
          <cell r="G372" t="str">
            <v>m</v>
          </cell>
          <cell r="H372">
            <v>76</v>
          </cell>
          <cell r="I372">
            <v>22621</v>
          </cell>
          <cell r="J372">
            <v>1719196</v>
          </cell>
          <cell r="K372">
            <v>76</v>
          </cell>
          <cell r="L372">
            <v>1719196</v>
          </cell>
          <cell r="M372" t="str">
            <v>+</v>
          </cell>
          <cell r="N372">
            <v>0</v>
          </cell>
          <cell r="O372">
            <v>76</v>
          </cell>
          <cell r="P372">
            <v>1719196</v>
          </cell>
          <cell r="R372">
            <v>0</v>
          </cell>
          <cell r="S372">
            <v>0</v>
          </cell>
          <cell r="T372">
            <v>0</v>
          </cell>
        </row>
        <row r="373">
          <cell r="A373" t="str">
            <v>13.0.0</v>
          </cell>
          <cell r="B373">
            <v>0</v>
          </cell>
          <cell r="C373">
            <v>0</v>
          </cell>
          <cell r="D373">
            <v>0</v>
          </cell>
          <cell r="E373">
            <v>0</v>
          </cell>
          <cell r="F373" t="str">
            <v>ASEOS Y REMATES</v>
          </cell>
          <cell r="S373">
            <v>0</v>
          </cell>
          <cell r="T373">
            <v>0</v>
          </cell>
        </row>
        <row r="374">
          <cell r="A374" t="str">
            <v>13.1.0</v>
          </cell>
          <cell r="B374">
            <v>0</v>
          </cell>
          <cell r="C374">
            <v>0</v>
          </cell>
          <cell r="D374">
            <v>0</v>
          </cell>
          <cell r="E374">
            <v>0</v>
          </cell>
          <cell r="F374" t="str">
            <v>LAVADO/HIDROFUGO DE MUROS</v>
          </cell>
          <cell r="S374">
            <v>0</v>
          </cell>
          <cell r="T374">
            <v>0</v>
          </cell>
        </row>
        <row r="375">
          <cell r="A375" t="str">
            <v>13.1.1</v>
          </cell>
          <cell r="B375" t="str">
            <v>MM               (22,6%)</v>
          </cell>
          <cell r="C375" t="str">
            <v xml:space="preserve"> TMO               (71%)</v>
          </cell>
          <cell r="D375" t="str">
            <v xml:space="preserve"> HE               (3,6%)</v>
          </cell>
          <cell r="E375" t="str">
            <v xml:space="preserve"> EQ               (2,8%)</v>
          </cell>
          <cell r="F375" t="str">
            <v>Suministro, transporte y aplicación de ácido nítrico e hidrosolve proporción 1:1:5 para lavada de muros exteriores, con todos los elementos necesarios para su correcta instalación y funcionamiento.</v>
          </cell>
          <cell r="G375" t="str">
            <v>m2</v>
          </cell>
          <cell r="H375">
            <v>138</v>
          </cell>
          <cell r="I375">
            <v>4580</v>
          </cell>
          <cell r="J375">
            <v>632040</v>
          </cell>
          <cell r="K375">
            <v>138</v>
          </cell>
          <cell r="L375">
            <v>632040</v>
          </cell>
          <cell r="M375" t="str">
            <v>+</v>
          </cell>
          <cell r="N375">
            <v>0</v>
          </cell>
          <cell r="O375">
            <v>138</v>
          </cell>
          <cell r="P375">
            <v>632040</v>
          </cell>
          <cell r="R375">
            <v>0</v>
          </cell>
          <cell r="S375">
            <v>0</v>
          </cell>
          <cell r="T375">
            <v>0</v>
          </cell>
        </row>
        <row r="376">
          <cell r="A376" t="str">
            <v>14.0.0</v>
          </cell>
          <cell r="B376">
            <v>0</v>
          </cell>
          <cell r="C376">
            <v>0</v>
          </cell>
          <cell r="D376">
            <v>0</v>
          </cell>
          <cell r="E376">
            <v>0</v>
          </cell>
          <cell r="F376" t="str">
            <v>URBANISMO</v>
          </cell>
          <cell r="S376">
            <v>0</v>
          </cell>
          <cell r="T376">
            <v>0</v>
          </cell>
        </row>
        <row r="377">
          <cell r="A377" t="str">
            <v>14.1.0</v>
          </cell>
          <cell r="B377">
            <v>0</v>
          </cell>
          <cell r="C377">
            <v>0</v>
          </cell>
          <cell r="D377">
            <v>0</v>
          </cell>
          <cell r="E377">
            <v>0</v>
          </cell>
          <cell r="F377" t="str">
            <v>EXTERIORES</v>
          </cell>
          <cell r="S377">
            <v>0</v>
          </cell>
          <cell r="T377">
            <v>0</v>
          </cell>
        </row>
        <row r="378">
          <cell r="A378" t="str">
            <v>14.1.1</v>
          </cell>
          <cell r="B378" t="str">
            <v>PR               (80,6%)</v>
          </cell>
          <cell r="C378" t="str">
            <v xml:space="preserve"> TMO               (18,5%)</v>
          </cell>
          <cell r="D378" t="str">
            <v xml:space="preserve"> HE               (0,9%)</v>
          </cell>
          <cell r="E378">
            <v>0</v>
          </cell>
          <cell r="F378" t="str">
            <v>Suministro, transporte y colocación de cordón prefabricado de 0.20 x 0.50 x 0.80 m de concreto de 21 Mpa, tres caras, juntas ranuradas,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G378" t="str">
            <v>m</v>
          </cell>
          <cell r="H378">
            <v>53</v>
          </cell>
          <cell r="I378">
            <v>57076</v>
          </cell>
          <cell r="J378">
            <v>3025028</v>
          </cell>
          <cell r="K378">
            <v>53</v>
          </cell>
          <cell r="L378">
            <v>3025028</v>
          </cell>
          <cell r="M378" t="str">
            <v>+</v>
          </cell>
          <cell r="N378">
            <v>0</v>
          </cell>
          <cell r="O378">
            <v>53</v>
          </cell>
          <cell r="P378">
            <v>3025028</v>
          </cell>
          <cell r="R378">
            <v>0</v>
          </cell>
          <cell r="S378">
            <v>0</v>
          </cell>
          <cell r="T378">
            <v>0</v>
          </cell>
        </row>
        <row r="379">
          <cell r="A379" t="str">
            <v>14.1.2</v>
          </cell>
          <cell r="B379" t="str">
            <v>SB               (90,5%)</v>
          </cell>
          <cell r="C379" t="str">
            <v xml:space="preserve"> TMO               (1%)</v>
          </cell>
          <cell r="D379">
            <v>0</v>
          </cell>
          <cell r="E379" t="str">
            <v xml:space="preserve"> EQ               (8,5%)</v>
          </cell>
          <cell r="F379" t="str">
            <v>Suministro, transporte y colocación de subbase granular de máximo Ø 2½", reacomodado con medios mecánicos y compactado al 100% . Incluye todo lo necesario para su correcta construcción y funcionamiento. Su medida será tomada en sitio ya compactado.</v>
          </cell>
          <cell r="G379" t="str">
            <v>m3</v>
          </cell>
          <cell r="H379">
            <v>113</v>
          </cell>
          <cell r="I379">
            <v>84681</v>
          </cell>
          <cell r="J379">
            <v>9568953</v>
          </cell>
          <cell r="K379">
            <v>113</v>
          </cell>
          <cell r="L379">
            <v>9568953</v>
          </cell>
          <cell r="M379" t="str">
            <v>+</v>
          </cell>
          <cell r="N379">
            <v>0</v>
          </cell>
          <cell r="O379">
            <v>113</v>
          </cell>
          <cell r="P379">
            <v>9568953</v>
          </cell>
          <cell r="R379">
            <v>0</v>
          </cell>
          <cell r="S379">
            <v>0</v>
          </cell>
          <cell r="T379">
            <v>0</v>
          </cell>
        </row>
        <row r="380">
          <cell r="A380" t="str">
            <v>14.2.0</v>
          </cell>
          <cell r="B380">
            <v>0</v>
          </cell>
          <cell r="C380">
            <v>0</v>
          </cell>
          <cell r="D380">
            <v>0</v>
          </cell>
          <cell r="E380">
            <v>0</v>
          </cell>
          <cell r="F380" t="str">
            <v>FILTROS</v>
          </cell>
          <cell r="S380">
            <v>0</v>
          </cell>
          <cell r="T380">
            <v>0</v>
          </cell>
        </row>
        <row r="381">
          <cell r="A381" t="str">
            <v>14.2.1</v>
          </cell>
          <cell r="B381" t="str">
            <v>MCO               (85,8%)</v>
          </cell>
          <cell r="C381" t="str">
            <v xml:space="preserve"> TMO               (13,5%)</v>
          </cell>
          <cell r="D381" t="str">
            <v xml:space="preserve"> HE               (0,7%)</v>
          </cell>
          <cell r="E381">
            <v>0</v>
          </cell>
          <cell r="F381" t="str">
            <v>Instalación de GEOTEXTIL TEJIDO 2400  tipo Pavco o equivalente muro en tierra armada, muro de contención o actividades similares. Incluye suministro y transporte de los materiales, traslapos, costuras y todos los elementos necesarios para su correcta instalación y funcionamiento. Según diseño.</v>
          </cell>
          <cell r="G381" t="str">
            <v>m2</v>
          </cell>
          <cell r="H381">
            <v>451</v>
          </cell>
          <cell r="I381">
            <v>7949</v>
          </cell>
          <cell r="J381">
            <v>3584999</v>
          </cell>
          <cell r="K381">
            <v>451</v>
          </cell>
          <cell r="L381">
            <v>3584999</v>
          </cell>
          <cell r="M381" t="str">
            <v>+</v>
          </cell>
          <cell r="N381">
            <v>0</v>
          </cell>
          <cell r="O381">
            <v>451</v>
          </cell>
          <cell r="P381">
            <v>3584999</v>
          </cell>
          <cell r="R381">
            <v>0</v>
          </cell>
          <cell r="S381">
            <v>0</v>
          </cell>
          <cell r="T381">
            <v>0</v>
          </cell>
        </row>
        <row r="382">
          <cell r="A382" t="str">
            <v>14.3.0</v>
          </cell>
          <cell r="B382">
            <v>0</v>
          </cell>
          <cell r="C382">
            <v>0</v>
          </cell>
          <cell r="D382">
            <v>0</v>
          </cell>
          <cell r="E382">
            <v>0</v>
          </cell>
          <cell r="F382" t="str">
            <v>EQUIPAMIENTOS URBANOS</v>
          </cell>
          <cell r="S382">
            <v>0</v>
          </cell>
          <cell r="T382">
            <v>0</v>
          </cell>
        </row>
        <row r="383">
          <cell r="A383" t="str">
            <v>14.3.1</v>
          </cell>
          <cell r="B383" t="str">
            <v>HI               (88,7%)</v>
          </cell>
          <cell r="C383" t="str">
            <v xml:space="preserve"> TMO               (10,8%)</v>
          </cell>
          <cell r="D383" t="str">
            <v xml:space="preserve"> HE               (0,5%)</v>
          </cell>
          <cell r="E383">
            <v>0</v>
          </cell>
          <cell r="F383" t="str">
            <v>Suministro, transporte y colocación de bolardo vaciado en hierro modular bajo norma ASTM-A536 e=0.0012m, con una perforación circular de 0.05m de diámetro en la parte superior. Acabado granallado y aplique de pintura poliuretano color verde nocturno ref 11440 o su equivalente, base integrada al bolardo en hierro modular bajo norma ASTM-A536 de 0.006m de diámetro x 0.30m de longitud para anclar el bolardo al concreto, vaciado de concreto de 21Mpa para fijación de bolardo de 0.2 x 0.2 x h 0.45 m. Incluye demolición de piso en concreto, excavación, resane de superficie y todos los demás elementos requeridos para su correcta instalación y funcionamiento.</v>
          </cell>
          <cell r="G383" t="str">
            <v>un</v>
          </cell>
          <cell r="H383">
            <v>10</v>
          </cell>
          <cell r="I383">
            <v>140759</v>
          </cell>
          <cell r="J383">
            <v>1407590</v>
          </cell>
          <cell r="K383">
            <v>10</v>
          </cell>
          <cell r="L383">
            <v>1407590</v>
          </cell>
          <cell r="M383" t="str">
            <v>+</v>
          </cell>
          <cell r="N383">
            <v>0</v>
          </cell>
          <cell r="O383">
            <v>10</v>
          </cell>
          <cell r="P383">
            <v>1407590</v>
          </cell>
          <cell r="R383">
            <v>0</v>
          </cell>
          <cell r="S383">
            <v>0</v>
          </cell>
          <cell r="T383">
            <v>0</v>
          </cell>
        </row>
        <row r="384">
          <cell r="A384" t="str">
            <v>OE15</v>
          </cell>
          <cell r="B384">
            <v>0</v>
          </cell>
          <cell r="C384">
            <v>0</v>
          </cell>
          <cell r="D384">
            <v>0</v>
          </cell>
          <cell r="E384">
            <v>0</v>
          </cell>
          <cell r="F384" t="str">
            <v>OBRAS EXRAS</v>
          </cell>
        </row>
        <row r="385">
          <cell r="A385" t="str">
            <v>OE 15.1</v>
          </cell>
          <cell r="B385" t="str">
            <v>TMO               (46.2%)</v>
          </cell>
          <cell r="C385" t="str">
            <v xml:space="preserve"> HE               (2,3%)</v>
          </cell>
          <cell r="D385" t="str">
            <v xml:space="preserve"> EQ               (14,8%)</v>
          </cell>
          <cell r="E385" t="str">
            <v xml:space="preserve"> TRA               (36,7%)</v>
          </cell>
          <cell r="F385" t="str">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ell>
          <cell r="G385" t="str">
            <v>m3</v>
          </cell>
          <cell r="H385">
            <v>0</v>
          </cell>
          <cell r="I385">
            <v>129882</v>
          </cell>
          <cell r="J385">
            <v>0</v>
          </cell>
          <cell r="N385">
            <v>0</v>
          </cell>
          <cell r="P385">
            <v>0</v>
          </cell>
          <cell r="Q385">
            <v>32.299999999999997</v>
          </cell>
          <cell r="R385">
            <v>4195189</v>
          </cell>
          <cell r="S385">
            <v>32.299999999999997</v>
          </cell>
          <cell r="T385">
            <v>4195189</v>
          </cell>
        </row>
        <row r="386">
          <cell r="A386" t="str">
            <v>OE 15.2</v>
          </cell>
          <cell r="B386" t="str">
            <v>TMO               (45.6%)</v>
          </cell>
          <cell r="C386" t="str">
            <v xml:space="preserve"> HE               (2,3%)</v>
          </cell>
          <cell r="D386" t="str">
            <v xml:space="preserve"> EQ               (0%)</v>
          </cell>
          <cell r="E386" t="str">
            <v xml:space="preserve"> TRA               (52.1%)</v>
          </cell>
          <cell r="F386" t="str">
            <v>ROCERIA, DESMONTE Y LIMPIEZA manual.  Incluye cargue, transporte y botada de escombros material vegetal en en botaderos destinado por el Municipio o donde indique la interventoría. Su medida será en sitio.la interventoría y su medida será en el sitio.</v>
          </cell>
          <cell r="G386" t="str">
            <v>m2</v>
          </cell>
          <cell r="H386">
            <v>0</v>
          </cell>
          <cell r="I386">
            <v>2316</v>
          </cell>
          <cell r="J386">
            <v>0</v>
          </cell>
          <cell r="N386">
            <v>0</v>
          </cell>
          <cell r="P386">
            <v>0</v>
          </cell>
          <cell r="Q386">
            <v>383.7</v>
          </cell>
          <cell r="R386">
            <v>888649</v>
          </cell>
          <cell r="S386">
            <v>383.7</v>
          </cell>
          <cell r="T386">
            <v>888649</v>
          </cell>
        </row>
        <row r="387">
          <cell r="A387" t="str">
            <v>OE 15.3</v>
          </cell>
          <cell r="F387" t="str">
            <v xml:space="preserve">Construccion e instalación de entibado en madera para excavaciones con canes y puntales en madera rolliza, alambre y clavos de sujecion.  </v>
          </cell>
          <cell r="G387" t="str">
            <v>m2</v>
          </cell>
          <cell r="I387">
            <v>23246</v>
          </cell>
          <cell r="J387">
            <v>0</v>
          </cell>
          <cell r="N387">
            <v>0</v>
          </cell>
          <cell r="P387">
            <v>0</v>
          </cell>
          <cell r="Q387">
            <v>401.1</v>
          </cell>
          <cell r="R387">
            <v>9323971</v>
          </cell>
          <cell r="S387">
            <v>401.1</v>
          </cell>
          <cell r="T387">
            <v>9323971</v>
          </cell>
        </row>
        <row r="388">
          <cell r="A388" t="str">
            <v>OE 15.4</v>
          </cell>
          <cell r="F388" t="str">
            <v>Construcción de PEDESTALES DE 0.40 x 0.60m. en concreto de 28 Mpa en concreto,con diseño de mezclas previamente aprobado por la interventoria, acabado a la vista. Incluye suministro, transporte y colocación del concreto, formaleta metalica,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388" t="str">
            <v>m</v>
          </cell>
          <cell r="I388">
            <v>194370</v>
          </cell>
          <cell r="J388">
            <v>0</v>
          </cell>
          <cell r="N388">
            <v>0</v>
          </cell>
          <cell r="P388">
            <v>0</v>
          </cell>
          <cell r="Q388">
            <v>28.9</v>
          </cell>
          <cell r="R388">
            <v>5617293</v>
          </cell>
          <cell r="S388">
            <v>28.9</v>
          </cell>
          <cell r="T388">
            <v>5617293</v>
          </cell>
        </row>
        <row r="389">
          <cell r="A389" t="str">
            <v>OE 15.5</v>
          </cell>
          <cell r="F389" t="str">
            <v>Construcción de PEDESTALES DE 0.40 x 0.80m. en concreto de 28 Mpa en concreto color blanco,con diseño de mezclas previamente aprobado por la interventoria, acabado a la vista. Incluye suministro, transporte y colocación del concreto, formaleta metalica,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389" t="str">
            <v>m</v>
          </cell>
          <cell r="I389">
            <v>249292</v>
          </cell>
          <cell r="J389">
            <v>0</v>
          </cell>
          <cell r="N389">
            <v>0</v>
          </cell>
          <cell r="P389">
            <v>0</v>
          </cell>
          <cell r="Q389">
            <v>5.0999999999999996</v>
          </cell>
          <cell r="R389">
            <v>1271389</v>
          </cell>
          <cell r="S389">
            <v>5.0999999999999996</v>
          </cell>
          <cell r="T389">
            <v>1271389</v>
          </cell>
        </row>
        <row r="390">
          <cell r="A390" t="str">
            <v>OE 15.6</v>
          </cell>
          <cell r="F390" t="str">
            <v>Construcción de PEDESTALES DE 0.40 x 0.90m. en concreto de 28 Mpa en concreto,con diseño de mezclas previamente aprobado por la interventoria, acabado a la vista. Incluye suministro, transporte y colocación del concreto, formaleta metalica,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390" t="str">
            <v>m</v>
          </cell>
          <cell r="I390">
            <v>283693</v>
          </cell>
          <cell r="J390">
            <v>0</v>
          </cell>
          <cell r="N390">
            <v>0</v>
          </cell>
          <cell r="P390">
            <v>0</v>
          </cell>
          <cell r="Q390">
            <v>34.299999999999997</v>
          </cell>
          <cell r="R390">
            <v>9730670</v>
          </cell>
          <cell r="S390">
            <v>34.299999999999997</v>
          </cell>
          <cell r="T390">
            <v>9730670</v>
          </cell>
        </row>
        <row r="391">
          <cell r="A391" t="str">
            <v>OE 15.7</v>
          </cell>
          <cell r="F391" t="str">
            <v>Construcción de PEDESTAL DE 0.50 x 0.50m. en concreto de 28 Mpa en concreto,con diseño de mezclas previamente aprobado por la interventoria, acabado a la vista. Incluye suministro, transporte y colocación del concreto, formaleta metalica,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391" t="str">
            <v>m</v>
          </cell>
          <cell r="I391">
            <v>204214</v>
          </cell>
          <cell r="J391">
            <v>0</v>
          </cell>
          <cell r="N391">
            <v>0</v>
          </cell>
          <cell r="P391">
            <v>0</v>
          </cell>
          <cell r="Q391">
            <v>4</v>
          </cell>
          <cell r="R391">
            <v>816856</v>
          </cell>
          <cell r="S391">
            <v>4</v>
          </cell>
          <cell r="T391">
            <v>816856</v>
          </cell>
        </row>
        <row r="392">
          <cell r="A392" t="str">
            <v>OE 15.8</v>
          </cell>
          <cell r="F392" t="str">
            <v>Construcción de LOSA ALIGERADA en concreto  de 21 Mpa en concreto ,(con diseño de mezclas previamente aprobado por la interventoria), con un ESPESOR DE 0.45m. acabado a la vista con casetón NO RECUPERABLE DE MADERA, de acuerdo a las diferentes dimensiones establecidas en los planos y diseño. Incluye suministro, transporte,  y colocación del concreto, nervios de 0,10 x 0,40 m , placa superior de losa de 0,05m de espesor, vigas de 0,40x0,45 m ,  en ambas direcciones, malla electrosoldada D-106 para parte superior, . Incluye suministro, armado de toda la obra falsa necesaria para el correcto vaciado a una de 0.00 a 1,5m. En el vaciado se deben dejar los hierros (pelos) para el amarre de los elementos no estructurales, por ningún motivo se pagaran anclajes. El acero de refuerzo se pagará en su respectivo ítem.</v>
          </cell>
          <cell r="G392" t="str">
            <v>m2</v>
          </cell>
          <cell r="I392">
            <v>180647</v>
          </cell>
          <cell r="J392">
            <v>0</v>
          </cell>
          <cell r="N392">
            <v>0</v>
          </cell>
          <cell r="P392">
            <v>0</v>
          </cell>
          <cell r="Q392">
            <v>282</v>
          </cell>
          <cell r="R392">
            <v>50942454</v>
          </cell>
          <cell r="S392">
            <v>282</v>
          </cell>
          <cell r="T392">
            <v>50942454</v>
          </cell>
        </row>
        <row r="393">
          <cell r="A393" t="str">
            <v>OE 15.9</v>
          </cell>
          <cell r="F393" t="str">
            <v>Construcción de MURO ARMADO en concreto de 21 Mpa. a la vista, con diseño de mezclas previamente aprobado por la interventoria ,con un ESPESOR DE 0,25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G393" t="str">
            <v>m2</v>
          </cell>
          <cell r="I393">
            <v>235489</v>
          </cell>
          <cell r="J393">
            <v>0</v>
          </cell>
          <cell r="N393">
            <v>0</v>
          </cell>
          <cell r="P393">
            <v>0</v>
          </cell>
          <cell r="Q393">
            <v>15.3</v>
          </cell>
          <cell r="R393">
            <v>3602982</v>
          </cell>
          <cell r="S393">
            <v>15.3</v>
          </cell>
          <cell r="T393">
            <v>3602982</v>
          </cell>
        </row>
        <row r="394">
          <cell r="A394" t="str">
            <v>OE 15.10</v>
          </cell>
          <cell r="F394" t="str">
            <v>Construcción de COLUMNAS DE 0.30 x 0.70m. en concreto de 28 Mpa en concreto,con diseño de mezclas previamente aprobado por la interventoria, acabado a la vista. Incluye suministro, transporte y colocación del concreto, formaleta metalica,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394" t="str">
            <v>m</v>
          </cell>
          <cell r="I394">
            <v>201792</v>
          </cell>
          <cell r="J394">
            <v>0</v>
          </cell>
          <cell r="N394">
            <v>0</v>
          </cell>
          <cell r="P394">
            <v>0</v>
          </cell>
          <cell r="Q394">
            <v>5.0999999999999996</v>
          </cell>
          <cell r="R394">
            <v>1029139</v>
          </cell>
          <cell r="S394">
            <v>5.0999999999999996</v>
          </cell>
          <cell r="T394">
            <v>1029139</v>
          </cell>
        </row>
        <row r="395">
          <cell r="A395" t="str">
            <v>OE 15.11</v>
          </cell>
          <cell r="F395" t="str">
            <v>Construcción de COLUMNAS DE 0.40 x 0.40m. en concreto de 28 Mpa en concreto,con diseño de mezclas previamente aprobado por la interventoria, acabado a la vista. Incluye suministro, transporte y colocación del concreto, formaleta metalica,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G395" t="str">
            <v>m</v>
          </cell>
          <cell r="I395">
            <v>148651</v>
          </cell>
          <cell r="J395">
            <v>0</v>
          </cell>
          <cell r="N395">
            <v>0</v>
          </cell>
          <cell r="P395">
            <v>0</v>
          </cell>
          <cell r="Q395">
            <v>1.9</v>
          </cell>
          <cell r="R395">
            <v>282437</v>
          </cell>
          <cell r="S395">
            <v>1.9</v>
          </cell>
          <cell r="T395">
            <v>282437</v>
          </cell>
        </row>
        <row r="396">
          <cell r="A396" t="str">
            <v>OE 15.12</v>
          </cell>
          <cell r="F396" t="str">
            <v>Construcción de VIGAS AÉREAS de 0,4 x 0,45 m. en concreto de 21 Mpa,con diseño de mezclas previamente aprobado por la interventoria.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G396" t="str">
            <v>m</v>
          </cell>
          <cell r="I396">
            <v>221766</v>
          </cell>
          <cell r="J396">
            <v>0</v>
          </cell>
          <cell r="N396">
            <v>0</v>
          </cell>
          <cell r="P396">
            <v>0</v>
          </cell>
          <cell r="Q396">
            <v>58.1</v>
          </cell>
          <cell r="R396">
            <v>12884605</v>
          </cell>
          <cell r="S396">
            <v>58.1</v>
          </cell>
          <cell r="T396">
            <v>12884605</v>
          </cell>
        </row>
        <row r="402">
          <cell r="A402" t="str">
            <v>COSTO DIRECTO</v>
          </cell>
          <cell r="I402">
            <v>869035191</v>
          </cell>
          <cell r="L402">
            <v>869035191</v>
          </cell>
          <cell r="P402">
            <v>889823830</v>
          </cell>
          <cell r="R402">
            <v>136721602</v>
          </cell>
          <cell r="T402">
            <v>303211302</v>
          </cell>
        </row>
        <row r="403">
          <cell r="P403">
            <v>20788639</v>
          </cell>
        </row>
        <row r="405">
          <cell r="F405" t="str">
            <v>TOTAL OBRA</v>
          </cell>
          <cell r="I405">
            <v>869035191</v>
          </cell>
          <cell r="K405">
            <v>869035191</v>
          </cell>
          <cell r="O405">
            <v>889823830</v>
          </cell>
          <cell r="Q405">
            <v>136721602</v>
          </cell>
          <cell r="S405">
            <v>303211302</v>
          </cell>
        </row>
        <row r="406">
          <cell r="F406" t="str">
            <v xml:space="preserve">VALOR AU </v>
          </cell>
          <cell r="G406">
            <v>0.31790000000000002</v>
          </cell>
          <cell r="I406">
            <v>276266287.21890002</v>
          </cell>
          <cell r="K406">
            <v>276266287.21890002</v>
          </cell>
          <cell r="O406">
            <v>282874995.55700004</v>
          </cell>
          <cell r="Q406">
            <v>43463797</v>
          </cell>
          <cell r="S406">
            <v>96390873</v>
          </cell>
        </row>
        <row r="407">
          <cell r="F407" t="str">
            <v>VALOR TOTAL DE LA OBRA ORDINARIA,  Y OBRA EXTRA (INCLUYE AU)</v>
          </cell>
          <cell r="I407">
            <v>1145301478.2189</v>
          </cell>
          <cell r="K407">
            <v>1145301478.2189</v>
          </cell>
          <cell r="O407">
            <v>1172698825.5570002</v>
          </cell>
          <cell r="Q407">
            <v>180185399</v>
          </cell>
          <cell r="S407">
            <v>399602175</v>
          </cell>
        </row>
        <row r="408">
          <cell r="F408" t="str">
            <v>Menos amortizacion del anticipo 30%</v>
          </cell>
          <cell r="I408">
            <v>343590443.46566999</v>
          </cell>
          <cell r="Q408">
            <v>54055620</v>
          </cell>
          <cell r="S408">
            <v>119880653</v>
          </cell>
        </row>
        <row r="409">
          <cell r="F409" t="str">
            <v>VALOR ACTA A PAGAR</v>
          </cell>
          <cell r="Q409">
            <v>126129779</v>
          </cell>
          <cell r="S409">
            <v>279721522</v>
          </cell>
        </row>
        <row r="410">
          <cell r="F410" t="str">
            <v>Porcentaje ejecutado</v>
          </cell>
          <cell r="K410">
            <v>1</v>
          </cell>
          <cell r="O410">
            <v>1.0239215157398616</v>
          </cell>
          <cell r="Q410">
            <v>0.15732573687079568</v>
          </cell>
          <cell r="S410">
            <v>0.34890566597489764</v>
          </cell>
        </row>
        <row r="412">
          <cell r="F412" t="str">
            <v>Nota: Aunque los itemes han sido revisados por la Inteventoría y su calidad parece ser buena, esto no significa que han sido aceptados en forma definitiva, serán objeto de revisión permanente durante la duración de la obra y el período que cubre la póliza de estabilidad.</v>
          </cell>
        </row>
        <row r="418">
          <cell r="F418" t="str">
            <v>ING. WILLIAM CARDONA OLMOS</v>
          </cell>
          <cell r="M418" t="str">
            <v>ING. CARLOS MANUEL MALAVER ROJAS</v>
          </cell>
        </row>
        <row r="419">
          <cell r="F419" t="str">
            <v xml:space="preserve">REPRESENTANTE LEGAL </v>
          </cell>
          <cell r="M419" t="str">
            <v>REPRESENTANTE LEGAL ORBE CONSULTORIA EN ARQUITECTURA E INGENIERIA</v>
          </cell>
        </row>
        <row r="420">
          <cell r="F420" t="str">
            <v>CONSTRUCTOR</v>
          </cell>
          <cell r="M420" t="str">
            <v>INTERVENTORÍA</v>
          </cell>
        </row>
        <row r="427">
          <cell r="F427" t="str">
            <v>ING. CATALINA ANDREA CARDONA CARDONA</v>
          </cell>
          <cell r="M427" t="str">
            <v>ARQ. PEDRO ENRIQUE MEJIA MANJARRES</v>
          </cell>
        </row>
        <row r="428">
          <cell r="F428" t="str">
            <v>DIRECTORA DE PROYECTOS ESPECIALES.</v>
          </cell>
          <cell r="M428" t="str">
            <v>CORDINADOR GENERAL EJECUCION PARQUES</v>
          </cell>
        </row>
        <row r="429">
          <cell r="F429" t="str">
            <v>VIVA</v>
          </cell>
          <cell r="M429" t="str">
            <v>VIVA</v>
          </cell>
        </row>
        <row r="434">
          <cell r="F434" t="str">
            <v>Revisó: Julio Miguel Padilla Morales</v>
          </cell>
        </row>
        <row r="435">
          <cell r="F435" t="str">
            <v>Coordinador Zonal Ejecucion Parques</v>
          </cell>
        </row>
        <row r="436">
          <cell r="F436" t="str">
            <v>VIVA</v>
          </cell>
        </row>
        <row r="438">
          <cell r="F438" t="str">
            <v>Nota: las cantidades, valores y operaciones de la presente acta son de responsabilidad del contratista y el interventor contratista. El coordinador Zonal y el Coordinador General de ejecucion de proyecto Especiales Parques Educativos  solo verifican el cumplimiento de los requisitos de facturacion.</v>
          </cell>
        </row>
        <row r="445">
          <cell r="A445" t="str">
            <v>Revisada y ajustada en Nariño el dia abril 21 de 2104</v>
          </cell>
        </row>
      </sheetData>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
      <sheetName val="PRECIOS"/>
      <sheetName val="LOCALIZACION"/>
      <sheetName val="DESCAPOTE"/>
      <sheetName val="EXCAVACION"/>
      <sheetName val="PLACA FLOTANTE"/>
      <sheetName val="MUROS"/>
      <sheetName val="CALADOS"/>
      <sheetName val=" COLUMNAS 15X20"/>
      <sheetName val="PLACA e = 0,1"/>
      <sheetName val="INS. HIDRAULICA"/>
      <sheetName val="ALBERCA"/>
      <sheetName val="PAÑETE"/>
      <sheetName val="INS. SANITARIAS"/>
      <sheetName val="SIST. TRATAMIENTO"/>
      <sheetName val="CAJA DE DISTRIBUCION"/>
      <sheetName val="MORTERO 1.4"/>
      <sheetName val="CONCRETO 2500"/>
      <sheetName val="CONCRETO 3000"/>
      <sheetName val="FORMALETA"/>
      <sheetName val="PAÑETE IMPERMEABILIZADO"/>
      <sheetName val="PRESUPUESTO UNA"/>
      <sheetName val="PRESUPUESTO CAP"/>
      <sheetName val="PRESUPUESTO VARIAS"/>
      <sheetName val="PRESUPUESTO VAR. CAP"/>
      <sheetName val="MATERIALES UNA"/>
      <sheetName val="MATERIALES TODAS"/>
      <sheetName val="RESUMEN PRESUPUESTO"/>
    </sheetNames>
    <sheetDataSet>
      <sheetData sheetId="0">
        <row r="16">
          <cell r="B16" t="str">
            <v>NOMBRE DEL PROYECTO</v>
          </cell>
        </row>
        <row r="17">
          <cell r="C17">
            <v>25</v>
          </cell>
        </row>
      </sheetData>
      <sheetData sheetId="1">
        <row r="1">
          <cell r="B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UESTO GENERAL"/>
      <sheetName val="AIU"/>
      <sheetName val="SALARIOS"/>
      <sheetName val="CUADRILLAS"/>
      <sheetName val="GENERICOS"/>
      <sheetName val="APUS"/>
      <sheetName val="Pre-Actas"/>
      <sheetName val="RESUMEN"/>
      <sheetName val="Pre-Actas (Pintura)"/>
      <sheetName val="Pre-Actas (Tanque)"/>
      <sheetName val="Pre-Actas (Pantalla)"/>
      <sheetName val="MATERIALES"/>
      <sheetName val="CALCULOS PARA ACERO"/>
      <sheetName val="WEB"/>
      <sheetName val="Cal. Rendimientos"/>
      <sheetName val="Res. Rendimiento"/>
      <sheetName val="Formato Rendim"/>
      <sheetName val="garantias"/>
      <sheetName val="Poliza"/>
      <sheetName val="1. Presupuesto CIC (1)"/>
    </sheetNames>
    <sheetDataSet>
      <sheetData sheetId="0">
        <row r="2">
          <cell r="A2" t="str">
            <v>Mat</v>
          </cell>
          <cell r="B2" t="str">
            <v>B</v>
          </cell>
          <cell r="C2">
            <v>10</v>
          </cell>
          <cell r="D2" t="str">
            <v>#materiales</v>
          </cell>
          <cell r="F2" t="str">
            <v>MATERIALES</v>
          </cell>
        </row>
        <row r="3">
          <cell r="A3" t="str">
            <v>trans</v>
          </cell>
          <cell r="B3" t="str">
            <v>Z</v>
          </cell>
          <cell r="C3">
            <v>10</v>
          </cell>
          <cell r="D3" t="str">
            <v>#materiales</v>
          </cell>
          <cell r="F3" t="str">
            <v>TRANSORTES</v>
          </cell>
        </row>
        <row r="4">
          <cell r="A4" t="str">
            <v>Gen</v>
          </cell>
          <cell r="B4" t="str">
            <v>C</v>
          </cell>
          <cell r="C4">
            <v>4</v>
          </cell>
          <cell r="D4" t="str">
            <v>#Resumen</v>
          </cell>
          <cell r="F4" t="str">
            <v>MANO DE OBRA</v>
          </cell>
        </row>
        <row r="5">
          <cell r="A5" t="str">
            <v>MO</v>
          </cell>
          <cell r="B5" t="str">
            <v>AH</v>
          </cell>
          <cell r="C5">
            <v>10</v>
          </cell>
          <cell r="D5" t="str">
            <v>#materiales</v>
          </cell>
          <cell r="F5" t="str">
            <v>HERRAMIENTA Y EQUIPO</v>
          </cell>
        </row>
        <row r="6">
          <cell r="A6" t="str">
            <v>Herr</v>
          </cell>
          <cell r="B6" t="str">
            <v>R</v>
          </cell>
          <cell r="C6">
            <v>10</v>
          </cell>
          <cell r="D6" t="str">
            <v>#materiales</v>
          </cell>
        </row>
        <row r="7">
          <cell r="A7" t="str">
            <v>Equ</v>
          </cell>
          <cell r="B7" t="str">
            <v>J</v>
          </cell>
          <cell r="C7">
            <v>10</v>
          </cell>
          <cell r="D7" t="str">
            <v>#materiales</v>
          </cell>
        </row>
      </sheetData>
      <sheetData sheetId="1">
        <row r="1">
          <cell r="L1" t="str">
            <v>1. Presupuesto CIC (1).xlsm</v>
          </cell>
        </row>
      </sheetData>
      <sheetData sheetId="2"/>
      <sheetData sheetId="3" refreshError="1"/>
      <sheetData sheetId="4" refreshError="1"/>
      <sheetData sheetId="5" refreshError="1"/>
      <sheetData sheetId="6"/>
      <sheetData sheetId="7" refreshError="1"/>
      <sheetData sheetId="8"/>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CANTIDADES DE OBRA"/>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row>
      </sheetData>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Estruc.ICEL"/>
      <sheetName val="LISTADO DE PERSO_"/>
      <sheetName val="MAT_REDES"/>
      <sheetName val="Estruc_ICEL"/>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 val="INSUMOS"/>
      <sheetName val="Equipos "/>
      <sheetName val="PRESUPUESTO"/>
      <sheetName val="Estructuras"/>
      <sheetName val="Listado de Materiales"/>
      <sheetName val="APU"/>
      <sheetName val="MATERIALES LINEA 1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PRESUPUESTO"/>
      <sheetName val="ANALISIS"/>
      <sheetName val="INSUMOS"/>
      <sheetName val="RENDIMIENTOS"/>
      <sheetName val="CostosAdmin"/>
      <sheetName val="F.Prestacional"/>
      <sheetName val="F.Prestacional J"/>
      <sheetName val="INSUM CLASIF"/>
      <sheetName val="CRONOGRAMA"/>
      <sheetName val="COSTOS"/>
      <sheetName val="SEGUIMIENTO"/>
      <sheetName val="CONTROL"/>
      <sheetName val="PlantillaSeguim"/>
      <sheetName val="PlantillaSeguimCost"/>
      <sheetName val="Datos1_NoEliminar"/>
      <sheetName val="FORM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 val="MATERIALE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 sheetId="14"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il work"/>
    </sheet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NITARIO"/>
      <sheetName val="presupuesto"/>
      <sheetName val="presupuesto (2)"/>
      <sheetName val="lista de precio"/>
      <sheetName val="ANL BASICO"/>
    </sheetNames>
    <sheetDataSet>
      <sheetData sheetId="0" refreshError="1"/>
      <sheetData sheetId="1" refreshError="1"/>
      <sheetData sheetId="2" refreshError="1"/>
      <sheetData sheetId="3">
        <row r="7">
          <cell r="B7">
            <v>15</v>
          </cell>
        </row>
        <row r="11">
          <cell r="B11">
            <v>420</v>
          </cell>
        </row>
      </sheetData>
      <sheetData sheetId="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 val="GP-469 - Ppto Teatro Jerico V16"/>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H4" t="str">
            <v>Cantidad Total</v>
          </cell>
          <cell r="I4" t="str">
            <v>Vr Unitario</v>
          </cell>
          <cell r="J4" t="str">
            <v>Vr Total</v>
          </cell>
          <cell r="K4" t="str">
            <v>Subtotal</v>
          </cell>
          <cell r="L4" t="str">
            <v>Vr Capitulo</v>
          </cell>
        </row>
        <row r="5">
          <cell r="B5" t="str">
            <v>subcap</v>
          </cell>
          <cell r="C5" t="str">
            <v>cap</v>
          </cell>
          <cell r="G5" t="str">
            <v>Generales</v>
          </cell>
        </row>
        <row r="6">
          <cell r="B6">
            <v>0</v>
          </cell>
          <cell r="C6" t="str">
            <v>01</v>
          </cell>
          <cell r="D6" t="str">
            <v>01</v>
          </cell>
          <cell r="E6" t="str">
            <v>PRELIMINARES</v>
          </cell>
          <cell r="G6">
            <v>0</v>
          </cell>
          <cell r="H6">
            <v>0</v>
          </cell>
          <cell r="I6">
            <v>0</v>
          </cell>
          <cell r="J6">
            <v>0</v>
          </cell>
          <cell r="K6">
            <v>0</v>
          </cell>
          <cell r="L6">
            <v>3306130</v>
          </cell>
          <cell r="M6">
            <v>1.8703218856163694E-3</v>
          </cell>
        </row>
        <row r="7">
          <cell r="B7">
            <v>0</v>
          </cell>
          <cell r="C7" t="str">
            <v>01</v>
          </cell>
          <cell r="D7" t="str">
            <v>01-01</v>
          </cell>
          <cell r="E7" t="str">
            <v>INSTALACIONES PROVISIONALES</v>
          </cell>
          <cell r="G7">
            <v>0</v>
          </cell>
          <cell r="H7">
            <v>0</v>
          </cell>
          <cell r="I7">
            <v>0</v>
          </cell>
          <cell r="J7">
            <v>0</v>
          </cell>
          <cell r="K7">
            <v>3306130</v>
          </cell>
          <cell r="L7">
            <v>0</v>
          </cell>
          <cell r="M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G8">
            <v>62</v>
          </cell>
          <cell r="H8">
            <v>62</v>
          </cell>
          <cell r="I8">
            <v>14615</v>
          </cell>
          <cell r="J8">
            <v>906130</v>
          </cell>
          <cell r="K8">
            <v>0</v>
          </cell>
          <cell r="L8">
            <v>0</v>
          </cell>
          <cell r="M8">
            <v>0</v>
          </cell>
        </row>
        <row r="9">
          <cell r="B9" t="str">
            <v>01-01</v>
          </cell>
          <cell r="C9" t="str">
            <v>01</v>
          </cell>
          <cell r="D9" t="str">
            <v>01-01-030</v>
          </cell>
          <cell r="E9" t="str">
            <v>BAÑO PROVISIONAL EN LADRILLO (4 M2). INCLUYE TODO LO NECESARIO PARA SU CORRECTO FUNCIONAMIENTO</v>
          </cell>
          <cell r="F9" t="str">
            <v>UN</v>
          </cell>
          <cell r="G9">
            <v>1</v>
          </cell>
          <cell r="H9">
            <v>1</v>
          </cell>
          <cell r="I9">
            <v>2400000</v>
          </cell>
          <cell r="J9">
            <v>2400000</v>
          </cell>
          <cell r="K9">
            <v>0</v>
          </cell>
          <cell r="L9">
            <v>0</v>
          </cell>
          <cell r="M9">
            <v>0</v>
          </cell>
        </row>
        <row r="10">
          <cell r="B10">
            <v>0</v>
          </cell>
          <cell r="C10" t="str">
            <v>02</v>
          </cell>
          <cell r="D10" t="str">
            <v>02</v>
          </cell>
          <cell r="E10" t="str">
            <v>LOCALIZACION Y REPLANTEO</v>
          </cell>
          <cell r="H10">
            <v>0</v>
          </cell>
          <cell r="I10">
            <v>0</v>
          </cell>
          <cell r="J10">
            <v>0</v>
          </cell>
          <cell r="K10">
            <v>0</v>
          </cell>
          <cell r="L10">
            <v>3599092</v>
          </cell>
          <cell r="M10">
            <v>2.0360544007485461E-3</v>
          </cell>
        </row>
        <row r="11">
          <cell r="B11">
            <v>0</v>
          </cell>
          <cell r="C11" t="str">
            <v>02</v>
          </cell>
          <cell r="D11" t="str">
            <v>02-01</v>
          </cell>
          <cell r="E11" t="str">
            <v>LOCALIZACION Y REPLANTEO</v>
          </cell>
          <cell r="G11">
            <v>0</v>
          </cell>
          <cell r="H11">
            <v>0</v>
          </cell>
          <cell r="I11">
            <v>0</v>
          </cell>
          <cell r="J11">
            <v>0</v>
          </cell>
          <cell r="K11">
            <v>3599092</v>
          </cell>
          <cell r="L11">
            <v>0</v>
          </cell>
          <cell r="M11">
            <v>0</v>
          </cell>
        </row>
        <row r="12">
          <cell r="B12" t="str">
            <v>02-01</v>
          </cell>
          <cell r="C12" t="str">
            <v>02</v>
          </cell>
          <cell r="D12" t="str">
            <v>02-01-010</v>
          </cell>
          <cell r="E12" t="str">
            <v>LOCALIZACION Y REPLANTEO DE EDIFICACIONES. MEDIDO COMO AREA DE LA EDIFICACION</v>
          </cell>
          <cell r="F12" t="str">
            <v>M2</v>
          </cell>
          <cell r="G12">
            <v>1486</v>
          </cell>
          <cell r="H12">
            <v>1486</v>
          </cell>
          <cell r="I12">
            <v>2422</v>
          </cell>
          <cell r="J12">
            <v>3599092</v>
          </cell>
          <cell r="K12">
            <v>0</v>
          </cell>
          <cell r="L12">
            <v>0</v>
          </cell>
          <cell r="M12">
            <v>0</v>
          </cell>
        </row>
        <row r="13">
          <cell r="B13">
            <v>0</v>
          </cell>
          <cell r="C13" t="str">
            <v>03</v>
          </cell>
          <cell r="D13" t="str">
            <v>03</v>
          </cell>
          <cell r="E13" t="str">
            <v>MOVIMIENTOS DE TIERRA</v>
          </cell>
          <cell r="H13">
            <v>0</v>
          </cell>
          <cell r="I13">
            <v>0</v>
          </cell>
          <cell r="J13">
            <v>0</v>
          </cell>
          <cell r="K13">
            <v>0</v>
          </cell>
          <cell r="L13">
            <v>14295077</v>
          </cell>
          <cell r="M13">
            <v>8.0869159318209486E-3</v>
          </cell>
        </row>
        <row r="14">
          <cell r="B14">
            <v>0</v>
          </cell>
          <cell r="C14" t="str">
            <v>03</v>
          </cell>
          <cell r="D14" t="str">
            <v>03-01</v>
          </cell>
          <cell r="E14" t="str">
            <v>CORTES</v>
          </cell>
          <cell r="G14">
            <v>0</v>
          </cell>
          <cell r="H14">
            <v>0</v>
          </cell>
          <cell r="I14">
            <v>0</v>
          </cell>
          <cell r="J14">
            <v>0</v>
          </cell>
          <cell r="K14">
            <v>4069893</v>
          </cell>
          <cell r="L14">
            <v>0</v>
          </cell>
          <cell r="M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G15">
            <v>59</v>
          </cell>
          <cell r="H15">
            <v>59</v>
          </cell>
          <cell r="I15">
            <v>44514</v>
          </cell>
          <cell r="J15">
            <v>2626326</v>
          </cell>
          <cell r="K15">
            <v>0</v>
          </cell>
          <cell r="L15">
            <v>0</v>
          </cell>
          <cell r="M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G16">
            <v>237</v>
          </cell>
          <cell r="H16">
            <v>237</v>
          </cell>
          <cell r="I16">
            <v>6091</v>
          </cell>
          <cell r="J16">
            <v>1443567</v>
          </cell>
          <cell r="K16">
            <v>0</v>
          </cell>
          <cell r="L16">
            <v>0</v>
          </cell>
          <cell r="M16">
            <v>0</v>
          </cell>
        </row>
        <row r="17">
          <cell r="B17">
            <v>0</v>
          </cell>
          <cell r="C17" t="str">
            <v>03</v>
          </cell>
          <cell r="D17" t="str">
            <v>03-02</v>
          </cell>
          <cell r="E17" t="str">
            <v>LLENOS</v>
          </cell>
          <cell r="G17">
            <v>0</v>
          </cell>
          <cell r="H17">
            <v>0</v>
          </cell>
          <cell r="I17">
            <v>0</v>
          </cell>
          <cell r="J17">
            <v>0</v>
          </cell>
          <cell r="K17">
            <v>5229496</v>
          </cell>
          <cell r="L17">
            <v>0</v>
          </cell>
          <cell r="M17">
            <v>0</v>
          </cell>
        </row>
        <row r="18">
          <cell r="B18" t="str">
            <v>03-02</v>
          </cell>
          <cell r="C18" t="str">
            <v>03</v>
          </cell>
          <cell r="D18" t="str">
            <v>03-02-010</v>
          </cell>
          <cell r="E18" t="str">
            <v>LLENOS COMPACTADOS EN ARENILLA ALREDEDOR DE ESTRUCTURAS. INCLUYE SUMINISTRO, TRANSPORTE INTERNO Y COMPACTACION.</v>
          </cell>
          <cell r="F18" t="str">
            <v>M3</v>
          </cell>
          <cell r="G18">
            <v>16</v>
          </cell>
          <cell r="H18">
            <v>16</v>
          </cell>
          <cell r="I18">
            <v>46795</v>
          </cell>
          <cell r="J18">
            <v>748720</v>
          </cell>
          <cell r="K18">
            <v>0</v>
          </cell>
          <cell r="L18">
            <v>0</v>
          </cell>
          <cell r="M18">
            <v>0</v>
          </cell>
        </row>
        <row r="19">
          <cell r="B19" t="str">
            <v>03-02</v>
          </cell>
          <cell r="C19" t="str">
            <v>03</v>
          </cell>
          <cell r="D19" t="str">
            <v>03-02-100</v>
          </cell>
          <cell r="E19" t="str">
            <v>REEMPLAZO EN SUB-BASE GRANULAR COMPACTADA MANUALMENTE PARA LOSAS DE PISO</v>
          </cell>
          <cell r="F19" t="str">
            <v>M3</v>
          </cell>
          <cell r="G19">
            <v>72</v>
          </cell>
          <cell r="H19">
            <v>72</v>
          </cell>
          <cell r="I19">
            <v>62233</v>
          </cell>
          <cell r="J19">
            <v>4480776</v>
          </cell>
          <cell r="K19">
            <v>0</v>
          </cell>
          <cell r="L19">
            <v>0</v>
          </cell>
          <cell r="M19">
            <v>0</v>
          </cell>
        </row>
        <row r="20">
          <cell r="B20">
            <v>0</v>
          </cell>
          <cell r="C20" t="str">
            <v>03</v>
          </cell>
          <cell r="D20" t="str">
            <v>03-03</v>
          </cell>
          <cell r="E20" t="str">
            <v>IMPERMEABILIZACIONES</v>
          </cell>
          <cell r="G20">
            <v>0</v>
          </cell>
          <cell r="H20">
            <v>0</v>
          </cell>
          <cell r="I20">
            <v>0</v>
          </cell>
          <cell r="J20">
            <v>0</v>
          </cell>
          <cell r="K20">
            <v>3164710</v>
          </cell>
          <cell r="L20">
            <v>0</v>
          </cell>
          <cell r="M20">
            <v>0</v>
          </cell>
        </row>
        <row r="21">
          <cell r="B21" t="str">
            <v>03-03</v>
          </cell>
          <cell r="C21" t="str">
            <v>03</v>
          </cell>
          <cell r="D21" t="str">
            <v>03-03-010</v>
          </cell>
          <cell r="E21" t="str">
            <v>IMPERMEABILIZACION DE MUROS DE CONTENCION CON IGOL DENSO DE SIKA O EQUIVALENTE</v>
          </cell>
          <cell r="F21" t="str">
            <v>M2</v>
          </cell>
          <cell r="G21">
            <v>85</v>
          </cell>
          <cell r="H21">
            <v>85</v>
          </cell>
          <cell r="I21">
            <v>28010</v>
          </cell>
          <cell r="J21">
            <v>2380850</v>
          </cell>
          <cell r="K21">
            <v>0</v>
          </cell>
          <cell r="L21">
            <v>0</v>
          </cell>
          <cell r="M21">
            <v>0</v>
          </cell>
        </row>
        <row r="22">
          <cell r="B22" t="str">
            <v>03-03</v>
          </cell>
          <cell r="C22" t="str">
            <v>03</v>
          </cell>
          <cell r="D22" t="str">
            <v>03-03-020</v>
          </cell>
          <cell r="E22" t="str">
            <v>CAÑUELA EN CONCRETO F'C 21 MPA A: 0.30 M. - H: 0.05 M. PARA FILTROS MURO DE CONTENCION</v>
          </cell>
          <cell r="F22" t="str">
            <v>M</v>
          </cell>
          <cell r="G22">
            <v>44</v>
          </cell>
          <cell r="H22">
            <v>44</v>
          </cell>
          <cell r="I22">
            <v>17815</v>
          </cell>
          <cell r="J22">
            <v>783860</v>
          </cell>
          <cell r="K22">
            <v>0</v>
          </cell>
          <cell r="L22">
            <v>0</v>
          </cell>
          <cell r="M22">
            <v>0</v>
          </cell>
        </row>
        <row r="23">
          <cell r="B23">
            <v>0</v>
          </cell>
          <cell r="C23" t="str">
            <v>03</v>
          </cell>
          <cell r="D23" t="str">
            <v>03-04</v>
          </cell>
          <cell r="E23" t="str">
            <v>FILTROS</v>
          </cell>
          <cell r="G23">
            <v>0</v>
          </cell>
          <cell r="H23">
            <v>0</v>
          </cell>
          <cell r="I23">
            <v>0</v>
          </cell>
          <cell r="J23">
            <v>0</v>
          </cell>
          <cell r="K23">
            <v>1830978</v>
          </cell>
          <cell r="L23">
            <v>0</v>
          </cell>
          <cell r="M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G24">
            <v>27</v>
          </cell>
          <cell r="H24">
            <v>27</v>
          </cell>
          <cell r="I24">
            <v>67814</v>
          </cell>
          <cell r="J24">
            <v>1830978</v>
          </cell>
          <cell r="K24">
            <v>0</v>
          </cell>
          <cell r="L24">
            <v>0</v>
          </cell>
          <cell r="M24">
            <v>0</v>
          </cell>
        </row>
        <row r="25">
          <cell r="B25">
            <v>0</v>
          </cell>
          <cell r="C25" t="str">
            <v>04</v>
          </cell>
          <cell r="D25" t="str">
            <v>04</v>
          </cell>
          <cell r="E25" t="str">
            <v>CONCRETOS</v>
          </cell>
          <cell r="G25">
            <v>0</v>
          </cell>
          <cell r="H25">
            <v>0</v>
          </cell>
          <cell r="I25">
            <v>0</v>
          </cell>
          <cell r="J25">
            <v>0</v>
          </cell>
          <cell r="K25">
            <v>0</v>
          </cell>
          <cell r="L25">
            <v>81263265.039999992</v>
          </cell>
          <cell r="M25">
            <v>4.5971714088966734E-2</v>
          </cell>
        </row>
        <row r="26">
          <cell r="B26">
            <v>0</v>
          </cell>
          <cell r="C26" t="str">
            <v>04</v>
          </cell>
          <cell r="D26" t="str">
            <v>04-01</v>
          </cell>
          <cell r="E26" t="str">
            <v>PILAS Y PILOTES</v>
          </cell>
          <cell r="G26">
            <v>0</v>
          </cell>
          <cell r="H26">
            <v>0</v>
          </cell>
          <cell r="I26">
            <v>0</v>
          </cell>
          <cell r="J26">
            <v>0</v>
          </cell>
          <cell r="K26">
            <v>8268052</v>
          </cell>
          <cell r="L26">
            <v>0</v>
          </cell>
          <cell r="M26">
            <v>0</v>
          </cell>
        </row>
        <row r="27">
          <cell r="B27" t="str">
            <v>04-01</v>
          </cell>
          <cell r="C27" t="str">
            <v>04</v>
          </cell>
          <cell r="D27" t="str">
            <v>04-01-010</v>
          </cell>
          <cell r="E27" t="str">
            <v xml:space="preserve">VACIADO DE PILOTES EN CONCRETO F'C 21 MPA </v>
          </cell>
          <cell r="F27" t="str">
            <v>M3</v>
          </cell>
          <cell r="G27">
            <v>17</v>
          </cell>
          <cell r="H27">
            <v>17</v>
          </cell>
          <cell r="I27">
            <v>486356</v>
          </cell>
          <cell r="J27">
            <v>8268052</v>
          </cell>
          <cell r="K27">
            <v>0</v>
          </cell>
          <cell r="L27">
            <v>0</v>
          </cell>
          <cell r="M27">
            <v>0</v>
          </cell>
        </row>
        <row r="28">
          <cell r="B28">
            <v>0</v>
          </cell>
          <cell r="C28" t="str">
            <v>04</v>
          </cell>
          <cell r="D28" t="str">
            <v>04-02</v>
          </cell>
          <cell r="E28" t="str">
            <v>ZAPATAS, PEDESTALES Y DADOS DE FUNDACIÓN</v>
          </cell>
          <cell r="G28">
            <v>0</v>
          </cell>
          <cell r="H28">
            <v>0</v>
          </cell>
          <cell r="I28">
            <v>0</v>
          </cell>
          <cell r="J28">
            <v>0</v>
          </cell>
          <cell r="K28">
            <v>8946245</v>
          </cell>
          <cell r="L28">
            <v>0</v>
          </cell>
          <cell r="M28">
            <v>0</v>
          </cell>
        </row>
        <row r="29">
          <cell r="B29" t="str">
            <v>04-02</v>
          </cell>
          <cell r="C29" t="str">
            <v>04</v>
          </cell>
          <cell r="D29" t="str">
            <v>04-02-100</v>
          </cell>
          <cell r="E29" t="str">
            <v>ZAPATAS DE FUNDACION PARA MUROS CARGUEROS Y MUROS DE CONTENCION. CONCRETO F'C 21 MPA.</v>
          </cell>
          <cell r="F29" t="str">
            <v>M3</v>
          </cell>
          <cell r="G29">
            <v>21</v>
          </cell>
          <cell r="H29">
            <v>21</v>
          </cell>
          <cell r="I29">
            <v>400173</v>
          </cell>
          <cell r="J29">
            <v>8403633</v>
          </cell>
          <cell r="K29">
            <v>0</v>
          </cell>
          <cell r="L29">
            <v>0</v>
          </cell>
          <cell r="M29">
            <v>0</v>
          </cell>
        </row>
        <row r="30">
          <cell r="B30" t="str">
            <v>04-02</v>
          </cell>
          <cell r="C30" t="str">
            <v>04</v>
          </cell>
          <cell r="D30" t="str">
            <v>04-02-200</v>
          </cell>
          <cell r="E30" t="str">
            <v>PEDESTALES EN CONCRETO F'C 21 MPA</v>
          </cell>
          <cell r="F30" t="str">
            <v>M3</v>
          </cell>
          <cell r="G30">
            <v>1</v>
          </cell>
          <cell r="H30">
            <v>1</v>
          </cell>
          <cell r="I30">
            <v>542612</v>
          </cell>
          <cell r="J30">
            <v>542612</v>
          </cell>
          <cell r="K30">
            <v>0</v>
          </cell>
          <cell r="L30">
            <v>0</v>
          </cell>
          <cell r="M30">
            <v>0</v>
          </cell>
        </row>
        <row r="31">
          <cell r="B31">
            <v>0</v>
          </cell>
          <cell r="C31" t="str">
            <v>04</v>
          </cell>
          <cell r="D31" t="str">
            <v>04-03</v>
          </cell>
          <cell r="E31" t="str">
            <v>MUROS DE CONTENCION</v>
          </cell>
          <cell r="G31">
            <v>0</v>
          </cell>
          <cell r="H31">
            <v>0</v>
          </cell>
          <cell r="I31">
            <v>0</v>
          </cell>
          <cell r="J31">
            <v>0</v>
          </cell>
          <cell r="K31">
            <v>8864784</v>
          </cell>
          <cell r="L31">
            <v>0</v>
          </cell>
          <cell r="M31">
            <v>0</v>
          </cell>
        </row>
        <row r="32">
          <cell r="B32" t="str">
            <v>04-03</v>
          </cell>
          <cell r="C32" t="str">
            <v>04</v>
          </cell>
          <cell r="D32" t="str">
            <v>04-03-010</v>
          </cell>
          <cell r="E32" t="str">
            <v>MURO DE CONTENCION EN BLOQUE DE CONCRETO 20x20x40. LOS LLENOS EN GROUT SE PAGAN EN ITEM APARTE</v>
          </cell>
          <cell r="F32" t="str">
            <v>M2</v>
          </cell>
          <cell r="G32">
            <v>24</v>
          </cell>
          <cell r="H32">
            <v>24</v>
          </cell>
          <cell r="I32">
            <v>70341</v>
          </cell>
          <cell r="J32">
            <v>1688184</v>
          </cell>
          <cell r="K32">
            <v>0</v>
          </cell>
          <cell r="L32">
            <v>0</v>
          </cell>
          <cell r="M32">
            <v>0</v>
          </cell>
        </row>
        <row r="33">
          <cell r="B33" t="str">
            <v>04-03</v>
          </cell>
          <cell r="C33" t="str">
            <v>04</v>
          </cell>
          <cell r="D33" t="str">
            <v>04-03-100</v>
          </cell>
          <cell r="E33" t="str">
            <v>MURO DE CONTENCION EN CONCRETO VISTO F'C 21 MPA. E: 0.20 M.</v>
          </cell>
          <cell r="F33" t="str">
            <v>M3</v>
          </cell>
          <cell r="G33">
            <v>12</v>
          </cell>
          <cell r="H33">
            <v>12</v>
          </cell>
          <cell r="I33">
            <v>598050</v>
          </cell>
          <cell r="J33">
            <v>7176600</v>
          </cell>
          <cell r="K33">
            <v>0</v>
          </cell>
          <cell r="L33">
            <v>0</v>
          </cell>
          <cell r="M33">
            <v>0</v>
          </cell>
        </row>
        <row r="34">
          <cell r="B34">
            <v>0</v>
          </cell>
          <cell r="C34" t="str">
            <v>04</v>
          </cell>
          <cell r="D34" t="str">
            <v>04-04</v>
          </cell>
          <cell r="E34" t="str">
            <v>VIGAS DE FUNDACION</v>
          </cell>
          <cell r="G34">
            <v>0</v>
          </cell>
          <cell r="H34">
            <v>0</v>
          </cell>
          <cell r="I34">
            <v>0</v>
          </cell>
          <cell r="J34">
            <v>0</v>
          </cell>
          <cell r="K34">
            <v>9575429</v>
          </cell>
          <cell r="L34">
            <v>0</v>
          </cell>
          <cell r="M34">
            <v>0</v>
          </cell>
        </row>
        <row r="35">
          <cell r="B35" t="str">
            <v>04-04</v>
          </cell>
          <cell r="C35" t="str">
            <v>04</v>
          </cell>
          <cell r="D35" t="str">
            <v>04-04-010</v>
          </cell>
          <cell r="E35" t="str">
            <v>VIGAS DE FUNDACION EN CONCRETO F'C 21 MPA.</v>
          </cell>
          <cell r="F35" t="str">
            <v>M3</v>
          </cell>
          <cell r="G35">
            <v>23</v>
          </cell>
          <cell r="H35">
            <v>23</v>
          </cell>
          <cell r="I35">
            <v>416323</v>
          </cell>
          <cell r="J35">
            <v>9575429</v>
          </cell>
          <cell r="K35">
            <v>0</v>
          </cell>
          <cell r="L35">
            <v>0</v>
          </cell>
          <cell r="M35">
            <v>0</v>
          </cell>
        </row>
        <row r="36">
          <cell r="B36">
            <v>0</v>
          </cell>
          <cell r="C36" t="str">
            <v>04</v>
          </cell>
          <cell r="D36" t="str">
            <v>04-05</v>
          </cell>
          <cell r="E36" t="str">
            <v>LOSAS DE FUNDACION</v>
          </cell>
          <cell r="G36">
            <v>0</v>
          </cell>
          <cell r="H36">
            <v>0</v>
          </cell>
          <cell r="I36">
            <v>0</v>
          </cell>
          <cell r="J36">
            <v>0</v>
          </cell>
          <cell r="K36">
            <v>15485708</v>
          </cell>
          <cell r="L36">
            <v>0</v>
          </cell>
          <cell r="M36">
            <v>0</v>
          </cell>
        </row>
        <row r="37">
          <cell r="B37" t="str">
            <v>04-05</v>
          </cell>
          <cell r="C37" t="str">
            <v>04</v>
          </cell>
          <cell r="D37" t="str">
            <v>04-05-010</v>
          </cell>
          <cell r="E37" t="str">
            <v>LOSA DE CONTRAPISO E: 0.15 F'C 21 MPA.</v>
          </cell>
          <cell r="F37" t="str">
            <v>M2</v>
          </cell>
          <cell r="G37">
            <v>238</v>
          </cell>
          <cell r="H37">
            <v>238</v>
          </cell>
          <cell r="I37">
            <v>65066</v>
          </cell>
          <cell r="J37">
            <v>15485708</v>
          </cell>
          <cell r="K37">
            <v>0</v>
          </cell>
          <cell r="L37">
            <v>0</v>
          </cell>
          <cell r="M37">
            <v>0</v>
          </cell>
        </row>
        <row r="38">
          <cell r="B38">
            <v>0</v>
          </cell>
          <cell r="C38" t="str">
            <v>04</v>
          </cell>
          <cell r="D38" t="str">
            <v>04-07</v>
          </cell>
          <cell r="E38" t="str">
            <v>COLUMNAS</v>
          </cell>
          <cell r="G38">
            <v>0</v>
          </cell>
          <cell r="H38">
            <v>0</v>
          </cell>
          <cell r="I38">
            <v>0</v>
          </cell>
          <cell r="J38">
            <v>0</v>
          </cell>
          <cell r="K38">
            <v>4844958</v>
          </cell>
          <cell r="L38">
            <v>0</v>
          </cell>
          <cell r="M38">
            <v>0</v>
          </cell>
        </row>
        <row r="39">
          <cell r="B39" t="str">
            <v>04-07</v>
          </cell>
          <cell r="C39" t="str">
            <v>04</v>
          </cell>
          <cell r="D39" t="str">
            <v>04-07-010</v>
          </cell>
          <cell r="E39" t="str">
            <v>COLUMNAS EN CONCRETO VISTO F'C 21 MPA (0.25 M. x 0.25 M.) SOPORTE PALCO</v>
          </cell>
          <cell r="F39" t="str">
            <v>M3</v>
          </cell>
          <cell r="G39">
            <v>1</v>
          </cell>
          <cell r="H39">
            <v>1</v>
          </cell>
          <cell r="I39">
            <v>692685</v>
          </cell>
          <cell r="J39">
            <v>692685</v>
          </cell>
          <cell r="K39">
            <v>0</v>
          </cell>
          <cell r="L39">
            <v>0</v>
          </cell>
          <cell r="M39">
            <v>0</v>
          </cell>
        </row>
        <row r="40">
          <cell r="B40" t="str">
            <v>04-07</v>
          </cell>
          <cell r="C40" t="str">
            <v>04</v>
          </cell>
          <cell r="D40" t="str">
            <v>04-07-020</v>
          </cell>
          <cell r="E40" t="str">
            <v>COLUMNA / MACHON EN CONCRETO F'C 21 MPA (0.40 M. x 0.30 M.) - LATERAL ESCENARIO</v>
          </cell>
          <cell r="F40" t="str">
            <v>M3</v>
          </cell>
          <cell r="G40">
            <v>3</v>
          </cell>
          <cell r="H40">
            <v>3</v>
          </cell>
          <cell r="I40">
            <v>655283</v>
          </cell>
          <cell r="J40">
            <v>1965849</v>
          </cell>
          <cell r="K40">
            <v>0</v>
          </cell>
          <cell r="L40">
            <v>0</v>
          </cell>
          <cell r="M40">
            <v>0</v>
          </cell>
        </row>
        <row r="41">
          <cell r="B41" t="str">
            <v>04-07</v>
          </cell>
          <cell r="C41" t="str">
            <v>04</v>
          </cell>
          <cell r="D41" t="str">
            <v>04-07-030</v>
          </cell>
          <cell r="E41" t="str">
            <v>COLUMNAS DE CONFINAMIENTO EN CONCRETO F'C 21 MPA (0.20 M. x 0.20 M.) LATERAL ESCENARIO</v>
          </cell>
          <cell r="F41" t="str">
            <v>M3</v>
          </cell>
          <cell r="G41">
            <v>3</v>
          </cell>
          <cell r="H41">
            <v>3</v>
          </cell>
          <cell r="I41">
            <v>728808</v>
          </cell>
          <cell r="J41">
            <v>2186424</v>
          </cell>
          <cell r="K41">
            <v>0</v>
          </cell>
          <cell r="L41">
            <v>0</v>
          </cell>
          <cell r="M41">
            <v>0</v>
          </cell>
        </row>
        <row r="42">
          <cell r="B42">
            <v>0</v>
          </cell>
          <cell r="C42" t="str">
            <v>04</v>
          </cell>
          <cell r="D42" t="str">
            <v>04-08</v>
          </cell>
          <cell r="E42" t="str">
            <v>LOSAS Y VIGAS AEREAS</v>
          </cell>
          <cell r="G42">
            <v>0</v>
          </cell>
          <cell r="H42">
            <v>0</v>
          </cell>
          <cell r="I42">
            <v>0</v>
          </cell>
          <cell r="J42">
            <v>0</v>
          </cell>
          <cell r="K42">
            <v>20216268</v>
          </cell>
          <cell r="L42">
            <v>0</v>
          </cell>
          <cell r="M42">
            <v>0</v>
          </cell>
        </row>
        <row r="43">
          <cell r="B43" t="str">
            <v>04-08</v>
          </cell>
          <cell r="C43" t="str">
            <v>04</v>
          </cell>
          <cell r="D43" t="str">
            <v>04-08-010</v>
          </cell>
          <cell r="E43" t="str">
            <v>LOSA MACIZA EN CONCRETO F'C 21 MPA E: 0.10 M. PARA ESCENARIO Y PALCOS</v>
          </cell>
          <cell r="F43" t="str">
            <v>M2</v>
          </cell>
          <cell r="G43">
            <v>246</v>
          </cell>
          <cell r="H43">
            <v>246</v>
          </cell>
          <cell r="I43">
            <v>77299</v>
          </cell>
          <cell r="J43">
            <v>19015554</v>
          </cell>
          <cell r="K43">
            <v>0</v>
          </cell>
          <cell r="L43">
            <v>0</v>
          </cell>
          <cell r="M43">
            <v>0</v>
          </cell>
        </row>
        <row r="44">
          <cell r="B44" t="str">
            <v>04-08</v>
          </cell>
          <cell r="C44" t="str">
            <v>04</v>
          </cell>
          <cell r="D44" t="str">
            <v>04-08-200</v>
          </cell>
          <cell r="E44" t="str">
            <v>VIGA DE AMARRE EN CONCRETO F'C 21 MPA SOBRE MUROS DE BLOQUE (0.20 M. x 0.20 M.)</v>
          </cell>
          <cell r="F44" t="str">
            <v>M3</v>
          </cell>
          <cell r="G44">
            <v>2</v>
          </cell>
          <cell r="H44">
            <v>2</v>
          </cell>
          <cell r="I44">
            <v>600357</v>
          </cell>
          <cell r="J44">
            <v>1200714</v>
          </cell>
          <cell r="K44">
            <v>0</v>
          </cell>
          <cell r="L44">
            <v>0</v>
          </cell>
          <cell r="M44">
            <v>0</v>
          </cell>
        </row>
        <row r="45">
          <cell r="B45">
            <v>0</v>
          </cell>
          <cell r="C45" t="str">
            <v>04</v>
          </cell>
          <cell r="D45" t="str">
            <v>04-10</v>
          </cell>
          <cell r="E45" t="str">
            <v>ESCALERAS Y RAMPAS</v>
          </cell>
          <cell r="G45">
            <v>0</v>
          </cell>
          <cell r="H45">
            <v>0</v>
          </cell>
          <cell r="I45">
            <v>0</v>
          </cell>
          <cell r="J45">
            <v>0</v>
          </cell>
          <cell r="K45">
            <v>5061821.0399999991</v>
          </cell>
          <cell r="L45">
            <v>0</v>
          </cell>
          <cell r="M45">
            <v>0</v>
          </cell>
        </row>
        <row r="46">
          <cell r="B46" t="str">
            <v>04-10</v>
          </cell>
          <cell r="C46" t="str">
            <v>04</v>
          </cell>
          <cell r="D46" t="str">
            <v>04-10-010</v>
          </cell>
          <cell r="E46" t="str">
            <v>ESCALERAS EN CONCRETO VISTO F'C 21 MPA. INCLUYE LOSETA VIGAS DESCOLGADAS EN DESCANSOS.</v>
          </cell>
          <cell r="F46" t="str">
            <v>M3</v>
          </cell>
          <cell r="G46">
            <v>8.4599999999999991</v>
          </cell>
          <cell r="H46">
            <v>9</v>
          </cell>
          <cell r="I46">
            <v>598324</v>
          </cell>
          <cell r="J46">
            <v>5061821.0399999991</v>
          </cell>
          <cell r="K46">
            <v>0</v>
          </cell>
          <cell r="L46">
            <v>0</v>
          </cell>
          <cell r="M46">
            <v>0</v>
          </cell>
        </row>
        <row r="47">
          <cell r="B47">
            <v>0</v>
          </cell>
          <cell r="C47" t="str">
            <v>05</v>
          </cell>
          <cell r="D47" t="str">
            <v>05</v>
          </cell>
          <cell r="E47" t="str">
            <v>ACEROS Y ESTRUCTURAS METÁLICAS</v>
          </cell>
          <cell r="H47">
            <v>0</v>
          </cell>
          <cell r="I47">
            <v>0</v>
          </cell>
          <cell r="J47">
            <v>0</v>
          </cell>
          <cell r="K47">
            <v>0</v>
          </cell>
          <cell r="L47">
            <v>177945298</v>
          </cell>
          <cell r="M47">
            <v>0.10066603106711677</v>
          </cell>
        </row>
        <row r="48">
          <cell r="B48">
            <v>0</v>
          </cell>
          <cell r="C48" t="str">
            <v>05</v>
          </cell>
          <cell r="D48" t="str">
            <v>05-01</v>
          </cell>
          <cell r="E48" t="str">
            <v>ACERO DE REFUERZO PARA ESTRUCTURAS</v>
          </cell>
          <cell r="H48">
            <v>0</v>
          </cell>
          <cell r="I48">
            <v>0</v>
          </cell>
          <cell r="J48">
            <v>0</v>
          </cell>
          <cell r="K48">
            <v>22495680</v>
          </cell>
          <cell r="L48">
            <v>0</v>
          </cell>
          <cell r="M48">
            <v>0</v>
          </cell>
        </row>
        <row r="49">
          <cell r="B49" t="str">
            <v>05-01</v>
          </cell>
          <cell r="C49" t="str">
            <v>05</v>
          </cell>
          <cell r="D49" t="str">
            <v>05-01-010</v>
          </cell>
          <cell r="E49" t="str">
            <v>ACERO DE REFUERZO FY 420 MPA</v>
          </cell>
          <cell r="F49" t="str">
            <v>KG</v>
          </cell>
          <cell r="G49">
            <v>7008</v>
          </cell>
          <cell r="H49">
            <v>7008</v>
          </cell>
          <cell r="I49">
            <v>3210</v>
          </cell>
          <cell r="J49">
            <v>22495680</v>
          </cell>
          <cell r="K49">
            <v>0</v>
          </cell>
          <cell r="L49">
            <v>0</v>
          </cell>
          <cell r="M49">
            <v>0</v>
          </cell>
        </row>
        <row r="50">
          <cell r="B50">
            <v>0</v>
          </cell>
          <cell r="C50" t="str">
            <v>05</v>
          </cell>
          <cell r="D50" t="str">
            <v>05-02</v>
          </cell>
          <cell r="E50" t="str">
            <v>MALLAS ELECTROSOLDADAS PARA ESTRUCTURAS</v>
          </cell>
          <cell r="H50">
            <v>0</v>
          </cell>
          <cell r="I50">
            <v>0</v>
          </cell>
          <cell r="J50">
            <v>0</v>
          </cell>
          <cell r="K50">
            <v>2635423</v>
          </cell>
          <cell r="L50">
            <v>0</v>
          </cell>
          <cell r="M50">
            <v>0</v>
          </cell>
        </row>
        <row r="51">
          <cell r="B51" t="str">
            <v>05-02</v>
          </cell>
          <cell r="C51" t="str">
            <v>05</v>
          </cell>
          <cell r="D51" t="str">
            <v>05-02-020</v>
          </cell>
          <cell r="E51" t="str">
            <v>MALLA ELECTROSOLDADA U-221</v>
          </cell>
          <cell r="F51" t="str">
            <v>M2</v>
          </cell>
          <cell r="G51">
            <v>246</v>
          </cell>
          <cell r="H51">
            <v>246</v>
          </cell>
          <cell r="I51">
            <v>6797</v>
          </cell>
          <cell r="J51">
            <v>1672062</v>
          </cell>
          <cell r="K51">
            <v>0</v>
          </cell>
          <cell r="L51">
            <v>0</v>
          </cell>
          <cell r="M51">
            <v>0</v>
          </cell>
        </row>
        <row r="52">
          <cell r="B52" t="str">
            <v>05-02</v>
          </cell>
          <cell r="C52" t="str">
            <v>05</v>
          </cell>
          <cell r="D52" t="str">
            <v>05-02-030</v>
          </cell>
          <cell r="E52" t="str">
            <v>MALLA ELECTROSOLDADA D-84</v>
          </cell>
          <cell r="F52" t="str">
            <v>M2</v>
          </cell>
          <cell r="G52">
            <v>35</v>
          </cell>
          <cell r="H52">
            <v>35</v>
          </cell>
          <cell r="I52">
            <v>4299</v>
          </cell>
          <cell r="J52">
            <v>150465</v>
          </cell>
          <cell r="K52">
            <v>0</v>
          </cell>
          <cell r="L52">
            <v>0</v>
          </cell>
          <cell r="M52">
            <v>0</v>
          </cell>
        </row>
        <row r="53">
          <cell r="B53" t="str">
            <v>05-02</v>
          </cell>
          <cell r="C53" t="str">
            <v>05</v>
          </cell>
          <cell r="D53" t="str">
            <v>05-02-040</v>
          </cell>
          <cell r="E53" t="str">
            <v>MALLA ELECTROSOLDADA D-188</v>
          </cell>
          <cell r="F53" t="str">
            <v>M2</v>
          </cell>
          <cell r="G53">
            <v>38</v>
          </cell>
          <cell r="H53">
            <v>38</v>
          </cell>
          <cell r="I53">
            <v>21392</v>
          </cell>
          <cell r="J53">
            <v>812896</v>
          </cell>
          <cell r="K53">
            <v>0</v>
          </cell>
          <cell r="L53">
            <v>0</v>
          </cell>
          <cell r="M53">
            <v>0</v>
          </cell>
        </row>
        <row r="54">
          <cell r="B54">
            <v>0</v>
          </cell>
          <cell r="C54" t="str">
            <v>05</v>
          </cell>
          <cell r="D54" t="str">
            <v>05-03</v>
          </cell>
          <cell r="E54" t="str">
            <v>ESTRUCTURAS METALICAS</v>
          </cell>
          <cell r="H54">
            <v>0</v>
          </cell>
          <cell r="I54">
            <v>0</v>
          </cell>
          <cell r="J54">
            <v>0</v>
          </cell>
          <cell r="K54">
            <v>152814195</v>
          </cell>
          <cell r="L54">
            <v>0</v>
          </cell>
          <cell r="M54">
            <v>0</v>
          </cell>
        </row>
        <row r="55">
          <cell r="B55" t="str">
            <v>05-03</v>
          </cell>
          <cell r="C55" t="str">
            <v>05</v>
          </cell>
          <cell r="D55" t="str">
            <v>05-03-100</v>
          </cell>
          <cell r="E55" t="str">
            <v>LOSA EN LAMINA COLABORANTE. STEELDECK 2" CAL. 20 O EQUIVALENTE, CONCRETO F'C 21 MPA E: 0.12 M. Y CONECTORES</v>
          </cell>
          <cell r="F55" t="str">
            <v>M2</v>
          </cell>
          <cell r="G55">
            <v>73</v>
          </cell>
          <cell r="H55">
            <v>73</v>
          </cell>
          <cell r="I55">
            <v>114275</v>
          </cell>
          <cell r="J55">
            <v>8342075</v>
          </cell>
          <cell r="K55">
            <v>0</v>
          </cell>
          <cell r="L55">
            <v>0</v>
          </cell>
          <cell r="M55">
            <v>0</v>
          </cell>
        </row>
        <row r="56">
          <cell r="B56" t="str">
            <v>05-03</v>
          </cell>
          <cell r="C56" t="str">
            <v>05</v>
          </cell>
          <cell r="D56" t="str">
            <v>05-03-200</v>
          </cell>
          <cell r="E56" t="str">
            <v>ESTRUCTURA METALICA DE ESCALAS DE ACCESO A SONIDO</v>
          </cell>
          <cell r="F56" t="str">
            <v>KG</v>
          </cell>
          <cell r="G56">
            <v>1000</v>
          </cell>
          <cell r="H56">
            <v>1000</v>
          </cell>
          <cell r="I56">
            <v>10030</v>
          </cell>
          <cell r="J56">
            <v>10030000</v>
          </cell>
          <cell r="K56">
            <v>0</v>
          </cell>
          <cell r="L56">
            <v>0</v>
          </cell>
          <cell r="M56">
            <v>0</v>
          </cell>
        </row>
        <row r="57">
          <cell r="B57" t="str">
            <v>05-03</v>
          </cell>
          <cell r="C57" t="str">
            <v>05</v>
          </cell>
          <cell r="D57" t="str">
            <v>05-03-210</v>
          </cell>
          <cell r="E57" t="str">
            <v>CERCHAS METALICAS PARA GRADERIAS EN SEGUNDO PISO</v>
          </cell>
          <cell r="F57" t="str">
            <v>KG</v>
          </cell>
          <cell r="G57">
            <v>2230</v>
          </cell>
          <cell r="H57">
            <v>2230</v>
          </cell>
          <cell r="I57">
            <v>10030</v>
          </cell>
          <cell r="J57">
            <v>22366900</v>
          </cell>
          <cell r="K57">
            <v>0</v>
          </cell>
          <cell r="L57">
            <v>0</v>
          </cell>
          <cell r="M57">
            <v>0</v>
          </cell>
        </row>
        <row r="58">
          <cell r="B58" t="str">
            <v>05-03</v>
          </cell>
          <cell r="C58" t="str">
            <v>05</v>
          </cell>
          <cell r="D58" t="str">
            <v>05-03-220</v>
          </cell>
          <cell r="E58" t="str">
            <v>VIGAS METALICAS IPE200 PARA SOPORTE LOSA CUARTO DE PROYECCION</v>
          </cell>
          <cell r="F58" t="str">
            <v>KG</v>
          </cell>
          <cell r="G58">
            <v>730</v>
          </cell>
          <cell r="H58">
            <v>730</v>
          </cell>
          <cell r="I58">
            <v>10030</v>
          </cell>
          <cell r="J58">
            <v>7321900</v>
          </cell>
          <cell r="K58">
            <v>0</v>
          </cell>
          <cell r="L58">
            <v>0</v>
          </cell>
          <cell r="M58">
            <v>0</v>
          </cell>
        </row>
        <row r="59">
          <cell r="B59" t="str">
            <v>05-03</v>
          </cell>
          <cell r="C59" t="str">
            <v>05</v>
          </cell>
          <cell r="D59" t="str">
            <v>05-03-230</v>
          </cell>
          <cell r="E59" t="str">
            <v>VIGAS METALICAS IPE200, IPE240 Y TUBULARES PTEC 5" x 5" x 4.5 MM. PARA SOPORTE PISO MADERA CUARTO DE SONIDO</v>
          </cell>
          <cell r="F59" t="str">
            <v>KG</v>
          </cell>
          <cell r="G59">
            <v>348</v>
          </cell>
          <cell r="H59">
            <v>348</v>
          </cell>
          <cell r="I59">
            <v>10030</v>
          </cell>
          <cell r="J59">
            <v>3490440</v>
          </cell>
          <cell r="K59">
            <v>0</v>
          </cell>
          <cell r="L59">
            <v>0</v>
          </cell>
          <cell r="M59">
            <v>0</v>
          </cell>
        </row>
        <row r="60">
          <cell r="B60" t="str">
            <v>05-03</v>
          </cell>
          <cell r="C60" t="str">
            <v>05</v>
          </cell>
          <cell r="D60" t="str">
            <v>05-03-240</v>
          </cell>
          <cell r="E60" t="str">
            <v>VIGAS METALICAS IPE300, IPE240 PARA SOPORTE PISO MADERA Y STEELDECK OFICINAS SEGUNDO PISO</v>
          </cell>
          <cell r="F60" t="str">
            <v>KG</v>
          </cell>
          <cell r="G60">
            <v>4289</v>
          </cell>
          <cell r="H60">
            <v>4289</v>
          </cell>
          <cell r="I60">
            <v>10030</v>
          </cell>
          <cell r="J60">
            <v>43018670</v>
          </cell>
          <cell r="K60">
            <v>0</v>
          </cell>
          <cell r="L60">
            <v>0</v>
          </cell>
          <cell r="M60">
            <v>0</v>
          </cell>
        </row>
        <row r="61">
          <cell r="B61" t="str">
            <v>05-03</v>
          </cell>
          <cell r="C61" t="str">
            <v>05</v>
          </cell>
          <cell r="D61" t="str">
            <v>05-03-250</v>
          </cell>
          <cell r="E61" t="str">
            <v>ESTRUCTURA METALICA Y CUELGAS DE LA PARRILLA DE ILUMINACION</v>
          </cell>
          <cell r="F61" t="str">
            <v>KG</v>
          </cell>
          <cell r="G61">
            <v>1197</v>
          </cell>
          <cell r="H61">
            <v>1197</v>
          </cell>
          <cell r="I61">
            <v>10030</v>
          </cell>
          <cell r="J61">
            <v>12005910</v>
          </cell>
          <cell r="K61">
            <v>0</v>
          </cell>
          <cell r="L61">
            <v>0</v>
          </cell>
          <cell r="M61">
            <v>0</v>
          </cell>
        </row>
        <row r="62">
          <cell r="B62" t="str">
            <v>05-03</v>
          </cell>
          <cell r="C62" t="str">
            <v>05</v>
          </cell>
          <cell r="D62" t="str">
            <v>05-03-260</v>
          </cell>
          <cell r="E62" t="str">
            <v>ESTRUCTURA METALICA Y PASAMANOS DE LOS CORREDORES TECNICOS INTERIORES Y EXTERIORES</v>
          </cell>
          <cell r="F62" t="str">
            <v>KG</v>
          </cell>
          <cell r="G62">
            <v>691</v>
          </cell>
          <cell r="H62">
            <v>691</v>
          </cell>
          <cell r="I62">
            <v>10030</v>
          </cell>
          <cell r="J62">
            <v>6930730</v>
          </cell>
          <cell r="K62">
            <v>0</v>
          </cell>
          <cell r="L62">
            <v>0</v>
          </cell>
          <cell r="M62">
            <v>0</v>
          </cell>
        </row>
        <row r="63">
          <cell r="B63" t="str">
            <v>05-03</v>
          </cell>
          <cell r="C63" t="str">
            <v>05</v>
          </cell>
          <cell r="D63" t="str">
            <v>05-03-270</v>
          </cell>
          <cell r="E63" t="str">
            <v>PERFILES GALVANIZADOS TIPO ACESCO O EQUIVALENTE PARA SOPORTE DE TEJAS DE CUBIERTA</v>
          </cell>
          <cell r="F63" t="str">
            <v>KG</v>
          </cell>
          <cell r="G63">
            <v>3919</v>
          </cell>
          <cell r="H63">
            <v>3919</v>
          </cell>
          <cell r="I63">
            <v>10030</v>
          </cell>
          <cell r="J63">
            <v>39307570</v>
          </cell>
          <cell r="K63">
            <v>0</v>
          </cell>
          <cell r="L63">
            <v>0</v>
          </cell>
          <cell r="M63">
            <v>0</v>
          </cell>
        </row>
        <row r="64">
          <cell r="B64">
            <v>0</v>
          </cell>
          <cell r="C64" t="str">
            <v>06</v>
          </cell>
          <cell r="D64" t="str">
            <v>06</v>
          </cell>
          <cell r="E64" t="str">
            <v>MAMPOSTERIA</v>
          </cell>
          <cell r="H64">
            <v>0</v>
          </cell>
          <cell r="I64">
            <v>0</v>
          </cell>
          <cell r="J64">
            <v>0</v>
          </cell>
          <cell r="K64">
            <v>0</v>
          </cell>
          <cell r="L64">
            <v>159212653</v>
          </cell>
          <cell r="M64">
            <v>9.0068723665719358E-2</v>
          </cell>
        </row>
        <row r="65">
          <cell r="B65">
            <v>0</v>
          </cell>
          <cell r="C65" t="str">
            <v>06</v>
          </cell>
          <cell r="D65" t="str">
            <v>06-01</v>
          </cell>
          <cell r="E65" t="str">
            <v>MUROS EN PANELERIA LIVIANA</v>
          </cell>
          <cell r="H65">
            <v>0</v>
          </cell>
          <cell r="I65">
            <v>0</v>
          </cell>
          <cell r="J65">
            <v>0</v>
          </cell>
          <cell r="K65">
            <v>71597558</v>
          </cell>
          <cell r="L65">
            <v>0</v>
          </cell>
          <cell r="M65">
            <v>0</v>
          </cell>
        </row>
        <row r="66">
          <cell r="B66" t="str">
            <v>06-01</v>
          </cell>
          <cell r="C66" t="str">
            <v>06</v>
          </cell>
          <cell r="D66" t="str">
            <v>06-01-100</v>
          </cell>
          <cell r="E66" t="str">
            <v>MUROS EN SUPERBOARD DOS CARAS</v>
          </cell>
          <cell r="F66" t="str">
            <v>M2</v>
          </cell>
          <cell r="G66">
            <v>398</v>
          </cell>
          <cell r="H66">
            <v>398</v>
          </cell>
          <cell r="I66">
            <v>103331</v>
          </cell>
          <cell r="J66">
            <v>41125738</v>
          </cell>
          <cell r="K66">
            <v>0</v>
          </cell>
          <cell r="L66">
            <v>0</v>
          </cell>
          <cell r="M66">
            <v>0</v>
          </cell>
        </row>
        <row r="67">
          <cell r="B67" t="str">
            <v>06-01</v>
          </cell>
          <cell r="C67" t="str">
            <v>06</v>
          </cell>
          <cell r="D67" t="str">
            <v>06-01-110</v>
          </cell>
          <cell r="E67" t="str">
            <v>MUROS EN SUPERBOARD UNA CARA</v>
          </cell>
          <cell r="F67" t="str">
            <v>M2</v>
          </cell>
          <cell r="G67">
            <v>380</v>
          </cell>
          <cell r="H67">
            <v>380</v>
          </cell>
          <cell r="I67">
            <v>80189</v>
          </cell>
          <cell r="J67">
            <v>30471820</v>
          </cell>
          <cell r="K67">
            <v>0</v>
          </cell>
          <cell r="L67">
            <v>0</v>
          </cell>
          <cell r="M67">
            <v>0</v>
          </cell>
        </row>
        <row r="68">
          <cell r="B68">
            <v>0</v>
          </cell>
          <cell r="C68" t="str">
            <v>06</v>
          </cell>
          <cell r="D68" t="str">
            <v>06-02</v>
          </cell>
          <cell r="E68" t="str">
            <v>MUROS EN LADRILLO Y BLOQUE</v>
          </cell>
          <cell r="H68">
            <v>0</v>
          </cell>
          <cell r="I68">
            <v>0</v>
          </cell>
          <cell r="J68">
            <v>0</v>
          </cell>
          <cell r="K68">
            <v>52948010</v>
          </cell>
          <cell r="L68">
            <v>0</v>
          </cell>
          <cell r="M68">
            <v>0</v>
          </cell>
        </row>
        <row r="69">
          <cell r="B69" t="str">
            <v>06-02</v>
          </cell>
          <cell r="C69" t="str">
            <v>06</v>
          </cell>
          <cell r="D69" t="str">
            <v>06-02-010</v>
          </cell>
          <cell r="E69" t="str">
            <v>MAMPOSTERIA INTERIOR EN LADRILLO TOLETE 15x20x40 REVITADO DOS CARAS</v>
          </cell>
          <cell r="F69" t="str">
            <v>M2</v>
          </cell>
          <cell r="G69">
            <v>425</v>
          </cell>
          <cell r="H69">
            <v>425</v>
          </cell>
          <cell r="I69">
            <v>42986</v>
          </cell>
          <cell r="J69">
            <v>18269050</v>
          </cell>
          <cell r="K69">
            <v>0</v>
          </cell>
          <cell r="L69">
            <v>0</v>
          </cell>
          <cell r="M69">
            <v>0</v>
          </cell>
        </row>
        <row r="70">
          <cell r="B70" t="str">
            <v>06-02</v>
          </cell>
          <cell r="C70" t="str">
            <v>06</v>
          </cell>
          <cell r="D70" t="str">
            <v>06-02-020</v>
          </cell>
          <cell r="E70" t="str">
            <v>MAMPOSTERIA INTERIOR EN LADRILLO 10x20x40 REVITADO DOS CARAS</v>
          </cell>
          <cell r="F70" t="str">
            <v>M2</v>
          </cell>
          <cell r="G70">
            <v>238</v>
          </cell>
          <cell r="H70">
            <v>238</v>
          </cell>
          <cell r="I70">
            <v>31018</v>
          </cell>
          <cell r="J70">
            <v>7382284</v>
          </cell>
          <cell r="K70">
            <v>0</v>
          </cell>
          <cell r="L70">
            <v>0</v>
          </cell>
          <cell r="M70">
            <v>0</v>
          </cell>
        </row>
        <row r="71">
          <cell r="B71" t="str">
            <v>06-02</v>
          </cell>
          <cell r="C71" t="str">
            <v>06</v>
          </cell>
          <cell r="D71" t="str">
            <v>06-02-030</v>
          </cell>
          <cell r="E71" t="str">
            <v>MAMPOSTERIA INTERIOR EN BLOQUE 20x20x40 REVITADO DOS CARAS</v>
          </cell>
          <cell r="F71" t="str">
            <v>M2</v>
          </cell>
          <cell r="G71">
            <v>407</v>
          </cell>
          <cell r="H71">
            <v>407</v>
          </cell>
          <cell r="I71">
            <v>67068</v>
          </cell>
          <cell r="J71">
            <v>27296676</v>
          </cell>
          <cell r="K71">
            <v>0</v>
          </cell>
          <cell r="L71">
            <v>0</v>
          </cell>
          <cell r="M71">
            <v>0</v>
          </cell>
        </row>
        <row r="72">
          <cell r="B72">
            <v>0</v>
          </cell>
          <cell r="C72" t="str">
            <v>06</v>
          </cell>
          <cell r="D72" t="str">
            <v>06-03</v>
          </cell>
          <cell r="E72" t="str">
            <v>ELEMENTOS NO ESTRUCTURALES</v>
          </cell>
          <cell r="H72">
            <v>0</v>
          </cell>
          <cell r="I72">
            <v>0</v>
          </cell>
          <cell r="J72">
            <v>0</v>
          </cell>
          <cell r="K72">
            <v>31460295</v>
          </cell>
          <cell r="L72">
            <v>0</v>
          </cell>
          <cell r="M72">
            <v>0</v>
          </cell>
        </row>
        <row r="73">
          <cell r="B73" t="str">
            <v>06-03</v>
          </cell>
          <cell r="C73" t="str">
            <v>06</v>
          </cell>
          <cell r="D73" t="str">
            <v>06-03-010</v>
          </cell>
          <cell r="E73" t="str">
            <v>GROUTING PARA MUROS DE E: 0.20 F'C 14.5 MPA</v>
          </cell>
          <cell r="F73" t="str">
            <v>M</v>
          </cell>
          <cell r="G73">
            <v>568</v>
          </cell>
          <cell r="H73">
            <v>568</v>
          </cell>
          <cell r="I73">
            <v>16705</v>
          </cell>
          <cell r="J73">
            <v>9488440</v>
          </cell>
          <cell r="K73">
            <v>0</v>
          </cell>
          <cell r="L73">
            <v>0</v>
          </cell>
          <cell r="M73">
            <v>0</v>
          </cell>
        </row>
        <row r="74">
          <cell r="B74" t="str">
            <v>06-03</v>
          </cell>
          <cell r="C74" t="str">
            <v>06</v>
          </cell>
          <cell r="D74" t="str">
            <v>06-03-020</v>
          </cell>
          <cell r="E74" t="str">
            <v>GROUTING PARA MUROS DE E: 0.15 F'C 14.5 MPA</v>
          </cell>
          <cell r="F74" t="str">
            <v>M</v>
          </cell>
          <cell r="G74">
            <v>803</v>
          </cell>
          <cell r="H74">
            <v>803</v>
          </cell>
          <cell r="I74">
            <v>12471</v>
          </cell>
          <cell r="J74">
            <v>10014213</v>
          </cell>
          <cell r="K74">
            <v>0</v>
          </cell>
          <cell r="L74">
            <v>0</v>
          </cell>
          <cell r="M74">
            <v>0</v>
          </cell>
        </row>
        <row r="75">
          <cell r="B75" t="str">
            <v>06-03</v>
          </cell>
          <cell r="C75" t="str">
            <v>06</v>
          </cell>
          <cell r="D75" t="str">
            <v>06-03-025</v>
          </cell>
          <cell r="E75" t="str">
            <v>GROUTING PARA MUROS DE E: 0.10 F'C 14.5 MPA</v>
          </cell>
          <cell r="F75" t="str">
            <v>M</v>
          </cell>
          <cell r="G75">
            <v>413</v>
          </cell>
          <cell r="H75">
            <v>413</v>
          </cell>
          <cell r="I75">
            <v>9582</v>
          </cell>
          <cell r="J75">
            <v>3957366</v>
          </cell>
          <cell r="K75">
            <v>0</v>
          </cell>
          <cell r="L75">
            <v>0</v>
          </cell>
          <cell r="M75">
            <v>0</v>
          </cell>
        </row>
        <row r="76">
          <cell r="B76" t="str">
            <v>06-03</v>
          </cell>
          <cell r="C76" t="str">
            <v>06</v>
          </cell>
          <cell r="D76" t="str">
            <v>06-03-030</v>
          </cell>
          <cell r="E76" t="str">
            <v>ANCLAJES PARA REFUERZO DOVELAS. PERFORACION LOSA, EPOXICO Y ACERO DE REFUERZO</v>
          </cell>
          <cell r="F76" t="str">
            <v>UN</v>
          </cell>
          <cell r="G76">
            <v>844</v>
          </cell>
          <cell r="H76">
            <v>844</v>
          </cell>
          <cell r="I76">
            <v>9479</v>
          </cell>
          <cell r="J76">
            <v>8000276</v>
          </cell>
          <cell r="K76">
            <v>0</v>
          </cell>
          <cell r="L76">
            <v>0</v>
          </cell>
          <cell r="M76">
            <v>0</v>
          </cell>
        </row>
        <row r="77">
          <cell r="B77">
            <v>0</v>
          </cell>
          <cell r="C77" t="str">
            <v>06</v>
          </cell>
          <cell r="D77" t="str">
            <v>06-04</v>
          </cell>
          <cell r="E77" t="str">
            <v>ACERO DE REFUERZO PARA MAMPOSTERIAS</v>
          </cell>
          <cell r="H77">
            <v>0</v>
          </cell>
          <cell r="I77">
            <v>0</v>
          </cell>
          <cell r="J77">
            <v>0</v>
          </cell>
          <cell r="K77">
            <v>3206790</v>
          </cell>
          <cell r="L77">
            <v>0</v>
          </cell>
          <cell r="M77">
            <v>0</v>
          </cell>
        </row>
        <row r="78">
          <cell r="B78" t="str">
            <v>06-04</v>
          </cell>
          <cell r="C78" t="str">
            <v>06</v>
          </cell>
          <cell r="D78" t="str">
            <v>06-04-010</v>
          </cell>
          <cell r="E78" t="str">
            <v>ACERO DE REFUERZO FY 420 MPA PARA MAMPOSTERIAS</v>
          </cell>
          <cell r="F78" t="str">
            <v>KG</v>
          </cell>
          <cell r="G78">
            <v>999</v>
          </cell>
          <cell r="H78">
            <v>999</v>
          </cell>
          <cell r="I78">
            <v>3210</v>
          </cell>
          <cell r="J78">
            <v>3206790</v>
          </cell>
          <cell r="K78">
            <v>0</v>
          </cell>
          <cell r="L78">
            <v>0</v>
          </cell>
          <cell r="M78">
            <v>0</v>
          </cell>
        </row>
        <row r="79">
          <cell r="B79">
            <v>0</v>
          </cell>
          <cell r="C79" t="str">
            <v>08</v>
          </cell>
          <cell r="D79" t="str">
            <v>08</v>
          </cell>
          <cell r="E79" t="str">
            <v>CUBIERTAS Y CIELOS</v>
          </cell>
          <cell r="H79">
            <v>0</v>
          </cell>
          <cell r="I79">
            <v>0</v>
          </cell>
          <cell r="J79">
            <v>0</v>
          </cell>
          <cell r="K79">
            <v>0</v>
          </cell>
          <cell r="L79">
            <v>158277529</v>
          </cell>
          <cell r="M79">
            <v>8.9539711532813163E-2</v>
          </cell>
        </row>
        <row r="80">
          <cell r="B80">
            <v>0</v>
          </cell>
          <cell r="C80" t="str">
            <v>08</v>
          </cell>
          <cell r="D80" t="str">
            <v>08-01</v>
          </cell>
          <cell r="E80" t="str">
            <v>CUBIERTAS</v>
          </cell>
          <cell r="H80">
            <v>0</v>
          </cell>
          <cell r="I80">
            <v>0</v>
          </cell>
          <cell r="J80">
            <v>0</v>
          </cell>
          <cell r="K80">
            <v>91631904</v>
          </cell>
          <cell r="L80">
            <v>0</v>
          </cell>
          <cell r="M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G81">
            <v>609</v>
          </cell>
          <cell r="H81">
            <v>609</v>
          </cell>
          <cell r="I81">
            <v>148602</v>
          </cell>
          <cell r="J81">
            <v>90498618</v>
          </cell>
          <cell r="K81">
            <v>0</v>
          </cell>
          <cell r="L81">
            <v>0</v>
          </cell>
          <cell r="M81">
            <v>0</v>
          </cell>
        </row>
        <row r="82">
          <cell r="B82" t="str">
            <v>08-01</v>
          </cell>
          <cell r="C82" t="str">
            <v>08</v>
          </cell>
          <cell r="D82" t="str">
            <v>08-01-020</v>
          </cell>
          <cell r="E82" t="str">
            <v>TRAGALUCES EN TEJA DE POLICARBONATO</v>
          </cell>
          <cell r="F82" t="str">
            <v>M2</v>
          </cell>
          <cell r="G82">
            <v>14</v>
          </cell>
          <cell r="H82">
            <v>14</v>
          </cell>
          <cell r="I82">
            <v>80949</v>
          </cell>
          <cell r="J82">
            <v>1133286</v>
          </cell>
          <cell r="K82">
            <v>0</v>
          </cell>
          <cell r="L82">
            <v>0</v>
          </cell>
          <cell r="M82">
            <v>0</v>
          </cell>
        </row>
        <row r="83">
          <cell r="B83">
            <v>0</v>
          </cell>
          <cell r="C83" t="str">
            <v>08</v>
          </cell>
          <cell r="D83" t="str">
            <v>08-02</v>
          </cell>
          <cell r="E83" t="str">
            <v>CIELO FALSO</v>
          </cell>
          <cell r="H83">
            <v>0</v>
          </cell>
          <cell r="I83">
            <v>0</v>
          </cell>
          <cell r="J83">
            <v>0</v>
          </cell>
          <cell r="K83">
            <v>48874572</v>
          </cell>
          <cell r="L83">
            <v>0</v>
          </cell>
          <cell r="M83">
            <v>0</v>
          </cell>
        </row>
        <row r="84">
          <cell r="B84" t="str">
            <v>08-02</v>
          </cell>
          <cell r="C84" t="str">
            <v>08</v>
          </cell>
          <cell r="D84" t="str">
            <v>08-02-010</v>
          </cell>
          <cell r="E84" t="str">
            <v>CIELO FALSO EN TABLAYESO A JUNTA PERDIDA. INCLUYE CUELGAS</v>
          </cell>
          <cell r="F84" t="str">
            <v>M2</v>
          </cell>
          <cell r="G84">
            <v>978</v>
          </cell>
          <cell r="H84">
            <v>978</v>
          </cell>
          <cell r="I84">
            <v>49974</v>
          </cell>
          <cell r="J84">
            <v>48874572</v>
          </cell>
          <cell r="K84">
            <v>0</v>
          </cell>
          <cell r="L84">
            <v>0</v>
          </cell>
          <cell r="M84">
            <v>0</v>
          </cell>
        </row>
        <row r="85">
          <cell r="B85">
            <v>0</v>
          </cell>
          <cell r="C85" t="str">
            <v>08</v>
          </cell>
          <cell r="D85" t="str">
            <v>08-03</v>
          </cell>
          <cell r="E85" t="str">
            <v>ACCESORIOS PARA CUBIERTAS</v>
          </cell>
          <cell r="H85">
            <v>0</v>
          </cell>
          <cell r="I85">
            <v>0</v>
          </cell>
          <cell r="J85">
            <v>0</v>
          </cell>
          <cell r="K85">
            <v>17771053</v>
          </cell>
          <cell r="L85">
            <v>0</v>
          </cell>
          <cell r="M85">
            <v>0</v>
          </cell>
        </row>
        <row r="86">
          <cell r="B86" t="str">
            <v>08-03</v>
          </cell>
          <cell r="C86" t="str">
            <v>08</v>
          </cell>
          <cell r="D86" t="str">
            <v>08-03-010</v>
          </cell>
          <cell r="E86" t="str">
            <v>CANOA METALICA EN LAMINA GALVANIZADA CAL 22. DESARROLLO 2.20 M. INCLUYE ANTICORROSIVO + PINTURA DE ACABADO</v>
          </cell>
          <cell r="F86" t="str">
            <v>M</v>
          </cell>
          <cell r="G86">
            <v>75</v>
          </cell>
          <cell r="H86">
            <v>75</v>
          </cell>
          <cell r="I86">
            <v>153119</v>
          </cell>
          <cell r="J86">
            <v>11483925</v>
          </cell>
          <cell r="K86">
            <v>0</v>
          </cell>
          <cell r="L86">
            <v>0</v>
          </cell>
          <cell r="M86">
            <v>0</v>
          </cell>
        </row>
        <row r="87">
          <cell r="B87" t="str">
            <v>08-03</v>
          </cell>
          <cell r="C87" t="str">
            <v>08</v>
          </cell>
          <cell r="D87" t="str">
            <v>08-03-020</v>
          </cell>
          <cell r="E87" t="str">
            <v>CANOA / RUANA METALICA EN LAMINA GALVANIZADA CAL 22. DESARROLLO 1.20 M. INCLUYE ANTICORROSIVO + PINTURA DE ACABADO</v>
          </cell>
          <cell r="F87" t="str">
            <v>M</v>
          </cell>
          <cell r="G87">
            <v>44</v>
          </cell>
          <cell r="H87">
            <v>44</v>
          </cell>
          <cell r="I87">
            <v>101151</v>
          </cell>
          <cell r="J87">
            <v>4450644</v>
          </cell>
          <cell r="K87">
            <v>0</v>
          </cell>
          <cell r="L87">
            <v>0</v>
          </cell>
          <cell r="M87">
            <v>0</v>
          </cell>
        </row>
        <row r="88">
          <cell r="B88" t="str">
            <v>08-03</v>
          </cell>
          <cell r="C88" t="str">
            <v>08</v>
          </cell>
          <cell r="D88" t="str">
            <v>08-03-030</v>
          </cell>
          <cell r="E88" t="str">
            <v>DOBLE TRAGANTE Ø 4" EN LAMINA GALVANIZADA CAL 22.</v>
          </cell>
          <cell r="F88" t="str">
            <v>UN</v>
          </cell>
          <cell r="G88">
            <v>13</v>
          </cell>
          <cell r="H88">
            <v>13</v>
          </cell>
          <cell r="I88">
            <v>95467</v>
          </cell>
          <cell r="J88">
            <v>1241071</v>
          </cell>
          <cell r="K88">
            <v>0</v>
          </cell>
          <cell r="L88">
            <v>0</v>
          </cell>
          <cell r="M88">
            <v>0</v>
          </cell>
        </row>
        <row r="89">
          <cell r="B89" t="str">
            <v>08-03</v>
          </cell>
          <cell r="C89" t="str">
            <v>08</v>
          </cell>
          <cell r="D89" t="str">
            <v>08-03-040</v>
          </cell>
          <cell r="E89" t="str">
            <v>PLETINA EN ACERO 1/8" x 1" - L: 0.60 M. ANCLADA A MUROS PARA SOPORTE DE TUBERIAS DE AGUAS LLUVIAS</v>
          </cell>
          <cell r="F89" t="str">
            <v>UN</v>
          </cell>
          <cell r="G89">
            <v>39</v>
          </cell>
          <cell r="H89">
            <v>39</v>
          </cell>
          <cell r="I89">
            <v>15267</v>
          </cell>
          <cell r="J89">
            <v>595413</v>
          </cell>
          <cell r="K89">
            <v>0</v>
          </cell>
          <cell r="L89">
            <v>0</v>
          </cell>
          <cell r="M89">
            <v>0</v>
          </cell>
        </row>
        <row r="90">
          <cell r="B90">
            <v>0</v>
          </cell>
          <cell r="C90" t="str">
            <v>09</v>
          </cell>
          <cell r="D90" t="str">
            <v>09</v>
          </cell>
          <cell r="E90" t="str">
            <v>RECUBRIMIENTOS</v>
          </cell>
          <cell r="H90">
            <v>0</v>
          </cell>
          <cell r="I90">
            <v>0</v>
          </cell>
          <cell r="J90">
            <v>0</v>
          </cell>
          <cell r="K90">
            <v>0</v>
          </cell>
          <cell r="L90">
            <v>111630891</v>
          </cell>
          <cell r="M90">
            <v>6.3151085573814519E-2</v>
          </cell>
        </row>
        <row r="91">
          <cell r="B91">
            <v>0</v>
          </cell>
          <cell r="C91" t="str">
            <v>09</v>
          </cell>
          <cell r="D91" t="str">
            <v>09-01</v>
          </cell>
          <cell r="E91" t="str">
            <v>REVOQUE</v>
          </cell>
          <cell r="H91">
            <v>0</v>
          </cell>
          <cell r="I91">
            <v>0</v>
          </cell>
          <cell r="J91">
            <v>0</v>
          </cell>
          <cell r="K91">
            <v>34059438</v>
          </cell>
          <cell r="L91">
            <v>0</v>
          </cell>
          <cell r="M91">
            <v>0</v>
          </cell>
        </row>
        <row r="92">
          <cell r="B92" t="str">
            <v>09-01</v>
          </cell>
          <cell r="C92" t="str">
            <v>09</v>
          </cell>
          <cell r="D92" t="str">
            <v>09-01-010</v>
          </cell>
          <cell r="E92" t="str">
            <v>REVOQUE MUROS. INCLUYE FAJAS, FILETES Y RANURAS</v>
          </cell>
          <cell r="F92" t="str">
            <v>M2</v>
          </cell>
          <cell r="G92">
            <v>2082</v>
          </cell>
          <cell r="H92">
            <v>2082</v>
          </cell>
          <cell r="I92">
            <v>16359</v>
          </cell>
          <cell r="J92">
            <v>34059438</v>
          </cell>
          <cell r="K92">
            <v>0</v>
          </cell>
          <cell r="L92">
            <v>0</v>
          </cell>
          <cell r="M92">
            <v>0</v>
          </cell>
        </row>
        <row r="93">
          <cell r="B93">
            <v>0</v>
          </cell>
          <cell r="C93" t="str">
            <v>09</v>
          </cell>
          <cell r="D93" t="str">
            <v>09-02</v>
          </cell>
          <cell r="E93" t="str">
            <v>ENCHAPES</v>
          </cell>
          <cell r="H93">
            <v>0</v>
          </cell>
          <cell r="I93">
            <v>0</v>
          </cell>
          <cell r="J93">
            <v>0</v>
          </cell>
          <cell r="K93">
            <v>18489075</v>
          </cell>
          <cell r="L93">
            <v>0</v>
          </cell>
          <cell r="M93">
            <v>0</v>
          </cell>
        </row>
        <row r="94">
          <cell r="B94" t="str">
            <v>09-02</v>
          </cell>
          <cell r="C94" t="str">
            <v>09</v>
          </cell>
          <cell r="D94" t="str">
            <v>09-02-010</v>
          </cell>
          <cell r="E94" t="str">
            <v>ENCHAPE DE MURO EN BAÑOS REF. AUSTRALIA 30x45 DE CORONA O EQUIVALENTE COLOR BLANCO.</v>
          </cell>
          <cell r="F94" t="str">
            <v>M2</v>
          </cell>
          <cell r="G94">
            <v>275</v>
          </cell>
          <cell r="H94">
            <v>275</v>
          </cell>
          <cell r="I94">
            <v>67233</v>
          </cell>
          <cell r="J94">
            <v>18489075</v>
          </cell>
          <cell r="K94">
            <v>0</v>
          </cell>
          <cell r="L94">
            <v>0</v>
          </cell>
          <cell r="M94">
            <v>0</v>
          </cell>
        </row>
        <row r="95">
          <cell r="B95">
            <v>0</v>
          </cell>
          <cell r="C95" t="str">
            <v>09</v>
          </cell>
          <cell r="D95" t="str">
            <v>09-03</v>
          </cell>
          <cell r="E95" t="str">
            <v>ESTUCOS Y PINTURAS</v>
          </cell>
          <cell r="H95">
            <v>0</v>
          </cell>
          <cell r="I95">
            <v>0</v>
          </cell>
          <cell r="J95">
            <v>0</v>
          </cell>
          <cell r="K95">
            <v>59082378</v>
          </cell>
          <cell r="L95">
            <v>0</v>
          </cell>
          <cell r="M95">
            <v>0</v>
          </cell>
        </row>
        <row r="96">
          <cell r="B96" t="str">
            <v>09-03</v>
          </cell>
          <cell r="C96" t="str">
            <v>09</v>
          </cell>
          <cell r="D96" t="str">
            <v>09-03-010</v>
          </cell>
          <cell r="E96" t="str">
            <v>PINTURA DE MUROS REF. ACRILTEX DE PINTUCO O EQUIVALENTE - 3 MANOS</v>
          </cell>
          <cell r="F96" t="str">
            <v>M2</v>
          </cell>
          <cell r="G96">
            <v>2082</v>
          </cell>
          <cell r="H96">
            <v>2082</v>
          </cell>
          <cell r="I96">
            <v>11258</v>
          </cell>
          <cell r="J96">
            <v>23439156</v>
          </cell>
          <cell r="K96">
            <v>0</v>
          </cell>
          <cell r="L96">
            <v>0</v>
          </cell>
          <cell r="M96">
            <v>0</v>
          </cell>
        </row>
        <row r="97">
          <cell r="B97" t="str">
            <v>09-03</v>
          </cell>
          <cell r="C97" t="str">
            <v>09</v>
          </cell>
          <cell r="D97" t="str">
            <v>09-03-030</v>
          </cell>
          <cell r="E97" t="str">
            <v>PINTURA DE CIELOS REF. ACRILTEX DE PINTUCO O EQUIVALENTE - 2 MANOS</v>
          </cell>
          <cell r="F97" t="str">
            <v>M2</v>
          </cell>
          <cell r="G97">
            <v>978</v>
          </cell>
          <cell r="H97">
            <v>978</v>
          </cell>
          <cell r="I97">
            <v>8372</v>
          </cell>
          <cell r="J97">
            <v>8187816</v>
          </cell>
          <cell r="K97">
            <v>0</v>
          </cell>
          <cell r="L97">
            <v>0</v>
          </cell>
          <cell r="M97">
            <v>0</v>
          </cell>
        </row>
        <row r="98">
          <cell r="B98" t="str">
            <v>09-03</v>
          </cell>
          <cell r="C98" t="str">
            <v>09</v>
          </cell>
          <cell r="D98" t="str">
            <v>09-03-100</v>
          </cell>
          <cell r="E98" t="str">
            <v>ESTUCO PLASTICO TIPO ESTUCOR DE CORONA O EQUIVALENTE</v>
          </cell>
          <cell r="F98" t="str">
            <v>M2</v>
          </cell>
          <cell r="G98">
            <v>2082</v>
          </cell>
          <cell r="H98">
            <v>2082</v>
          </cell>
          <cell r="I98">
            <v>9383</v>
          </cell>
          <cell r="J98">
            <v>19535406</v>
          </cell>
          <cell r="K98">
            <v>0</v>
          </cell>
          <cell r="L98">
            <v>0</v>
          </cell>
          <cell r="M98">
            <v>0</v>
          </cell>
        </row>
        <row r="99">
          <cell r="B99" t="str">
            <v>09-03</v>
          </cell>
          <cell r="C99" t="str">
            <v>09</v>
          </cell>
          <cell r="D99" t="str">
            <v>09-03-110</v>
          </cell>
          <cell r="E99" t="str">
            <v>MOLDURAS Y CENEFAS</v>
          </cell>
          <cell r="F99" t="str">
            <v>M</v>
          </cell>
          <cell r="G99">
            <v>264</v>
          </cell>
          <cell r="H99">
            <v>264</v>
          </cell>
          <cell r="I99">
            <v>30000</v>
          </cell>
          <cell r="J99">
            <v>7920000</v>
          </cell>
          <cell r="K99">
            <v>0</v>
          </cell>
          <cell r="L99">
            <v>0</v>
          </cell>
          <cell r="M99">
            <v>0</v>
          </cell>
        </row>
        <row r="100">
          <cell r="B100">
            <v>0</v>
          </cell>
          <cell r="C100" t="str">
            <v>10</v>
          </cell>
          <cell r="D100" t="str">
            <v>10</v>
          </cell>
          <cell r="E100" t="str">
            <v>PISOS Y ZOCALOS</v>
          </cell>
          <cell r="H100">
            <v>0</v>
          </cell>
          <cell r="I100">
            <v>0</v>
          </cell>
          <cell r="J100">
            <v>0</v>
          </cell>
          <cell r="K100">
            <v>0</v>
          </cell>
          <cell r="L100">
            <v>128795740</v>
          </cell>
          <cell r="M100">
            <v>7.2861469844245588E-2</v>
          </cell>
        </row>
        <row r="101">
          <cell r="B101">
            <v>0</v>
          </cell>
          <cell r="C101" t="str">
            <v>10</v>
          </cell>
          <cell r="D101" t="str">
            <v>10-01</v>
          </cell>
          <cell r="E101" t="str">
            <v>ACABADOS DE PISO</v>
          </cell>
          <cell r="H101">
            <v>0</v>
          </cell>
          <cell r="I101">
            <v>0</v>
          </cell>
          <cell r="J101">
            <v>0</v>
          </cell>
          <cell r="K101">
            <v>122819578</v>
          </cell>
          <cell r="L101">
            <v>0</v>
          </cell>
          <cell r="M101">
            <v>0</v>
          </cell>
        </row>
        <row r="102">
          <cell r="B102" t="str">
            <v>10-01</v>
          </cell>
          <cell r="C102" t="str">
            <v>10</v>
          </cell>
          <cell r="D102" t="str">
            <v>10-01-010</v>
          </cell>
          <cell r="E102" t="str">
            <v>BALDOSA DE CEMENTO 20x20 DECORADA TIPO 1. INCLUYE MORTERO DE PEGA, PULIDA Y BRILLADA</v>
          </cell>
          <cell r="F102" t="str">
            <v>M2</v>
          </cell>
          <cell r="G102">
            <v>60</v>
          </cell>
          <cell r="H102">
            <v>60</v>
          </cell>
          <cell r="I102">
            <v>69273</v>
          </cell>
          <cell r="J102">
            <v>4156380</v>
          </cell>
          <cell r="K102">
            <v>0</v>
          </cell>
          <cell r="L102">
            <v>0</v>
          </cell>
          <cell r="M102">
            <v>0</v>
          </cell>
        </row>
        <row r="103">
          <cell r="B103" t="str">
            <v>10-01</v>
          </cell>
          <cell r="C103" t="str">
            <v>10</v>
          </cell>
          <cell r="D103" t="str">
            <v>10-01-020</v>
          </cell>
          <cell r="E103" t="str">
            <v>BALDOSA DE CEMENTO 20x20 DECORADA TIPO 2. INCLUYE MORTERO DE PEGA, PULIDA Y BRILLADA</v>
          </cell>
          <cell r="F103" t="str">
            <v>M2</v>
          </cell>
          <cell r="G103">
            <v>19</v>
          </cell>
          <cell r="H103">
            <v>19</v>
          </cell>
          <cell r="I103">
            <v>72261</v>
          </cell>
          <cell r="J103">
            <v>1372959</v>
          </cell>
          <cell r="K103">
            <v>0</v>
          </cell>
          <cell r="L103">
            <v>0</v>
          </cell>
          <cell r="M103">
            <v>0</v>
          </cell>
        </row>
        <row r="104">
          <cell r="B104" t="str">
            <v>10-01</v>
          </cell>
          <cell r="C104" t="str">
            <v>10</v>
          </cell>
          <cell r="D104" t="str">
            <v>10-01-030</v>
          </cell>
          <cell r="E104" t="str">
            <v>BALDOSA DE CEMENTO 20x20 DECORADA TIPO 3. INCLUYE MORTERO DE PEGA, PULIDA Y BRILLADA</v>
          </cell>
          <cell r="F104" t="str">
            <v>M2</v>
          </cell>
          <cell r="G104">
            <v>19</v>
          </cell>
          <cell r="H104">
            <v>19</v>
          </cell>
          <cell r="I104">
            <v>69273</v>
          </cell>
          <cell r="J104">
            <v>1316187</v>
          </cell>
          <cell r="K104">
            <v>0</v>
          </cell>
          <cell r="L104">
            <v>0</v>
          </cell>
          <cell r="M104">
            <v>0</v>
          </cell>
        </row>
        <row r="105">
          <cell r="B105" t="str">
            <v>10-01</v>
          </cell>
          <cell r="C105" t="str">
            <v>10</v>
          </cell>
          <cell r="D105" t="str">
            <v>10-01-040</v>
          </cell>
          <cell r="E105" t="str">
            <v>BALDOSA DE CEMENTO 20x20 DECORADA TIPO 4. INCLUYE MORTERO DE PEGA, PULIDA Y BRILLADA</v>
          </cell>
          <cell r="F105" t="str">
            <v>M2</v>
          </cell>
          <cell r="G105">
            <v>288</v>
          </cell>
          <cell r="H105">
            <v>288</v>
          </cell>
          <cell r="I105">
            <v>69273</v>
          </cell>
          <cell r="J105">
            <v>19950624</v>
          </cell>
          <cell r="K105">
            <v>0</v>
          </cell>
          <cell r="L105">
            <v>0</v>
          </cell>
          <cell r="M105">
            <v>0</v>
          </cell>
        </row>
        <row r="106">
          <cell r="B106" t="str">
            <v>10-01</v>
          </cell>
          <cell r="C106" t="str">
            <v>10</v>
          </cell>
          <cell r="D106" t="str">
            <v>10-01-050</v>
          </cell>
          <cell r="E106" t="str">
            <v>BALDOSA DE CEMENTO 20x20 DECORADA TIPO 5. INCLUYE MORTERO DE PEGA, PULIDA Y BRILLADA</v>
          </cell>
          <cell r="F106" t="str">
            <v>M2</v>
          </cell>
          <cell r="G106">
            <v>68</v>
          </cell>
          <cell r="H106">
            <v>68</v>
          </cell>
          <cell r="I106">
            <v>69273</v>
          </cell>
          <cell r="J106">
            <v>4710564</v>
          </cell>
          <cell r="K106">
            <v>0</v>
          </cell>
          <cell r="L106">
            <v>0</v>
          </cell>
          <cell r="M106">
            <v>0</v>
          </cell>
        </row>
        <row r="107">
          <cell r="B107" t="str">
            <v>10-01</v>
          </cell>
          <cell r="C107" t="str">
            <v>10</v>
          </cell>
          <cell r="D107" t="str">
            <v>10-01-060</v>
          </cell>
          <cell r="E107" t="str">
            <v>BALDOSA DE CEMENTO 20x20 DECORADA TIPO 6. INCLUYE MORTERO DE PEGA, PULIDA Y BRILLADA</v>
          </cell>
          <cell r="F107" t="str">
            <v>M2</v>
          </cell>
          <cell r="G107">
            <v>44</v>
          </cell>
          <cell r="H107">
            <v>44</v>
          </cell>
          <cell r="I107">
            <v>72261</v>
          </cell>
          <cell r="J107">
            <v>3179484</v>
          </cell>
          <cell r="K107">
            <v>0</v>
          </cell>
          <cell r="L107">
            <v>0</v>
          </cell>
          <cell r="M107">
            <v>0</v>
          </cell>
        </row>
        <row r="108">
          <cell r="B108" t="str">
            <v>10-01</v>
          </cell>
          <cell r="C108" t="str">
            <v>10</v>
          </cell>
          <cell r="D108" t="str">
            <v>10-01-070</v>
          </cell>
          <cell r="E108" t="str">
            <v>CERAMICA TIPO DUROPISO DE CORONA O EQUIVALENTE COLOR NEGRO</v>
          </cell>
          <cell r="F108" t="str">
            <v>M2</v>
          </cell>
          <cell r="G108">
            <v>100</v>
          </cell>
          <cell r="H108">
            <v>100</v>
          </cell>
          <cell r="I108">
            <v>62035</v>
          </cell>
          <cell r="J108">
            <v>6203500</v>
          </cell>
          <cell r="K108">
            <v>0</v>
          </cell>
          <cell r="L108">
            <v>0</v>
          </cell>
          <cell r="M108">
            <v>0</v>
          </cell>
        </row>
        <row r="109">
          <cell r="B109" t="str">
            <v>10-01</v>
          </cell>
          <cell r="C109" t="str">
            <v>10</v>
          </cell>
          <cell r="D109" t="str">
            <v>10-01-080</v>
          </cell>
          <cell r="E109" t="str">
            <v>PISO EN MADERA PARA OFICINAS. ESTRUCTURA DE ALFARDAS Y TABLILLA DE PISO. INCLUYE ACABADO</v>
          </cell>
          <cell r="F109" t="str">
            <v>M2</v>
          </cell>
          <cell r="G109">
            <v>297</v>
          </cell>
          <cell r="H109">
            <v>297</v>
          </cell>
          <cell r="I109">
            <v>153654</v>
          </cell>
          <cell r="J109">
            <v>45635238</v>
          </cell>
          <cell r="K109">
            <v>0</v>
          </cell>
          <cell r="L109">
            <v>0</v>
          </cell>
          <cell r="M109">
            <v>0</v>
          </cell>
        </row>
        <row r="110">
          <cell r="B110" t="str">
            <v>10-01</v>
          </cell>
          <cell r="C110" t="str">
            <v>10</v>
          </cell>
          <cell r="D110" t="str">
            <v>10-01-090</v>
          </cell>
          <cell r="E110" t="str">
            <v>PISO EN CONCRETO F'C 21 MPA E: 0.05 M. PULIDO ENDURECIDO CON SIKAFLOOR 3 QUARTZTOP DE SIKA O EQUIVALENTE</v>
          </cell>
          <cell r="F110" t="str">
            <v>M2</v>
          </cell>
          <cell r="G110">
            <v>403</v>
          </cell>
          <cell r="H110">
            <v>403</v>
          </cell>
          <cell r="I110">
            <v>43014</v>
          </cell>
          <cell r="J110">
            <v>17334642</v>
          </cell>
          <cell r="K110">
            <v>0</v>
          </cell>
          <cell r="L110">
            <v>0</v>
          </cell>
          <cell r="M110">
            <v>0</v>
          </cell>
        </row>
        <row r="111">
          <cell r="B111" t="str">
            <v>10-01</v>
          </cell>
          <cell r="C111" t="str">
            <v>10</v>
          </cell>
          <cell r="D111" t="str">
            <v>10-01-100</v>
          </cell>
          <cell r="E111" t="str">
            <v>PISO EN MADERA LAMINADA PARA ESCALAS</v>
          </cell>
          <cell r="F111" t="str">
            <v>M2</v>
          </cell>
          <cell r="G111">
            <v>48</v>
          </cell>
          <cell r="H111">
            <v>48</v>
          </cell>
          <cell r="I111">
            <v>70000</v>
          </cell>
          <cell r="J111">
            <v>3360000</v>
          </cell>
          <cell r="K111">
            <v>0</v>
          </cell>
          <cell r="L111">
            <v>0</v>
          </cell>
          <cell r="M111">
            <v>0</v>
          </cell>
        </row>
        <row r="112">
          <cell r="B112" t="str">
            <v>10-01</v>
          </cell>
          <cell r="C112" t="str">
            <v>10</v>
          </cell>
          <cell r="D112" t="str">
            <v>10-01-200</v>
          </cell>
          <cell r="E112" t="str">
            <v>PISO INDUSTRIAL TIPO COLREJILLAS O EQUIVALENTE EN CORREDORES TECNICOS</v>
          </cell>
          <cell r="F112" t="str">
            <v>M2</v>
          </cell>
          <cell r="G112">
            <v>39</v>
          </cell>
          <cell r="H112">
            <v>39</v>
          </cell>
          <cell r="I112">
            <v>400000</v>
          </cell>
          <cell r="J112">
            <v>15600000</v>
          </cell>
          <cell r="K112">
            <v>0</v>
          </cell>
          <cell r="L112">
            <v>0</v>
          </cell>
          <cell r="M112">
            <v>0</v>
          </cell>
        </row>
        <row r="113">
          <cell r="B113">
            <v>0</v>
          </cell>
          <cell r="C113" t="str">
            <v>10</v>
          </cell>
          <cell r="D113" t="str">
            <v>10-02</v>
          </cell>
          <cell r="E113" t="str">
            <v>ZOCALOS Y ENCHARQUES</v>
          </cell>
          <cell r="H113">
            <v>0</v>
          </cell>
          <cell r="I113">
            <v>0</v>
          </cell>
          <cell r="J113">
            <v>0</v>
          </cell>
          <cell r="K113">
            <v>5976162</v>
          </cell>
          <cell r="L113">
            <v>0</v>
          </cell>
          <cell r="M113">
            <v>0</v>
          </cell>
        </row>
        <row r="114">
          <cell r="B114" t="str">
            <v>10-02</v>
          </cell>
          <cell r="C114" t="str">
            <v>10</v>
          </cell>
          <cell r="D114" t="str">
            <v>10-02-020</v>
          </cell>
          <cell r="E114" t="str">
            <v>ZOCALO EN MEDIA CAÑA DE GRANO. INCLUYE MORTERO DE PEGA, VARILLAS DE DILATACION, PULIDA Y BRILLADA</v>
          </cell>
          <cell r="F114" t="str">
            <v>M</v>
          </cell>
          <cell r="G114">
            <v>157</v>
          </cell>
          <cell r="H114">
            <v>157</v>
          </cell>
          <cell r="I114">
            <v>34842</v>
          </cell>
          <cell r="J114">
            <v>5470194</v>
          </cell>
          <cell r="K114">
            <v>0</v>
          </cell>
          <cell r="L114">
            <v>0</v>
          </cell>
          <cell r="M114">
            <v>0</v>
          </cell>
        </row>
        <row r="115">
          <cell r="B115" t="str">
            <v>10-02</v>
          </cell>
          <cell r="C115" t="str">
            <v>10</v>
          </cell>
          <cell r="D115" t="str">
            <v>10-02-030</v>
          </cell>
          <cell r="E115" t="str">
            <v>ENCHARQUE DE DUCHAS EN CONCRETO F'C 21 MPA - A: 0.05 M. - H: 0.07 M. FORRADO EN GRANO GRIS #1 - FONDO GRIS</v>
          </cell>
          <cell r="F115" t="str">
            <v>M</v>
          </cell>
          <cell r="G115">
            <v>3</v>
          </cell>
          <cell r="H115">
            <v>3</v>
          </cell>
          <cell r="I115">
            <v>35820</v>
          </cell>
          <cell r="J115">
            <v>107460</v>
          </cell>
          <cell r="K115">
            <v>0</v>
          </cell>
          <cell r="L115">
            <v>0</v>
          </cell>
          <cell r="M115">
            <v>0</v>
          </cell>
        </row>
        <row r="116">
          <cell r="B116" t="str">
            <v>10-02</v>
          </cell>
          <cell r="C116" t="str">
            <v>10</v>
          </cell>
          <cell r="D116" t="str">
            <v>10-02-100</v>
          </cell>
          <cell r="E116" t="str">
            <v>FRANJA DE PISO EN MADERA DE PINO A: 0.30 M. PARA BORDE ESCENARIO. INCLUYE TRATAMIENTO DE ACABADO.</v>
          </cell>
          <cell r="F116" t="str">
            <v>M</v>
          </cell>
          <cell r="G116">
            <v>12</v>
          </cell>
          <cell r="H116">
            <v>12</v>
          </cell>
          <cell r="I116">
            <v>33209</v>
          </cell>
          <cell r="J116">
            <v>398508</v>
          </cell>
          <cell r="K116">
            <v>0</v>
          </cell>
          <cell r="L116">
            <v>0</v>
          </cell>
          <cell r="M116">
            <v>0</v>
          </cell>
        </row>
        <row r="117">
          <cell r="B117">
            <v>0</v>
          </cell>
          <cell r="C117" t="str">
            <v>11</v>
          </cell>
          <cell r="D117" t="str">
            <v>11</v>
          </cell>
          <cell r="E117" t="str">
            <v>CARPINTERIA METALICA (Todas las puertas y vidrieras incluyen cerraduras y haladeras según los detalles arquitectonicos)</v>
          </cell>
          <cell r="H117">
            <v>0</v>
          </cell>
          <cell r="I117">
            <v>0</v>
          </cell>
          <cell r="J117">
            <v>0</v>
          </cell>
          <cell r="K117">
            <v>0</v>
          </cell>
          <cell r="L117">
            <v>116763985</v>
          </cell>
          <cell r="M117">
            <v>6.60549453885E-2</v>
          </cell>
        </row>
        <row r="118">
          <cell r="B118">
            <v>0</v>
          </cell>
          <cell r="C118" t="str">
            <v>11</v>
          </cell>
          <cell r="D118" t="str">
            <v>11-01</v>
          </cell>
          <cell r="E118" t="str">
            <v>VENTANERIA METALICA</v>
          </cell>
          <cell r="H118">
            <v>0</v>
          </cell>
          <cell r="I118">
            <v>0</v>
          </cell>
          <cell r="J118">
            <v>0</v>
          </cell>
          <cell r="K118">
            <v>4985906</v>
          </cell>
          <cell r="L118">
            <v>0</v>
          </cell>
          <cell r="M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G119">
            <v>1</v>
          </cell>
          <cell r="H119">
            <v>1</v>
          </cell>
          <cell r="I119">
            <v>1222867</v>
          </cell>
          <cell r="J119">
            <v>1222867</v>
          </cell>
          <cell r="K119">
            <v>0</v>
          </cell>
          <cell r="L119">
            <v>0</v>
          </cell>
          <cell r="M119">
            <v>0</v>
          </cell>
        </row>
        <row r="120">
          <cell r="B120" t="str">
            <v>11-01</v>
          </cell>
          <cell r="C120" t="str">
            <v>11</v>
          </cell>
          <cell r="D120" t="str">
            <v>11-01-100</v>
          </cell>
          <cell r="E120" t="str">
            <v>REJA PARA TAQUILLA (0.70 M. x 0.90 M.) EN HIERRO FORJADO SEGÚN DETALLE.</v>
          </cell>
          <cell r="F120" t="str">
            <v>UN</v>
          </cell>
          <cell r="G120">
            <v>1</v>
          </cell>
          <cell r="H120">
            <v>1</v>
          </cell>
          <cell r="I120">
            <v>3763039</v>
          </cell>
          <cell r="J120">
            <v>3763039</v>
          </cell>
          <cell r="K120">
            <v>0</v>
          </cell>
          <cell r="L120">
            <v>0</v>
          </cell>
          <cell r="M120">
            <v>0</v>
          </cell>
        </row>
        <row r="121">
          <cell r="B121">
            <v>0</v>
          </cell>
          <cell r="C121" t="str">
            <v>11</v>
          </cell>
          <cell r="D121" t="str">
            <v>11-03</v>
          </cell>
          <cell r="E121" t="str">
            <v>PUERTAS METALICAS</v>
          </cell>
          <cell r="H121">
            <v>0</v>
          </cell>
          <cell r="I121">
            <v>0</v>
          </cell>
          <cell r="J121">
            <v>0</v>
          </cell>
          <cell r="K121">
            <v>6830079</v>
          </cell>
          <cell r="L121">
            <v>0</v>
          </cell>
          <cell r="M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G122">
            <v>1</v>
          </cell>
          <cell r="H122">
            <v>1</v>
          </cell>
          <cell r="I122">
            <v>3426881</v>
          </cell>
          <cell r="J122">
            <v>3426881</v>
          </cell>
          <cell r="K122">
            <v>0</v>
          </cell>
          <cell r="L122">
            <v>0</v>
          </cell>
          <cell r="M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G123">
            <v>2</v>
          </cell>
          <cell r="H123">
            <v>2</v>
          </cell>
          <cell r="I123">
            <v>1701599</v>
          </cell>
          <cell r="J123">
            <v>3403198</v>
          </cell>
          <cell r="K123">
            <v>0</v>
          </cell>
          <cell r="L123">
            <v>0</v>
          </cell>
          <cell r="M123">
            <v>0</v>
          </cell>
        </row>
        <row r="124">
          <cell r="B124">
            <v>0</v>
          </cell>
          <cell r="C124" t="str">
            <v>11</v>
          </cell>
          <cell r="D124" t="str">
            <v>11-05</v>
          </cell>
          <cell r="E124" t="str">
            <v>PASAMANOS</v>
          </cell>
          <cell r="H124">
            <v>0</v>
          </cell>
          <cell r="I124">
            <v>0</v>
          </cell>
          <cell r="J124">
            <v>0</v>
          </cell>
          <cell r="K124">
            <v>67398000</v>
          </cell>
          <cell r="L124">
            <v>0</v>
          </cell>
          <cell r="M124">
            <v>0</v>
          </cell>
        </row>
        <row r="125">
          <cell r="B125" t="str">
            <v>11-05</v>
          </cell>
          <cell r="C125" t="str">
            <v>11</v>
          </cell>
          <cell r="D125" t="str">
            <v>11-05-030</v>
          </cell>
          <cell r="E125" t="str">
            <v>PASAMANOS EN SOPORTES Y TUBULAR Ø 2" DE ACERO INOXIDABLE Y VIDRIO LAMINADO 8 MM. INCLUYE ANCLAJES A LOSA.</v>
          </cell>
          <cell r="F125" t="str">
            <v>M</v>
          </cell>
          <cell r="G125">
            <v>83</v>
          </cell>
          <cell r="H125">
            <v>83</v>
          </cell>
          <cell r="I125">
            <v>696000</v>
          </cell>
          <cell r="J125">
            <v>57768000</v>
          </cell>
          <cell r="K125">
            <v>0</v>
          </cell>
          <cell r="L125">
            <v>0</v>
          </cell>
          <cell r="M125">
            <v>0</v>
          </cell>
        </row>
        <row r="126">
          <cell r="B126" t="str">
            <v>11-05</v>
          </cell>
          <cell r="C126" t="str">
            <v>11</v>
          </cell>
          <cell r="D126" t="str">
            <v>11-05-040</v>
          </cell>
          <cell r="E126" t="str">
            <v>PASAMANOS EN SOPORTES Y TUBULAR SUPERIOR Ø 2" DE ACERO INOXIDABLE. INCLUYE ANCLAJES A ESTRUCTURA</v>
          </cell>
          <cell r="F126" t="str">
            <v>M</v>
          </cell>
          <cell r="G126">
            <v>13</v>
          </cell>
          <cell r="H126">
            <v>13</v>
          </cell>
          <cell r="I126">
            <v>535000</v>
          </cell>
          <cell r="J126">
            <v>6955000</v>
          </cell>
          <cell r="K126">
            <v>0</v>
          </cell>
          <cell r="L126">
            <v>0</v>
          </cell>
          <cell r="M126">
            <v>0</v>
          </cell>
        </row>
        <row r="127">
          <cell r="B127" t="str">
            <v>11-05</v>
          </cell>
          <cell r="C127" t="str">
            <v>11</v>
          </cell>
          <cell r="D127" t="str">
            <v>11-05-050</v>
          </cell>
          <cell r="E127" t="str">
            <v>PASAMANOS PARA DISCAPACITADOS. DOBLE TUBULAR Ø 2" EN ACERO INOXIDABLE ANCLADO A MUROS</v>
          </cell>
          <cell r="F127" t="str">
            <v>M</v>
          </cell>
          <cell r="G127">
            <v>5</v>
          </cell>
          <cell r="H127">
            <v>5</v>
          </cell>
          <cell r="I127">
            <v>535000</v>
          </cell>
          <cell r="J127">
            <v>2675000</v>
          </cell>
          <cell r="K127">
            <v>0</v>
          </cell>
          <cell r="L127">
            <v>0</v>
          </cell>
          <cell r="M127">
            <v>0</v>
          </cell>
        </row>
        <row r="128">
          <cell r="B128">
            <v>0</v>
          </cell>
          <cell r="C128" t="str">
            <v>11</v>
          </cell>
          <cell r="D128" t="str">
            <v>11-06</v>
          </cell>
          <cell r="E128" t="str">
            <v>OTROS</v>
          </cell>
          <cell r="H128">
            <v>0</v>
          </cell>
          <cell r="I128">
            <v>0</v>
          </cell>
          <cell r="J128">
            <v>0</v>
          </cell>
          <cell r="K128">
            <v>37550000</v>
          </cell>
          <cell r="L128">
            <v>0</v>
          </cell>
          <cell r="M128">
            <v>0</v>
          </cell>
        </row>
        <row r="129">
          <cell r="B129" t="str">
            <v>11-06</v>
          </cell>
          <cell r="C129" t="str">
            <v>11</v>
          </cell>
          <cell r="D129" t="str">
            <v>11-06-010</v>
          </cell>
          <cell r="E129" t="str">
            <v>ESCALERA ESCAMOTEABLE</v>
          </cell>
          <cell r="F129" t="str">
            <v>UN</v>
          </cell>
          <cell r="G129">
            <v>1</v>
          </cell>
          <cell r="H129">
            <v>1</v>
          </cell>
          <cell r="I129">
            <v>4000000</v>
          </cell>
          <cell r="J129">
            <v>4000000</v>
          </cell>
          <cell r="K129">
            <v>0</v>
          </cell>
          <cell r="L129">
            <v>0</v>
          </cell>
          <cell r="M129">
            <v>0</v>
          </cell>
        </row>
        <row r="130">
          <cell r="B130" t="str">
            <v>11-06</v>
          </cell>
          <cell r="C130" t="str">
            <v>11</v>
          </cell>
          <cell r="D130" t="str">
            <v>11-06-020</v>
          </cell>
          <cell r="E130" t="str">
            <v>GRADERIAS Y TARIMAS EN ESTRUCTURA METALICA + ACABADO EN MADERA PINO</v>
          </cell>
          <cell r="F130" t="str">
            <v>M2</v>
          </cell>
          <cell r="G130">
            <v>1</v>
          </cell>
          <cell r="H130">
            <v>1</v>
          </cell>
          <cell r="I130">
            <v>33550000</v>
          </cell>
          <cell r="J130">
            <v>33550000</v>
          </cell>
          <cell r="K130">
            <v>0</v>
          </cell>
          <cell r="L130">
            <v>0</v>
          </cell>
          <cell r="M130">
            <v>0</v>
          </cell>
        </row>
        <row r="131">
          <cell r="B131">
            <v>0</v>
          </cell>
          <cell r="C131" t="str">
            <v>12</v>
          </cell>
          <cell r="D131" t="str">
            <v>12</v>
          </cell>
          <cell r="E131" t="str">
            <v>CARPINTERIA DE MADERA (Todas las puertas y vidrieras incluyen cerraduras y haladeras según los detalles arquitectonicos)</v>
          </cell>
          <cell r="H131">
            <v>0</v>
          </cell>
          <cell r="I131">
            <v>0</v>
          </cell>
          <cell r="J131">
            <v>0</v>
          </cell>
          <cell r="K131">
            <v>0</v>
          </cell>
          <cell r="L131">
            <v>282240842</v>
          </cell>
          <cell r="M131">
            <v>0.15966741289888534</v>
          </cell>
        </row>
        <row r="132">
          <cell r="B132">
            <v>0</v>
          </cell>
          <cell r="C132" t="str">
            <v>12</v>
          </cell>
          <cell r="D132" t="str">
            <v>12-01</v>
          </cell>
          <cell r="E132" t="str">
            <v>VENTANAS EN MADERA</v>
          </cell>
          <cell r="H132">
            <v>0</v>
          </cell>
          <cell r="I132">
            <v>0</v>
          </cell>
          <cell r="J132">
            <v>0</v>
          </cell>
          <cell r="K132">
            <v>119233752</v>
          </cell>
          <cell r="L132">
            <v>0</v>
          </cell>
          <cell r="M132">
            <v>0</v>
          </cell>
        </row>
        <row r="133">
          <cell r="B133" t="str">
            <v>12-01</v>
          </cell>
          <cell r="C133" t="str">
            <v>12</v>
          </cell>
          <cell r="D133" t="str">
            <v>12-01-010</v>
          </cell>
          <cell r="E133" t="str">
            <v>VENTANA V1 (1.36x2.78). MARCO + ALAS EN MADERA. DOS ALAS BATIENTES. INCLUYE PASAMANOS EN MADERA Y ACABADO FINAL</v>
          </cell>
          <cell r="F133" t="str">
            <v>UN</v>
          </cell>
          <cell r="G133">
            <v>1</v>
          </cell>
          <cell r="H133">
            <v>1</v>
          </cell>
          <cell r="I133">
            <v>6106693</v>
          </cell>
          <cell r="J133">
            <v>6106693</v>
          </cell>
          <cell r="K133">
            <v>0</v>
          </cell>
          <cell r="L133">
            <v>0</v>
          </cell>
          <cell r="M133">
            <v>0</v>
          </cell>
        </row>
        <row r="134">
          <cell r="B134" t="str">
            <v>12-01</v>
          </cell>
          <cell r="C134" t="str">
            <v>12</v>
          </cell>
          <cell r="D134" t="str">
            <v>12-01-020</v>
          </cell>
          <cell r="E134" t="str">
            <v>VENTANA V2 (1.31x2.78). MARCO + ALAS EN MADERA. DOS ALAS BATIENTES. INCLUYE PASAMANOS EN MADERA Y ACABADO FINAL</v>
          </cell>
          <cell r="F134" t="str">
            <v>UN</v>
          </cell>
          <cell r="G134">
            <v>1</v>
          </cell>
          <cell r="H134">
            <v>1</v>
          </cell>
          <cell r="I134">
            <v>5969313</v>
          </cell>
          <cell r="J134">
            <v>5969313</v>
          </cell>
          <cell r="K134">
            <v>0</v>
          </cell>
          <cell r="L134">
            <v>0</v>
          </cell>
          <cell r="M134">
            <v>0</v>
          </cell>
        </row>
        <row r="135">
          <cell r="B135" t="str">
            <v>12-01</v>
          </cell>
          <cell r="C135" t="str">
            <v>12</v>
          </cell>
          <cell r="D135" t="str">
            <v>12-01-030</v>
          </cell>
          <cell r="E135" t="str">
            <v>VENTANA V3 (1.36x2.78). MARCO + ALAS EN MADERA. DOS ALAS BATIENTES. INCLUYE PASAMANOS EN MADERA Y ACABADO FINAL</v>
          </cell>
          <cell r="F135" t="str">
            <v>UN</v>
          </cell>
          <cell r="G135">
            <v>1</v>
          </cell>
          <cell r="H135">
            <v>1</v>
          </cell>
          <cell r="I135">
            <v>6162926</v>
          </cell>
          <cell r="J135">
            <v>6162926</v>
          </cell>
          <cell r="K135">
            <v>0</v>
          </cell>
          <cell r="L135">
            <v>0</v>
          </cell>
          <cell r="M135">
            <v>0</v>
          </cell>
        </row>
        <row r="136">
          <cell r="B136" t="str">
            <v>12-01</v>
          </cell>
          <cell r="C136" t="str">
            <v>12</v>
          </cell>
          <cell r="D136" t="str">
            <v>12-01-040</v>
          </cell>
          <cell r="E136" t="str">
            <v>VENTANA V4 (1.36x2.78). MARCO + ALAS EN MADERA. DOS ALAS BATIENTES. INCLUYE PASAMANOS EN MADERA Y ACABADO FINAL</v>
          </cell>
          <cell r="F136" t="str">
            <v>UN</v>
          </cell>
          <cell r="G136">
            <v>1</v>
          </cell>
          <cell r="H136">
            <v>1</v>
          </cell>
          <cell r="I136">
            <v>6162926</v>
          </cell>
          <cell r="J136">
            <v>6162926</v>
          </cell>
          <cell r="K136">
            <v>0</v>
          </cell>
          <cell r="L136">
            <v>0</v>
          </cell>
          <cell r="M136">
            <v>0</v>
          </cell>
        </row>
        <row r="137">
          <cell r="B137" t="str">
            <v>12-01</v>
          </cell>
          <cell r="C137" t="str">
            <v>12</v>
          </cell>
          <cell r="D137" t="str">
            <v>12-01-050</v>
          </cell>
          <cell r="E137" t="str">
            <v>VENTANA V5 (1.42x2.78). MARCO + ALAS EN MADERA. DOS ALAS BATIENTES. INCLUYE PASAMANOS EN MADERA Y ACABADO FINAL</v>
          </cell>
          <cell r="F137" t="str">
            <v>UN</v>
          </cell>
          <cell r="G137">
            <v>1</v>
          </cell>
          <cell r="H137">
            <v>1</v>
          </cell>
          <cell r="I137">
            <v>6425252</v>
          </cell>
          <cell r="J137">
            <v>6425252</v>
          </cell>
          <cell r="K137">
            <v>0</v>
          </cell>
          <cell r="L137">
            <v>0</v>
          </cell>
          <cell r="M137">
            <v>0</v>
          </cell>
        </row>
        <row r="138">
          <cell r="B138" t="str">
            <v>12-01</v>
          </cell>
          <cell r="C138" t="str">
            <v>12</v>
          </cell>
          <cell r="D138" t="str">
            <v>12-01-060</v>
          </cell>
          <cell r="E138" t="str">
            <v>VENTANA V6 (1.43x2.78). MARCO + ALAS EN MADERA. DOS ALAS BATIENTES. INCLUYE PASAMANOS EN MADERA Y ACABADO FINAL</v>
          </cell>
          <cell r="F138" t="str">
            <v>UN</v>
          </cell>
          <cell r="G138">
            <v>1</v>
          </cell>
          <cell r="H138">
            <v>1</v>
          </cell>
          <cell r="I138">
            <v>6437732</v>
          </cell>
          <cell r="J138">
            <v>6437732</v>
          </cell>
          <cell r="K138">
            <v>0</v>
          </cell>
          <cell r="L138">
            <v>0</v>
          </cell>
          <cell r="M138">
            <v>0</v>
          </cell>
        </row>
        <row r="139">
          <cell r="B139" t="str">
            <v>12-01</v>
          </cell>
          <cell r="C139" t="str">
            <v>12</v>
          </cell>
          <cell r="D139" t="str">
            <v>12-01-070</v>
          </cell>
          <cell r="E139" t="str">
            <v>VENTANA V7 (1.43x2.78). MARCO + ALAS EN MADERA. DOS ALAS BATIENTES. INCLUYE PASAMANOS EN MADERA Y ACABADO FINAL</v>
          </cell>
          <cell r="F139" t="str">
            <v>UN</v>
          </cell>
          <cell r="G139">
            <v>1</v>
          </cell>
          <cell r="H139">
            <v>1</v>
          </cell>
          <cell r="I139">
            <v>6437732</v>
          </cell>
          <cell r="J139">
            <v>6437732</v>
          </cell>
          <cell r="K139">
            <v>0</v>
          </cell>
          <cell r="L139">
            <v>0</v>
          </cell>
          <cell r="M139">
            <v>0</v>
          </cell>
        </row>
        <row r="140">
          <cell r="B140" t="str">
            <v>12-01</v>
          </cell>
          <cell r="C140" t="str">
            <v>12</v>
          </cell>
          <cell r="D140" t="str">
            <v>12-01-080</v>
          </cell>
          <cell r="E140" t="str">
            <v>VENTANA V8 (1.43x2.78). MARCO + ALAS EN MADERA. DOS ALAS BATIENTES. INCLUYE PASAMANOS EN MADERA Y ACABADO FINAL</v>
          </cell>
          <cell r="F140" t="str">
            <v>UN</v>
          </cell>
          <cell r="G140">
            <v>1</v>
          </cell>
          <cell r="H140">
            <v>1</v>
          </cell>
          <cell r="I140">
            <v>6437732</v>
          </cell>
          <cell r="J140">
            <v>6437732</v>
          </cell>
          <cell r="K140">
            <v>0</v>
          </cell>
          <cell r="L140">
            <v>0</v>
          </cell>
          <cell r="M140">
            <v>0</v>
          </cell>
        </row>
        <row r="141">
          <cell r="B141" t="str">
            <v>12-01</v>
          </cell>
          <cell r="C141" t="str">
            <v>12</v>
          </cell>
          <cell r="D141" t="str">
            <v>12-01-090</v>
          </cell>
          <cell r="E141" t="str">
            <v>VENTANA V9 (1.43x2.78). MARCO + ALAS EN MADERA. DOS ALAS BATIENTES. INCLUYE PASAMANOS EN MADERA Y ACABADO FINAL</v>
          </cell>
          <cell r="F141" t="str">
            <v>UN</v>
          </cell>
          <cell r="G141">
            <v>1</v>
          </cell>
          <cell r="H141">
            <v>1</v>
          </cell>
          <cell r="I141">
            <v>6437732</v>
          </cell>
          <cell r="J141">
            <v>6437732</v>
          </cell>
          <cell r="K141">
            <v>0</v>
          </cell>
          <cell r="L141">
            <v>0</v>
          </cell>
          <cell r="M141">
            <v>0</v>
          </cell>
        </row>
        <row r="142">
          <cell r="B142" t="str">
            <v>12-01</v>
          </cell>
          <cell r="C142" t="str">
            <v>12</v>
          </cell>
          <cell r="D142" t="str">
            <v>12-01-100</v>
          </cell>
          <cell r="E142" t="str">
            <v>VENTANA V10 (1.39x2.78). MARCO + ALAS EN MADERA. DOS ALAS BATIENTES. INCLUYE PASAMANOS EN MADERA Y ACABADO FINAL</v>
          </cell>
          <cell r="F142" t="str">
            <v>UN</v>
          </cell>
          <cell r="G142">
            <v>1</v>
          </cell>
          <cell r="H142">
            <v>1</v>
          </cell>
          <cell r="I142">
            <v>6294089</v>
          </cell>
          <cell r="J142">
            <v>6294089</v>
          </cell>
          <cell r="K142">
            <v>0</v>
          </cell>
          <cell r="L142">
            <v>0</v>
          </cell>
          <cell r="M142">
            <v>0</v>
          </cell>
        </row>
        <row r="143">
          <cell r="B143" t="str">
            <v>12-01</v>
          </cell>
          <cell r="C143" t="str">
            <v>12</v>
          </cell>
          <cell r="D143" t="str">
            <v>12-01-110</v>
          </cell>
          <cell r="E143" t="str">
            <v>VENTANA V11 (1.44x2.78). MARCO + ALAS EN MADERA. DOS ALAS BATIENTES. INCLUYE PASAMANOS EN MADERA Y ACABADO FINAL</v>
          </cell>
          <cell r="F143" t="str">
            <v>UN</v>
          </cell>
          <cell r="G143">
            <v>1</v>
          </cell>
          <cell r="H143">
            <v>1</v>
          </cell>
          <cell r="I143">
            <v>6506445</v>
          </cell>
          <cell r="J143">
            <v>6506445</v>
          </cell>
          <cell r="K143">
            <v>0</v>
          </cell>
          <cell r="L143">
            <v>0</v>
          </cell>
          <cell r="M143">
            <v>0</v>
          </cell>
        </row>
        <row r="144">
          <cell r="B144" t="str">
            <v>12-01</v>
          </cell>
          <cell r="C144" t="str">
            <v>12</v>
          </cell>
          <cell r="D144" t="str">
            <v>12-01-115</v>
          </cell>
          <cell r="E144" t="str">
            <v>VENTANA V11A (1.44x2.78). MARCO + ALAS EN MADERA. DOS ALAS BATIENTES. INCLUYE PASAMANOS EN MADERA Y ACABADO FINAL</v>
          </cell>
          <cell r="F144" t="str">
            <v>UN</v>
          </cell>
          <cell r="G144">
            <v>1</v>
          </cell>
          <cell r="H144">
            <v>1</v>
          </cell>
          <cell r="I144">
            <v>6506445</v>
          </cell>
          <cell r="J144">
            <v>6506445</v>
          </cell>
          <cell r="K144">
            <v>0</v>
          </cell>
          <cell r="L144">
            <v>0</v>
          </cell>
          <cell r="M144">
            <v>0</v>
          </cell>
        </row>
        <row r="145">
          <cell r="B145" t="str">
            <v>12-01</v>
          </cell>
          <cell r="C145" t="str">
            <v>12</v>
          </cell>
          <cell r="D145" t="str">
            <v>12-01-120</v>
          </cell>
          <cell r="E145" t="str">
            <v>VENTANA V12 (1.43x2.78). MARCO + ALAS EN MADERA. DOS ALAS BATIENTES. INCLUYE PASAMANOS EN MADERA Y ACABADO FINAL</v>
          </cell>
          <cell r="F145" t="str">
            <v>UN</v>
          </cell>
          <cell r="G145">
            <v>1</v>
          </cell>
          <cell r="H145">
            <v>1</v>
          </cell>
          <cell r="I145">
            <v>6437732</v>
          </cell>
          <cell r="J145">
            <v>6437732</v>
          </cell>
          <cell r="K145">
            <v>0</v>
          </cell>
          <cell r="L145">
            <v>0</v>
          </cell>
          <cell r="M145">
            <v>0</v>
          </cell>
        </row>
        <row r="146">
          <cell r="B146" t="str">
            <v>12-01</v>
          </cell>
          <cell r="C146" t="str">
            <v>12</v>
          </cell>
          <cell r="D146" t="str">
            <v>12-01-130</v>
          </cell>
          <cell r="E146" t="str">
            <v>VENTANA V13 (1.43x2.78). MARCO + ALAS EN MADERA. DOS ALAS BATIENTES. INCLUYE PASAMANOS EN MADERA Y ACABADO FINAL</v>
          </cell>
          <cell r="F146" t="str">
            <v>UN</v>
          </cell>
          <cell r="G146">
            <v>1</v>
          </cell>
          <cell r="H146">
            <v>1</v>
          </cell>
          <cell r="I146">
            <v>6437732</v>
          </cell>
          <cell r="J146">
            <v>6437732</v>
          </cell>
          <cell r="K146">
            <v>0</v>
          </cell>
          <cell r="L146">
            <v>0</v>
          </cell>
          <cell r="M146">
            <v>0</v>
          </cell>
        </row>
        <row r="147">
          <cell r="B147" t="str">
            <v>12-01</v>
          </cell>
          <cell r="C147" t="str">
            <v>12</v>
          </cell>
          <cell r="D147" t="str">
            <v>12-01-140</v>
          </cell>
          <cell r="E147" t="str">
            <v>VENTANA V14 (1.42x2.78). MARCO + ALAS EN MADERA. DOS ALAS BATIENTES. INCLUYE PASAMANOS EN MADERA Y ACABADO FINAL</v>
          </cell>
          <cell r="F147" t="str">
            <v>UN</v>
          </cell>
          <cell r="G147">
            <v>1</v>
          </cell>
          <cell r="H147">
            <v>1</v>
          </cell>
          <cell r="I147">
            <v>6406508</v>
          </cell>
          <cell r="J147">
            <v>6406508</v>
          </cell>
          <cell r="K147">
            <v>0</v>
          </cell>
          <cell r="L147">
            <v>0</v>
          </cell>
          <cell r="M147">
            <v>0</v>
          </cell>
        </row>
        <row r="148">
          <cell r="B148" t="str">
            <v>12-01</v>
          </cell>
          <cell r="C148" t="str">
            <v>12</v>
          </cell>
          <cell r="D148" t="str">
            <v>12-01-150</v>
          </cell>
          <cell r="E148" t="str">
            <v>VENTANA V15 (1.30x1.35). MARCO + REJA + PANELES EN MADERA. INCLUYE ACABADO FINAL</v>
          </cell>
          <cell r="F148" t="str">
            <v>UN</v>
          </cell>
          <cell r="G148">
            <v>1</v>
          </cell>
          <cell r="H148">
            <v>1</v>
          </cell>
          <cell r="I148">
            <v>3038733</v>
          </cell>
          <cell r="J148">
            <v>3038733</v>
          </cell>
          <cell r="K148">
            <v>0</v>
          </cell>
          <cell r="L148">
            <v>0</v>
          </cell>
          <cell r="M148">
            <v>0</v>
          </cell>
        </row>
        <row r="149">
          <cell r="B149" t="str">
            <v>12-01</v>
          </cell>
          <cell r="C149" t="str">
            <v>12</v>
          </cell>
          <cell r="D149" t="str">
            <v>12-01-160</v>
          </cell>
          <cell r="E149" t="str">
            <v>VENTANA V16 (1.66x1.83). MARCO + PANELES BATIENTES EN MADERA. INCLUYE ACABADO FINAL</v>
          </cell>
          <cell r="F149" t="str">
            <v>UN</v>
          </cell>
          <cell r="G149">
            <v>1</v>
          </cell>
          <cell r="H149">
            <v>1</v>
          </cell>
          <cell r="I149">
            <v>2093587</v>
          </cell>
          <cell r="J149">
            <v>2093587</v>
          </cell>
          <cell r="K149">
            <v>0</v>
          </cell>
          <cell r="L149">
            <v>0</v>
          </cell>
          <cell r="M149">
            <v>0</v>
          </cell>
        </row>
        <row r="150">
          <cell r="B150" t="str">
            <v>12-01</v>
          </cell>
          <cell r="C150" t="str">
            <v>12</v>
          </cell>
          <cell r="D150" t="str">
            <v>12-01-170</v>
          </cell>
          <cell r="E150" t="str">
            <v>VENTANA V17 (0.60x0.50). MARCO + PERSIANA EN MADERA. INCLUYE ACABADO FINAL</v>
          </cell>
          <cell r="F150" t="str">
            <v>UN</v>
          </cell>
          <cell r="G150">
            <v>4</v>
          </cell>
          <cell r="H150">
            <v>4</v>
          </cell>
          <cell r="I150">
            <v>268138</v>
          </cell>
          <cell r="J150">
            <v>1072552</v>
          </cell>
          <cell r="K150">
            <v>0</v>
          </cell>
          <cell r="L150">
            <v>0</v>
          </cell>
          <cell r="M150">
            <v>0</v>
          </cell>
        </row>
        <row r="151">
          <cell r="B151" t="str">
            <v>12-01</v>
          </cell>
          <cell r="C151" t="str">
            <v>12</v>
          </cell>
          <cell r="D151" t="str">
            <v>12-01-180</v>
          </cell>
          <cell r="E151" t="str">
            <v>VENTANA V18 (1.57x2.13). MARCO EN MADERA + VIDRIO TEMPLADO TRANSLUCIDO. INCLUYE ACABADO FINAL</v>
          </cell>
          <cell r="F151" t="str">
            <v>UN</v>
          </cell>
          <cell r="G151">
            <v>1</v>
          </cell>
          <cell r="H151">
            <v>1</v>
          </cell>
          <cell r="I151">
            <v>1383039</v>
          </cell>
          <cell r="J151">
            <v>1383039</v>
          </cell>
          <cell r="K151">
            <v>0</v>
          </cell>
          <cell r="L151">
            <v>0</v>
          </cell>
          <cell r="M151">
            <v>0</v>
          </cell>
        </row>
        <row r="152">
          <cell r="B152" t="str">
            <v>12-01</v>
          </cell>
          <cell r="C152" t="str">
            <v>12</v>
          </cell>
          <cell r="D152" t="str">
            <v>12-01-190</v>
          </cell>
          <cell r="E152" t="str">
            <v>VENTANA V19 (1.45x2.73). MARCO EN MADERA + VIDRIO TEMPLADO TRANSLUCIDO. INCLUYE ACABADO FINAL</v>
          </cell>
          <cell r="F152" t="str">
            <v>UN</v>
          </cell>
          <cell r="G152">
            <v>1</v>
          </cell>
          <cell r="H152">
            <v>1</v>
          </cell>
          <cell r="I152">
            <v>1702607</v>
          </cell>
          <cell r="J152">
            <v>1702607</v>
          </cell>
          <cell r="K152">
            <v>0</v>
          </cell>
          <cell r="L152">
            <v>0</v>
          </cell>
          <cell r="M152">
            <v>0</v>
          </cell>
        </row>
        <row r="153">
          <cell r="B153" t="str">
            <v>12-01</v>
          </cell>
          <cell r="C153" t="str">
            <v>12</v>
          </cell>
          <cell r="D153" t="str">
            <v>12-01-200</v>
          </cell>
          <cell r="E153" t="str">
            <v>VENTANA V20 (2.96x2.73). MARCO EN MADERA + VIDRIO TEMPLADO TRANSLUCIDO. INCLUYE ACABADO FINAL</v>
          </cell>
          <cell r="F153" t="str">
            <v>UN</v>
          </cell>
          <cell r="G153">
            <v>1</v>
          </cell>
          <cell r="H153">
            <v>1</v>
          </cell>
          <cell r="I153">
            <v>2812404</v>
          </cell>
          <cell r="J153">
            <v>2812404</v>
          </cell>
          <cell r="K153">
            <v>0</v>
          </cell>
          <cell r="L153">
            <v>0</v>
          </cell>
          <cell r="M153">
            <v>0</v>
          </cell>
        </row>
        <row r="154">
          <cell r="B154" t="str">
            <v>12-01</v>
          </cell>
          <cell r="C154" t="str">
            <v>12</v>
          </cell>
          <cell r="D154" t="str">
            <v>12-01-210</v>
          </cell>
          <cell r="E154" t="str">
            <v>VENTANA V21 (4.68x2.73). MARCO EN MADERA + VIDRIO TEMPLADO TRANSLUCIDO. INCLUYE ACABADO FINAL</v>
          </cell>
          <cell r="F154" t="str">
            <v>UN</v>
          </cell>
          <cell r="G154">
            <v>1</v>
          </cell>
          <cell r="H154">
            <v>1</v>
          </cell>
          <cell r="I154">
            <v>4439226</v>
          </cell>
          <cell r="J154">
            <v>4439226</v>
          </cell>
          <cell r="K154">
            <v>0</v>
          </cell>
          <cell r="L154">
            <v>0</v>
          </cell>
          <cell r="M154">
            <v>0</v>
          </cell>
        </row>
        <row r="155">
          <cell r="B155" t="str">
            <v>12-01</v>
          </cell>
          <cell r="C155" t="str">
            <v>12</v>
          </cell>
          <cell r="D155" t="str">
            <v>12-01-220</v>
          </cell>
          <cell r="E155" t="str">
            <v>VENTANA V22 (0.60x2.73). MARCO EN MADERA + VIDRIO TEMPLADO TRANSLUCIDO. INCLUYE ACABADO FINAL</v>
          </cell>
          <cell r="F155" t="str">
            <v>UN</v>
          </cell>
          <cell r="G155">
            <v>2</v>
          </cell>
          <cell r="H155">
            <v>2</v>
          </cell>
          <cell r="I155">
            <v>703001</v>
          </cell>
          <cell r="J155">
            <v>1406002</v>
          </cell>
          <cell r="K155">
            <v>0</v>
          </cell>
          <cell r="L155">
            <v>0</v>
          </cell>
          <cell r="M155">
            <v>0</v>
          </cell>
        </row>
        <row r="156">
          <cell r="B156" t="str">
            <v>12-01</v>
          </cell>
          <cell r="C156" t="str">
            <v>12</v>
          </cell>
          <cell r="D156" t="str">
            <v>12-01-230</v>
          </cell>
          <cell r="E156" t="str">
            <v>VENTANA V23 (3.17x2.73). MARCO EN MADERA + VIDRIO TEMPLADO TRANSLUCIDO. INCLUYE ACABADO FINAL</v>
          </cell>
          <cell r="F156" t="str">
            <v>UN</v>
          </cell>
          <cell r="G156">
            <v>1</v>
          </cell>
          <cell r="H156">
            <v>1</v>
          </cell>
          <cell r="I156">
            <v>3024860</v>
          </cell>
          <cell r="J156">
            <v>3024860</v>
          </cell>
          <cell r="K156">
            <v>0</v>
          </cell>
          <cell r="L156">
            <v>0</v>
          </cell>
          <cell r="M156">
            <v>0</v>
          </cell>
        </row>
        <row r="157">
          <cell r="B157" t="str">
            <v>12-01</v>
          </cell>
          <cell r="C157" t="str">
            <v>12</v>
          </cell>
          <cell r="D157" t="str">
            <v>12-01-240</v>
          </cell>
          <cell r="E157" t="str">
            <v>VENTANA V24 (1.34x2.73). MARCO EN MADERA + VIDRIO TEMPLADO TRANSLUCIDO. INCLUYE ACABADO FINAL</v>
          </cell>
          <cell r="F157" t="str">
            <v>UN</v>
          </cell>
          <cell r="G157">
            <v>1</v>
          </cell>
          <cell r="H157">
            <v>1</v>
          </cell>
          <cell r="I157">
            <v>1317367</v>
          </cell>
          <cell r="J157">
            <v>1317367</v>
          </cell>
          <cell r="K157">
            <v>0</v>
          </cell>
          <cell r="L157">
            <v>0</v>
          </cell>
          <cell r="M157">
            <v>0</v>
          </cell>
        </row>
        <row r="158">
          <cell r="B158" t="str">
            <v>12-01</v>
          </cell>
          <cell r="C158" t="str">
            <v>12</v>
          </cell>
          <cell r="D158" t="str">
            <v>12-01-250</v>
          </cell>
          <cell r="E158" t="str">
            <v>VENTANA V26 (2.50x1.10). MARCO EN MADERA + VIDRIO TEMPLADO TRANSLUCIDO. INCLUYE ACABADO FINAL</v>
          </cell>
          <cell r="F158" t="str">
            <v>UN</v>
          </cell>
          <cell r="G158">
            <v>1</v>
          </cell>
          <cell r="H158">
            <v>1</v>
          </cell>
          <cell r="I158">
            <v>1368207</v>
          </cell>
          <cell r="J158">
            <v>1368207</v>
          </cell>
          <cell r="K158">
            <v>0</v>
          </cell>
          <cell r="L158">
            <v>0</v>
          </cell>
          <cell r="M158">
            <v>0</v>
          </cell>
        </row>
        <row r="159">
          <cell r="B159" t="str">
            <v>12-01</v>
          </cell>
          <cell r="C159" t="str">
            <v>12</v>
          </cell>
          <cell r="D159" t="str">
            <v>12-01-260</v>
          </cell>
          <cell r="E159" t="str">
            <v>VENTANA V27 (0.60x0.40). MARCO EN MADERA + VIDRIO TEMPLADO TRANSLUCIDO. INCLUYE ACABADO FINAL</v>
          </cell>
          <cell r="F159" t="str">
            <v>UN</v>
          </cell>
          <cell r="G159">
            <v>1</v>
          </cell>
          <cell r="H159">
            <v>1</v>
          </cell>
          <cell r="I159">
            <v>408179</v>
          </cell>
          <cell r="J159">
            <v>408179</v>
          </cell>
          <cell r="K159">
            <v>0</v>
          </cell>
          <cell r="L159">
            <v>0</v>
          </cell>
          <cell r="M159">
            <v>0</v>
          </cell>
        </row>
        <row r="160">
          <cell r="B160">
            <v>0</v>
          </cell>
          <cell r="C160" t="str">
            <v>12</v>
          </cell>
          <cell r="D160" t="str">
            <v>12-02</v>
          </cell>
          <cell r="E160" t="str">
            <v>PUERTAS EN MADERA</v>
          </cell>
          <cell r="H160">
            <v>0</v>
          </cell>
          <cell r="I160">
            <v>0</v>
          </cell>
          <cell r="J160">
            <v>0</v>
          </cell>
          <cell r="K160">
            <v>158807090</v>
          </cell>
          <cell r="L160">
            <v>0</v>
          </cell>
          <cell r="M160">
            <v>0</v>
          </cell>
        </row>
        <row r="161">
          <cell r="B161" t="str">
            <v>12-02</v>
          </cell>
          <cell r="C161" t="str">
            <v>12</v>
          </cell>
          <cell r="D161" t="str">
            <v>12-02-010</v>
          </cell>
          <cell r="E161" t="str">
            <v>PUERTA P01 (1.80x2.88). MARCO + ALA(S) EN MADERA. INCLUYE ACABADO FINAL</v>
          </cell>
          <cell r="F161" t="str">
            <v>UN</v>
          </cell>
          <cell r="G161">
            <v>1</v>
          </cell>
          <cell r="H161">
            <v>1</v>
          </cell>
          <cell r="I161">
            <v>7561133</v>
          </cell>
          <cell r="J161">
            <v>7561133</v>
          </cell>
          <cell r="K161">
            <v>0</v>
          </cell>
          <cell r="L161">
            <v>0</v>
          </cell>
          <cell r="M161">
            <v>0</v>
          </cell>
        </row>
        <row r="162">
          <cell r="B162" t="str">
            <v>12-02</v>
          </cell>
          <cell r="C162" t="str">
            <v>12</v>
          </cell>
          <cell r="D162" t="str">
            <v>12-02-020</v>
          </cell>
          <cell r="E162" t="str">
            <v>PUERTA P02 (1.77x3.12). MARCO + ALA(S) EN MADERA. INCLUYE ACABADO FINAL</v>
          </cell>
          <cell r="F162" t="str">
            <v>UN</v>
          </cell>
          <cell r="G162">
            <v>1</v>
          </cell>
          <cell r="H162">
            <v>1</v>
          </cell>
          <cell r="I162">
            <v>8086048</v>
          </cell>
          <cell r="J162">
            <v>8086048</v>
          </cell>
          <cell r="K162">
            <v>0</v>
          </cell>
          <cell r="L162">
            <v>0</v>
          </cell>
          <cell r="M162">
            <v>0</v>
          </cell>
        </row>
        <row r="163">
          <cell r="B163" t="str">
            <v>12-02</v>
          </cell>
          <cell r="C163" t="str">
            <v>12</v>
          </cell>
          <cell r="D163" t="str">
            <v>12-02-030</v>
          </cell>
          <cell r="E163" t="str">
            <v>PUERTA P03 (1.77x3.35). MARCO + ALA(S) EN MADERA. INCLUYE ACABADO FINAL</v>
          </cell>
          <cell r="F163" t="str">
            <v>UN</v>
          </cell>
          <cell r="G163">
            <v>1</v>
          </cell>
          <cell r="H163">
            <v>1</v>
          </cell>
          <cell r="I163">
            <v>9271929</v>
          </cell>
          <cell r="J163">
            <v>9271929</v>
          </cell>
          <cell r="K163">
            <v>0</v>
          </cell>
          <cell r="L163">
            <v>0</v>
          </cell>
          <cell r="M163">
            <v>0</v>
          </cell>
        </row>
        <row r="164">
          <cell r="B164" t="str">
            <v>12-02</v>
          </cell>
          <cell r="C164" t="str">
            <v>12</v>
          </cell>
          <cell r="D164" t="str">
            <v>12-02-040</v>
          </cell>
          <cell r="E164" t="str">
            <v>PUERTA P04 (1.55x2.71). MARCO + ALA(S) EN MADERA. INCLUYE ACABADO FINAL</v>
          </cell>
          <cell r="F164" t="str">
            <v>UN</v>
          </cell>
          <cell r="G164">
            <v>1</v>
          </cell>
          <cell r="H164">
            <v>1</v>
          </cell>
          <cell r="I164">
            <v>6207670</v>
          </cell>
          <cell r="J164">
            <v>6207670</v>
          </cell>
          <cell r="K164">
            <v>0</v>
          </cell>
          <cell r="L164">
            <v>0</v>
          </cell>
          <cell r="M164">
            <v>0</v>
          </cell>
        </row>
        <row r="165">
          <cell r="B165" t="str">
            <v>12-02</v>
          </cell>
          <cell r="C165" t="str">
            <v>12</v>
          </cell>
          <cell r="D165" t="str">
            <v>12-02-050</v>
          </cell>
          <cell r="E165" t="str">
            <v>PUERTA P05 (1.56x2.98). MARCO + ALA(S) EN MADERA. INCLUYE ACABADO FINAL</v>
          </cell>
          <cell r="F165" t="str">
            <v>UN</v>
          </cell>
          <cell r="G165">
            <v>1</v>
          </cell>
          <cell r="H165">
            <v>1</v>
          </cell>
          <cell r="I165">
            <v>6849466</v>
          </cell>
          <cell r="J165">
            <v>6849466</v>
          </cell>
          <cell r="K165">
            <v>0</v>
          </cell>
          <cell r="L165">
            <v>0</v>
          </cell>
          <cell r="M165">
            <v>0</v>
          </cell>
        </row>
        <row r="166">
          <cell r="B166" t="str">
            <v>12-02</v>
          </cell>
          <cell r="C166" t="str">
            <v>12</v>
          </cell>
          <cell r="D166" t="str">
            <v>12-02-060</v>
          </cell>
          <cell r="E166" t="str">
            <v>PUERTA P06 (1.55x3.13). MARCO + ALA(S) EN MADERA. INCLUYE ACABADO FINAL</v>
          </cell>
          <cell r="F166" t="str">
            <v>UN</v>
          </cell>
          <cell r="G166">
            <v>1</v>
          </cell>
          <cell r="H166">
            <v>1</v>
          </cell>
          <cell r="I166">
            <v>7145056</v>
          </cell>
          <cell r="J166">
            <v>7145056</v>
          </cell>
          <cell r="K166">
            <v>0</v>
          </cell>
          <cell r="L166">
            <v>0</v>
          </cell>
          <cell r="M166">
            <v>0</v>
          </cell>
        </row>
        <row r="167">
          <cell r="B167" t="str">
            <v>12-02</v>
          </cell>
          <cell r="C167" t="str">
            <v>12</v>
          </cell>
          <cell r="D167" t="str">
            <v>12-02-070</v>
          </cell>
          <cell r="E167" t="str">
            <v>PUERTA P07 (1.52x2.94). MARCO + ALA(S) EN MADERA. INCLUYE ACABADO FINAL</v>
          </cell>
          <cell r="F167" t="str">
            <v>UN</v>
          </cell>
          <cell r="G167">
            <v>1</v>
          </cell>
          <cell r="H167">
            <v>1</v>
          </cell>
          <cell r="I167">
            <v>6602745</v>
          </cell>
          <cell r="J167">
            <v>6602745</v>
          </cell>
          <cell r="K167">
            <v>0</v>
          </cell>
          <cell r="L167">
            <v>0</v>
          </cell>
          <cell r="M167">
            <v>0</v>
          </cell>
        </row>
        <row r="168">
          <cell r="B168" t="str">
            <v>12-02</v>
          </cell>
          <cell r="C168" t="str">
            <v>12</v>
          </cell>
          <cell r="D168" t="str">
            <v>12-02-090</v>
          </cell>
          <cell r="E168" t="str">
            <v>PUERTA P09 (1.58x2.94). MARCO + ALA(S) EN MADERA. INCLUYE ACABADO FINAL</v>
          </cell>
          <cell r="F168" t="str">
            <v>UN</v>
          </cell>
          <cell r="G168">
            <v>1</v>
          </cell>
          <cell r="H168">
            <v>1</v>
          </cell>
          <cell r="I168">
            <v>5685882</v>
          </cell>
          <cell r="J168">
            <v>5685882</v>
          </cell>
          <cell r="K168">
            <v>0</v>
          </cell>
          <cell r="L168">
            <v>0</v>
          </cell>
          <cell r="M168">
            <v>0</v>
          </cell>
        </row>
        <row r="169">
          <cell r="B169" t="str">
            <v>12-02</v>
          </cell>
          <cell r="C169" t="str">
            <v>12</v>
          </cell>
          <cell r="D169" t="str">
            <v>12-02-100</v>
          </cell>
          <cell r="E169" t="str">
            <v>PUERTA P10 (1.42x2.76). MARCO + ALA(S) EN MADERA. INCLUYE ACABADO FINAL</v>
          </cell>
          <cell r="F169" t="str">
            <v>UN</v>
          </cell>
          <cell r="G169">
            <v>1</v>
          </cell>
          <cell r="H169">
            <v>1</v>
          </cell>
          <cell r="I169">
            <v>5769879</v>
          </cell>
          <cell r="J169">
            <v>5769879</v>
          </cell>
          <cell r="K169">
            <v>0</v>
          </cell>
          <cell r="L169">
            <v>0</v>
          </cell>
          <cell r="M169">
            <v>0</v>
          </cell>
        </row>
        <row r="170">
          <cell r="B170" t="str">
            <v>12-02</v>
          </cell>
          <cell r="C170" t="str">
            <v>12</v>
          </cell>
          <cell r="D170" t="str">
            <v>12-02-110</v>
          </cell>
          <cell r="E170" t="str">
            <v>PUERTA P11 (1.42x2.60). MARCO + ALA(S) EN MADERA. INCLUYE ACABADO FINAL</v>
          </cell>
          <cell r="F170" t="str">
            <v>UN</v>
          </cell>
          <cell r="G170">
            <v>1</v>
          </cell>
          <cell r="H170">
            <v>1</v>
          </cell>
          <cell r="I170">
            <v>5458456</v>
          </cell>
          <cell r="J170">
            <v>5458456</v>
          </cell>
          <cell r="K170">
            <v>0</v>
          </cell>
          <cell r="L170">
            <v>0</v>
          </cell>
          <cell r="M170">
            <v>0</v>
          </cell>
        </row>
        <row r="171">
          <cell r="B171" t="str">
            <v>12-02</v>
          </cell>
          <cell r="C171" t="str">
            <v>12</v>
          </cell>
          <cell r="D171" t="str">
            <v>12-02-120</v>
          </cell>
          <cell r="E171" t="str">
            <v>PUERTA P12 (1.49x2.74). MARCO + ALA(S) EN MADERA. INCLUYE ACABADO FINAL</v>
          </cell>
          <cell r="F171" t="str">
            <v>UN</v>
          </cell>
          <cell r="G171">
            <v>1</v>
          </cell>
          <cell r="H171">
            <v>1</v>
          </cell>
          <cell r="I171">
            <v>6477845</v>
          </cell>
          <cell r="J171">
            <v>6477845</v>
          </cell>
          <cell r="K171">
            <v>0</v>
          </cell>
          <cell r="L171">
            <v>0</v>
          </cell>
          <cell r="M171">
            <v>0</v>
          </cell>
        </row>
        <row r="172">
          <cell r="B172" t="str">
            <v>12-02</v>
          </cell>
          <cell r="C172" t="str">
            <v>12</v>
          </cell>
          <cell r="D172" t="str">
            <v>12-02-130</v>
          </cell>
          <cell r="E172" t="str">
            <v>PUERTA P13 (1.42x2.60). MARCO + ALA(S) EN MADERA. INCLUYE ACABADO FINAL</v>
          </cell>
          <cell r="F172" t="str">
            <v>UN</v>
          </cell>
          <cell r="G172">
            <v>1</v>
          </cell>
          <cell r="H172">
            <v>1</v>
          </cell>
          <cell r="I172">
            <v>5772654</v>
          </cell>
          <cell r="J172">
            <v>5772654</v>
          </cell>
          <cell r="K172">
            <v>0</v>
          </cell>
          <cell r="L172">
            <v>0</v>
          </cell>
          <cell r="M172">
            <v>0</v>
          </cell>
        </row>
        <row r="173">
          <cell r="B173" t="str">
            <v>12-02</v>
          </cell>
          <cell r="C173" t="str">
            <v>12</v>
          </cell>
          <cell r="D173" t="str">
            <v>12-02-140</v>
          </cell>
          <cell r="E173" t="str">
            <v>PUERTA P14 (1.49x2.34). MARCO + ALA(S) EN MADERA. INCLUYE ACABADO FINAL</v>
          </cell>
          <cell r="F173" t="str">
            <v>UN</v>
          </cell>
          <cell r="G173">
            <v>1</v>
          </cell>
          <cell r="H173">
            <v>1</v>
          </cell>
          <cell r="I173">
            <v>5143403</v>
          </cell>
          <cell r="J173">
            <v>5143403</v>
          </cell>
          <cell r="K173">
            <v>0</v>
          </cell>
          <cell r="L173">
            <v>0</v>
          </cell>
          <cell r="M173">
            <v>0</v>
          </cell>
        </row>
        <row r="174">
          <cell r="B174" t="str">
            <v>12-02</v>
          </cell>
          <cell r="C174" t="str">
            <v>12</v>
          </cell>
          <cell r="D174" t="str">
            <v>12-02-170</v>
          </cell>
          <cell r="E174" t="str">
            <v>PUERTA P17 (0.90x2.10). MARCO + ALA(S) EN MADERA. INCLUYE ACABADO FINAL</v>
          </cell>
          <cell r="F174" t="str">
            <v>UN</v>
          </cell>
          <cell r="G174">
            <v>4</v>
          </cell>
          <cell r="H174">
            <v>4</v>
          </cell>
          <cell r="I174">
            <v>811171</v>
          </cell>
          <cell r="J174">
            <v>3244684</v>
          </cell>
          <cell r="K174">
            <v>0</v>
          </cell>
          <cell r="L174">
            <v>0</v>
          </cell>
          <cell r="M174">
            <v>0</v>
          </cell>
        </row>
        <row r="175">
          <cell r="B175" t="str">
            <v>12-02</v>
          </cell>
          <cell r="C175" t="str">
            <v>12</v>
          </cell>
          <cell r="D175" t="str">
            <v>12-02-180</v>
          </cell>
          <cell r="E175" t="str">
            <v>PUERTA P18 (0.80x2.10). MARCO + ALA(S) EN MADERA. INCLUYE ACABADO FINAL</v>
          </cell>
          <cell r="F175" t="str">
            <v>UN</v>
          </cell>
          <cell r="G175">
            <v>11</v>
          </cell>
          <cell r="H175">
            <v>11</v>
          </cell>
          <cell r="I175">
            <v>731965</v>
          </cell>
          <cell r="J175">
            <v>8051615</v>
          </cell>
          <cell r="K175">
            <v>0</v>
          </cell>
          <cell r="L175">
            <v>0</v>
          </cell>
          <cell r="M175">
            <v>0</v>
          </cell>
        </row>
        <row r="176">
          <cell r="B176" t="str">
            <v>12-02</v>
          </cell>
          <cell r="C176" t="str">
            <v>12</v>
          </cell>
          <cell r="D176" t="str">
            <v>12-02-190</v>
          </cell>
          <cell r="E176" t="str">
            <v>PUERTA P19 (0.70x2.10). MARCO + ALA(S) EN MADERA. INCLUYE ACABADO FINAL</v>
          </cell>
          <cell r="F176" t="str">
            <v>UN</v>
          </cell>
          <cell r="G176">
            <v>3</v>
          </cell>
          <cell r="H176">
            <v>3</v>
          </cell>
          <cell r="I176">
            <v>665250</v>
          </cell>
          <cell r="J176">
            <v>1995750</v>
          </cell>
          <cell r="K176">
            <v>0</v>
          </cell>
          <cell r="L176">
            <v>0</v>
          </cell>
          <cell r="M176">
            <v>0</v>
          </cell>
        </row>
        <row r="177">
          <cell r="B177" t="str">
            <v>12-02</v>
          </cell>
          <cell r="C177" t="str">
            <v>12</v>
          </cell>
          <cell r="D177" t="str">
            <v>12-02-200</v>
          </cell>
          <cell r="E177" t="str">
            <v>PUERTA P20 (1.00x2.10). MARCO + ALA(S) EN MADERA. INCLUYE ACABADO FINAL</v>
          </cell>
          <cell r="F177" t="str">
            <v>UN</v>
          </cell>
          <cell r="G177">
            <v>3</v>
          </cell>
          <cell r="H177">
            <v>3</v>
          </cell>
          <cell r="I177">
            <v>857498</v>
          </cell>
          <cell r="J177">
            <v>2572494</v>
          </cell>
          <cell r="K177">
            <v>0</v>
          </cell>
          <cell r="L177">
            <v>0</v>
          </cell>
          <cell r="M177">
            <v>0</v>
          </cell>
        </row>
        <row r="178">
          <cell r="B178" t="str">
            <v>12-02</v>
          </cell>
          <cell r="C178" t="str">
            <v>12</v>
          </cell>
          <cell r="D178" t="str">
            <v>12-02-210</v>
          </cell>
          <cell r="E178" t="str">
            <v>PUERTA P21 (1.25x3.32). MARCO + ALA(S) EN MADERA. INCLUYE ACABADO FINAL</v>
          </cell>
          <cell r="F178" t="str">
            <v>UN</v>
          </cell>
          <cell r="G178">
            <v>3</v>
          </cell>
          <cell r="H178">
            <v>3</v>
          </cell>
          <cell r="I178">
            <v>1796492</v>
          </cell>
          <cell r="J178">
            <v>5389476</v>
          </cell>
          <cell r="K178">
            <v>0</v>
          </cell>
          <cell r="L178">
            <v>0</v>
          </cell>
          <cell r="M178">
            <v>0</v>
          </cell>
        </row>
        <row r="179">
          <cell r="B179" t="str">
            <v>12-02</v>
          </cell>
          <cell r="C179" t="str">
            <v>12</v>
          </cell>
          <cell r="D179" t="str">
            <v>12-02-220</v>
          </cell>
          <cell r="E179" t="str">
            <v>PUERTA P22 (1.42x2.73). MARCO + ALA(S) EN MADERA. INCLUYE ACABADO FINAL</v>
          </cell>
          <cell r="F179" t="str">
            <v>UN</v>
          </cell>
          <cell r="G179">
            <v>2</v>
          </cell>
          <cell r="H179">
            <v>2</v>
          </cell>
          <cell r="I179">
            <v>5750148</v>
          </cell>
          <cell r="J179">
            <v>11500296</v>
          </cell>
          <cell r="K179">
            <v>0</v>
          </cell>
          <cell r="L179">
            <v>0</v>
          </cell>
          <cell r="M179">
            <v>0</v>
          </cell>
        </row>
        <row r="180">
          <cell r="B180" t="str">
            <v>12-02</v>
          </cell>
          <cell r="C180" t="str">
            <v>12</v>
          </cell>
          <cell r="D180" t="str">
            <v>12-02-230</v>
          </cell>
          <cell r="E180" t="str">
            <v>PUERTA P23 (1.30x2.73). MARCO + ALA(S) EN MADERA. INCLUYE ACABADO FINAL</v>
          </cell>
          <cell r="F180" t="str">
            <v>UN</v>
          </cell>
          <cell r="G180">
            <v>1</v>
          </cell>
          <cell r="H180">
            <v>1</v>
          </cell>
          <cell r="I180">
            <v>5419681</v>
          </cell>
          <cell r="J180">
            <v>5419681</v>
          </cell>
          <cell r="K180">
            <v>0</v>
          </cell>
          <cell r="L180">
            <v>0</v>
          </cell>
          <cell r="M180">
            <v>0</v>
          </cell>
        </row>
        <row r="181">
          <cell r="B181" t="str">
            <v>12-02</v>
          </cell>
          <cell r="C181" t="str">
            <v>12</v>
          </cell>
          <cell r="D181" t="str">
            <v>12-02-240</v>
          </cell>
          <cell r="E181" t="str">
            <v>PUERTA P24 (1.20x2.73). MARCO + ALA(S) EN MADERA. INCLUYE ACABADO FINAL</v>
          </cell>
          <cell r="F181" t="str">
            <v>UN</v>
          </cell>
          <cell r="G181">
            <v>6</v>
          </cell>
          <cell r="H181">
            <v>6</v>
          </cell>
          <cell r="I181">
            <v>4841253</v>
          </cell>
          <cell r="J181">
            <v>29047518</v>
          </cell>
          <cell r="K181">
            <v>0</v>
          </cell>
          <cell r="L181">
            <v>0</v>
          </cell>
          <cell r="M181">
            <v>0</v>
          </cell>
        </row>
        <row r="182">
          <cell r="B182" t="str">
            <v>12-02</v>
          </cell>
          <cell r="C182" t="str">
            <v>12</v>
          </cell>
          <cell r="D182" t="str">
            <v>12-02-250</v>
          </cell>
          <cell r="E182" t="str">
            <v>PUERTA PV06 ((1.58+2.54)x2.73). MARCO + ALA(S) EN MADERA + VIDRIO TEMPLADO TRANSLUCIDO. INCLUYE ACABADO FINAL</v>
          </cell>
          <cell r="F182" t="str">
            <v>UN</v>
          </cell>
          <cell r="G182">
            <v>1</v>
          </cell>
          <cell r="H182">
            <v>1</v>
          </cell>
          <cell r="I182">
            <v>5553410</v>
          </cell>
          <cell r="J182">
            <v>5553410</v>
          </cell>
          <cell r="K182">
            <v>0</v>
          </cell>
          <cell r="L182">
            <v>0</v>
          </cell>
          <cell r="M182">
            <v>0</v>
          </cell>
        </row>
        <row r="183">
          <cell r="B183">
            <v>0</v>
          </cell>
          <cell r="C183" t="str">
            <v>12</v>
          </cell>
          <cell r="D183" t="str">
            <v>12-03</v>
          </cell>
          <cell r="E183" t="str">
            <v>OTROS</v>
          </cell>
          <cell r="H183">
            <v>0</v>
          </cell>
          <cell r="I183">
            <v>0</v>
          </cell>
          <cell r="J183">
            <v>0</v>
          </cell>
          <cell r="K183">
            <v>4200000</v>
          </cell>
          <cell r="L183">
            <v>0</v>
          </cell>
          <cell r="M183">
            <v>0</v>
          </cell>
        </row>
        <row r="184">
          <cell r="B184" t="str">
            <v>12-03</v>
          </cell>
          <cell r="C184" t="str">
            <v>12</v>
          </cell>
          <cell r="D184" t="str">
            <v>12-03-010</v>
          </cell>
          <cell r="E184" t="str">
            <v>CONSUETA. INCLUYE ESCALAS DE ACCESO AL ESCENARIO CON SU ESTRUCTURA, ENCHAPES EN MADERA Y CONCHA EN MADERA.</v>
          </cell>
          <cell r="F184" t="str">
            <v>UN</v>
          </cell>
          <cell r="G184">
            <v>1</v>
          </cell>
          <cell r="H184">
            <v>1</v>
          </cell>
          <cell r="I184">
            <v>4200000</v>
          </cell>
          <cell r="J184">
            <v>4200000</v>
          </cell>
          <cell r="K184">
            <v>0</v>
          </cell>
          <cell r="L184">
            <v>0</v>
          </cell>
          <cell r="M184">
            <v>0</v>
          </cell>
        </row>
        <row r="185">
          <cell r="B185">
            <v>0</v>
          </cell>
          <cell r="C185" t="str">
            <v>13</v>
          </cell>
          <cell r="D185" t="str">
            <v>13</v>
          </cell>
          <cell r="E185" t="str">
            <v>MUEBLES, APARATOS SANITARIOS Y GRIFERIAS</v>
          </cell>
          <cell r="H185">
            <v>0</v>
          </cell>
          <cell r="I185">
            <v>0</v>
          </cell>
          <cell r="J185">
            <v>0</v>
          </cell>
          <cell r="K185">
            <v>0</v>
          </cell>
          <cell r="L185">
            <v>342669533</v>
          </cell>
          <cell r="M185">
            <v>0.19385273026282715</v>
          </cell>
        </row>
        <row r="186">
          <cell r="B186">
            <v>0</v>
          </cell>
          <cell r="C186" t="str">
            <v>13</v>
          </cell>
          <cell r="D186" t="str">
            <v>13-01</v>
          </cell>
          <cell r="E186" t="str">
            <v>MUEBLES</v>
          </cell>
          <cell r="H186">
            <v>0</v>
          </cell>
          <cell r="I186">
            <v>0</v>
          </cell>
          <cell r="J186">
            <v>0</v>
          </cell>
          <cell r="K186">
            <v>274295465</v>
          </cell>
          <cell r="L186">
            <v>0</v>
          </cell>
          <cell r="M186">
            <v>0</v>
          </cell>
        </row>
        <row r="187">
          <cell r="B187" t="str">
            <v>13-01</v>
          </cell>
          <cell r="C187" t="str">
            <v>13</v>
          </cell>
          <cell r="D187" t="str">
            <v>13-01-010</v>
          </cell>
          <cell r="E187" t="str">
            <v>TOCADORES CAMERINOS. MESONES EN GRANITO PULIDO NEGRO. INCLUYE ANCLAJES A MUROS Y SOPORTES</v>
          </cell>
          <cell r="F187" t="str">
            <v>M</v>
          </cell>
          <cell r="G187">
            <v>4</v>
          </cell>
          <cell r="H187">
            <v>4</v>
          </cell>
          <cell r="I187">
            <v>406817</v>
          </cell>
          <cell r="J187">
            <v>1627268</v>
          </cell>
          <cell r="K187">
            <v>0</v>
          </cell>
          <cell r="L187">
            <v>0</v>
          </cell>
          <cell r="M187">
            <v>0</v>
          </cell>
        </row>
        <row r="188">
          <cell r="B188" t="str">
            <v>13-01</v>
          </cell>
          <cell r="C188" t="str">
            <v>13</v>
          </cell>
          <cell r="D188" t="str">
            <v>13-01-020</v>
          </cell>
          <cell r="E188" t="str">
            <v>MESONES PARA LAVAMANOS EN GRANITO PULIDO NEGRO. INCLUYE ANCLAJES A MUROS Y SOPORTES</v>
          </cell>
          <cell r="F188" t="str">
            <v>M</v>
          </cell>
          <cell r="G188">
            <v>9</v>
          </cell>
          <cell r="H188">
            <v>9</v>
          </cell>
          <cell r="I188">
            <v>438589</v>
          </cell>
          <cell r="J188">
            <v>3947301</v>
          </cell>
          <cell r="K188">
            <v>0</v>
          </cell>
          <cell r="L188">
            <v>0</v>
          </cell>
          <cell r="M188">
            <v>0</v>
          </cell>
        </row>
        <row r="189">
          <cell r="B189" t="str">
            <v>13-01</v>
          </cell>
          <cell r="C189" t="str">
            <v>13</v>
          </cell>
          <cell r="D189" t="str">
            <v>13-01-030</v>
          </cell>
          <cell r="E189" t="str">
            <v>MUEBLE COCINETA LOCAL CAFÉ. MESON EN ACERO INOXIDABLE CON POZUELO + MUEBLE BAJO EN FORMICA RH</v>
          </cell>
          <cell r="F189" t="str">
            <v>M</v>
          </cell>
          <cell r="G189">
            <v>3</v>
          </cell>
          <cell r="H189">
            <v>3</v>
          </cell>
          <cell r="I189">
            <v>878469</v>
          </cell>
          <cell r="J189">
            <v>2635407</v>
          </cell>
          <cell r="K189">
            <v>0</v>
          </cell>
          <cell r="L189">
            <v>0</v>
          </cell>
          <cell r="M189">
            <v>0</v>
          </cell>
        </row>
        <row r="190">
          <cell r="B190" t="str">
            <v>13-01</v>
          </cell>
          <cell r="C190" t="str">
            <v>13</v>
          </cell>
          <cell r="D190" t="str">
            <v>13-01-040</v>
          </cell>
          <cell r="E190" t="str">
            <v>BANCAS CAMERINOS EN CONCRETO F'C 21 MPA + GRANITO VACIADO Y PULIDO. INCLUYE ACERO DE REFUERZO</v>
          </cell>
          <cell r="F190" t="str">
            <v>M</v>
          </cell>
          <cell r="G190">
            <v>3</v>
          </cell>
          <cell r="H190">
            <v>3</v>
          </cell>
          <cell r="I190">
            <v>473915</v>
          </cell>
          <cell r="J190">
            <v>1421745</v>
          </cell>
          <cell r="K190">
            <v>0</v>
          </cell>
          <cell r="L190">
            <v>0</v>
          </cell>
          <cell r="M190">
            <v>0</v>
          </cell>
        </row>
        <row r="191">
          <cell r="B191" t="str">
            <v>13-01</v>
          </cell>
          <cell r="C191" t="str">
            <v>13</v>
          </cell>
          <cell r="D191" t="str">
            <v>13-01-050</v>
          </cell>
          <cell r="E191" t="str">
            <v>LAVAESCOBAS PREFABRICADO EN GRANO PULIDO. INCLUYE LLAVE CROMADA</v>
          </cell>
          <cell r="F191" t="str">
            <v>UN</v>
          </cell>
          <cell r="G191">
            <v>3</v>
          </cell>
          <cell r="H191">
            <v>3</v>
          </cell>
          <cell r="I191">
            <v>161248</v>
          </cell>
          <cell r="J191">
            <v>483744</v>
          </cell>
          <cell r="K191">
            <v>0</v>
          </cell>
          <cell r="L191">
            <v>0</v>
          </cell>
          <cell r="M191">
            <v>0</v>
          </cell>
        </row>
        <row r="192">
          <cell r="B192" t="str">
            <v>13-01</v>
          </cell>
          <cell r="C192" t="str">
            <v>13</v>
          </cell>
          <cell r="D192" t="str">
            <v>13-01-100</v>
          </cell>
          <cell r="E192" t="str">
            <v>SILLETERIA SIN ESPALDAR EN GRADERIAS SEGUNDO PISO</v>
          </cell>
          <cell r="F192" t="str">
            <v>UN</v>
          </cell>
          <cell r="G192">
            <v>74</v>
          </cell>
          <cell r="H192">
            <v>74</v>
          </cell>
          <cell r="I192">
            <v>3570000</v>
          </cell>
          <cell r="J192">
            <v>264180000</v>
          </cell>
          <cell r="K192">
            <v>0</v>
          </cell>
          <cell r="L192">
            <v>0</v>
          </cell>
          <cell r="M192">
            <v>0</v>
          </cell>
        </row>
        <row r="193">
          <cell r="B193">
            <v>0</v>
          </cell>
          <cell r="C193" t="str">
            <v>13</v>
          </cell>
          <cell r="D193" t="str">
            <v>13-03</v>
          </cell>
          <cell r="E193" t="str">
            <v>APARATOS SANITARIOS</v>
          </cell>
          <cell r="H193">
            <v>0</v>
          </cell>
          <cell r="I193">
            <v>0</v>
          </cell>
          <cell r="J193">
            <v>0</v>
          </cell>
          <cell r="K193">
            <v>11291179</v>
          </cell>
          <cell r="L193">
            <v>0</v>
          </cell>
          <cell r="M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G194">
            <v>13</v>
          </cell>
          <cell r="H194">
            <v>13</v>
          </cell>
          <cell r="I194">
            <v>388616</v>
          </cell>
          <cell r="J194">
            <v>5052008</v>
          </cell>
          <cell r="K194">
            <v>0</v>
          </cell>
          <cell r="L194">
            <v>0</v>
          </cell>
          <cell r="M194">
            <v>0</v>
          </cell>
        </row>
        <row r="195">
          <cell r="B195" t="str">
            <v>13-03</v>
          </cell>
          <cell r="C195" t="str">
            <v>13</v>
          </cell>
          <cell r="D195" t="str">
            <v>13-03-012</v>
          </cell>
          <cell r="E195" t="str">
            <v>SANITARIO REF. AQUAJET DE CORONA O EQUIVALENTE + ASIENTO SANITARIO INSTITUCIONAL ABIERTO COLOR BLANCO + GRIFERIA</v>
          </cell>
          <cell r="F195" t="str">
            <v>UN</v>
          </cell>
          <cell r="G195">
            <v>6</v>
          </cell>
          <cell r="H195">
            <v>6</v>
          </cell>
          <cell r="I195">
            <v>400028</v>
          </cell>
          <cell r="J195">
            <v>2400168</v>
          </cell>
          <cell r="K195">
            <v>0</v>
          </cell>
          <cell r="L195">
            <v>0</v>
          </cell>
          <cell r="M195">
            <v>0</v>
          </cell>
        </row>
        <row r="196">
          <cell r="B196" t="str">
            <v>13-03</v>
          </cell>
          <cell r="C196" t="str">
            <v>13</v>
          </cell>
          <cell r="D196" t="str">
            <v>13-03-020</v>
          </cell>
          <cell r="E196" t="str">
            <v>ORINAL GRANDE PARA FLUXOMETRO DE CORONA O EQUIVALENTE COLOR BLANCO. INCLUYE GRAPAS PARA COLGAR Y DESAGUE SIFON</v>
          </cell>
          <cell r="F196" t="str">
            <v>UN</v>
          </cell>
          <cell r="G196">
            <v>5</v>
          </cell>
          <cell r="H196">
            <v>5</v>
          </cell>
          <cell r="I196">
            <v>351439</v>
          </cell>
          <cell r="J196">
            <v>1757195</v>
          </cell>
          <cell r="K196">
            <v>0</v>
          </cell>
          <cell r="L196">
            <v>0</v>
          </cell>
          <cell r="M196">
            <v>0</v>
          </cell>
        </row>
        <row r="197">
          <cell r="B197" t="str">
            <v>13-03</v>
          </cell>
          <cell r="C197" t="str">
            <v>13</v>
          </cell>
          <cell r="D197" t="str">
            <v>13-03-030</v>
          </cell>
          <cell r="E197" t="str">
            <v>LAVAMANOS DE SOBREPONER REF. SAN LORENZO DE CORONA O EQUIVALENTE. INCLUYE ABASTOS, SIFON Y DESAGUE SENCILLO</v>
          </cell>
          <cell r="F197" t="str">
            <v>UN</v>
          </cell>
          <cell r="G197">
            <v>12</v>
          </cell>
          <cell r="H197">
            <v>12</v>
          </cell>
          <cell r="I197">
            <v>143288</v>
          </cell>
          <cell r="J197">
            <v>1719456</v>
          </cell>
          <cell r="K197">
            <v>0</v>
          </cell>
          <cell r="L197">
            <v>0</v>
          </cell>
          <cell r="M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G198">
            <v>6</v>
          </cell>
          <cell r="H198">
            <v>6</v>
          </cell>
          <cell r="I198">
            <v>60392</v>
          </cell>
          <cell r="J198">
            <v>362352</v>
          </cell>
          <cell r="K198">
            <v>0</v>
          </cell>
          <cell r="L198">
            <v>0</v>
          </cell>
          <cell r="M198">
            <v>0</v>
          </cell>
        </row>
        <row r="199">
          <cell r="B199">
            <v>0</v>
          </cell>
          <cell r="C199" t="str">
            <v>13</v>
          </cell>
          <cell r="D199" t="str">
            <v>13-04</v>
          </cell>
          <cell r="E199" t="str">
            <v>GRIFERIAS</v>
          </cell>
          <cell r="H199">
            <v>0</v>
          </cell>
          <cell r="I199">
            <v>0</v>
          </cell>
          <cell r="J199">
            <v>0</v>
          </cell>
          <cell r="K199">
            <v>19870078</v>
          </cell>
          <cell r="L199">
            <v>0</v>
          </cell>
          <cell r="M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G200">
            <v>13</v>
          </cell>
          <cell r="H200">
            <v>13</v>
          </cell>
          <cell r="I200">
            <v>561799</v>
          </cell>
          <cell r="J200">
            <v>7303387</v>
          </cell>
          <cell r="K200">
            <v>0</v>
          </cell>
          <cell r="L200">
            <v>0</v>
          </cell>
          <cell r="M200">
            <v>0</v>
          </cell>
        </row>
        <row r="201">
          <cell r="B201" t="str">
            <v>13-04</v>
          </cell>
          <cell r="C201" t="str">
            <v>13</v>
          </cell>
          <cell r="D201" t="str">
            <v>13-04-020</v>
          </cell>
          <cell r="E201" t="str">
            <v>FLUXOMETRO ELECTRONICO CON SISTEMA DE INSTALACION DE VALVULA ANTIVANDALICA DE GRIVAL O EQUIVALENTE PARA ORINALES</v>
          </cell>
          <cell r="F201" t="str">
            <v>UN</v>
          </cell>
          <cell r="G201">
            <v>5</v>
          </cell>
          <cell r="H201">
            <v>5</v>
          </cell>
          <cell r="I201">
            <v>514453</v>
          </cell>
          <cell r="J201">
            <v>2572265</v>
          </cell>
          <cell r="K201">
            <v>0</v>
          </cell>
          <cell r="L201">
            <v>0</v>
          </cell>
          <cell r="M201">
            <v>0</v>
          </cell>
        </row>
        <row r="202">
          <cell r="B202" t="str">
            <v>13-04</v>
          </cell>
          <cell r="C202" t="str">
            <v>13</v>
          </cell>
          <cell r="D202" t="str">
            <v>13-04-030</v>
          </cell>
          <cell r="E202" t="str">
            <v>GRIFERIA PARA LAVAMANOS ANTIVANDALICA DE PUSH DE GRIVAL O EQUIVALENTE. INCLUYE ABASTOS.</v>
          </cell>
          <cell r="F202" t="str">
            <v>UN</v>
          </cell>
          <cell r="G202">
            <v>18</v>
          </cell>
          <cell r="H202">
            <v>18</v>
          </cell>
          <cell r="I202">
            <v>522479</v>
          </cell>
          <cell r="J202">
            <v>9404622</v>
          </cell>
          <cell r="K202">
            <v>0</v>
          </cell>
          <cell r="L202">
            <v>0</v>
          </cell>
          <cell r="M202">
            <v>0</v>
          </cell>
        </row>
        <row r="203">
          <cell r="B203" t="str">
            <v>13-04</v>
          </cell>
          <cell r="C203" t="str">
            <v>13</v>
          </cell>
          <cell r="D203" t="str">
            <v>13-04-040</v>
          </cell>
          <cell r="E203" t="str">
            <v>GRIFERIA PARA DUCHAS REF. ANTIVANDALICA CON REGADERA EMPOTRADA DE GRIVAL O EQUIVALENTE.</v>
          </cell>
          <cell r="F203" t="str">
            <v>UN</v>
          </cell>
          <cell r="G203">
            <v>2</v>
          </cell>
          <cell r="H203">
            <v>2</v>
          </cell>
          <cell r="I203">
            <v>257003</v>
          </cell>
          <cell r="J203">
            <v>514006</v>
          </cell>
          <cell r="K203">
            <v>0</v>
          </cell>
          <cell r="L203">
            <v>0</v>
          </cell>
          <cell r="M203">
            <v>0</v>
          </cell>
        </row>
        <row r="204">
          <cell r="B204" t="str">
            <v>13-04</v>
          </cell>
          <cell r="C204" t="str">
            <v>13</v>
          </cell>
          <cell r="D204" t="str">
            <v>13-04-050</v>
          </cell>
          <cell r="E204" t="str">
            <v>GRIFERIA PARA LAVAPLATOS REF. GALAXIA DE GRIVAL O EQUIVALENTE.</v>
          </cell>
          <cell r="F204" t="str">
            <v>UN</v>
          </cell>
          <cell r="G204">
            <v>1</v>
          </cell>
          <cell r="H204">
            <v>1</v>
          </cell>
          <cell r="I204">
            <v>75798</v>
          </cell>
          <cell r="J204">
            <v>75798</v>
          </cell>
          <cell r="K204">
            <v>0</v>
          </cell>
          <cell r="L204">
            <v>0</v>
          </cell>
          <cell r="M204">
            <v>0</v>
          </cell>
        </row>
        <row r="205">
          <cell r="B205">
            <v>0</v>
          </cell>
          <cell r="C205" t="str">
            <v>13</v>
          </cell>
          <cell r="D205" t="str">
            <v>13-05</v>
          </cell>
          <cell r="E205" t="str">
            <v>ACCESORIOS</v>
          </cell>
          <cell r="H205">
            <v>0</v>
          </cell>
          <cell r="I205">
            <v>0</v>
          </cell>
          <cell r="J205">
            <v>0</v>
          </cell>
          <cell r="K205">
            <v>37212811</v>
          </cell>
          <cell r="L205">
            <v>0</v>
          </cell>
          <cell r="M205">
            <v>0</v>
          </cell>
        </row>
        <row r="206">
          <cell r="B206" t="str">
            <v>13-05</v>
          </cell>
          <cell r="C206" t="str">
            <v>13</v>
          </cell>
          <cell r="D206" t="str">
            <v>13-05-010</v>
          </cell>
          <cell r="E206" t="str">
            <v>DISPENSADORES DE PAPEL HIGIENICO EN ACERO INOXIDABLE DE SOCODA O EQUIVALENTE.</v>
          </cell>
          <cell r="F206" t="str">
            <v>UN</v>
          </cell>
          <cell r="G206">
            <v>19</v>
          </cell>
          <cell r="H206">
            <v>19</v>
          </cell>
          <cell r="I206">
            <v>241109</v>
          </cell>
          <cell r="J206">
            <v>4581071</v>
          </cell>
          <cell r="K206">
            <v>0</v>
          </cell>
          <cell r="L206">
            <v>0</v>
          </cell>
          <cell r="M206">
            <v>0</v>
          </cell>
        </row>
        <row r="207">
          <cell r="B207" t="str">
            <v>13-05</v>
          </cell>
          <cell r="C207" t="str">
            <v>13</v>
          </cell>
          <cell r="D207" t="str">
            <v>13-05-020</v>
          </cell>
          <cell r="E207" t="str">
            <v>DISPENSADORES DE TOALLAS DE PAPEL EN ACERO INOXIDABLE DE SOCODA O EQUIVALENTE.</v>
          </cell>
          <cell r="F207" t="str">
            <v>UN</v>
          </cell>
          <cell r="G207">
            <v>14</v>
          </cell>
          <cell r="H207">
            <v>14</v>
          </cell>
          <cell r="I207">
            <v>212209</v>
          </cell>
          <cell r="J207">
            <v>2970926</v>
          </cell>
          <cell r="K207">
            <v>0</v>
          </cell>
          <cell r="L207">
            <v>0</v>
          </cell>
          <cell r="M207">
            <v>0</v>
          </cell>
        </row>
        <row r="208">
          <cell r="B208" t="str">
            <v>13-05</v>
          </cell>
          <cell r="C208" t="str">
            <v>13</v>
          </cell>
          <cell r="D208" t="str">
            <v>13-05-030</v>
          </cell>
          <cell r="E208" t="str">
            <v>DISPENSADORES DE JABON EN ACERO INOXIDABLE DE SOCODA O EQUIVALENTE.</v>
          </cell>
          <cell r="F208" t="str">
            <v>UN</v>
          </cell>
          <cell r="G208">
            <v>14</v>
          </cell>
          <cell r="H208">
            <v>14</v>
          </cell>
          <cell r="I208">
            <v>172209</v>
          </cell>
          <cell r="J208">
            <v>2410926</v>
          </cell>
          <cell r="K208">
            <v>0</v>
          </cell>
          <cell r="L208">
            <v>0</v>
          </cell>
          <cell r="M208">
            <v>0</v>
          </cell>
        </row>
        <row r="209">
          <cell r="B209" t="str">
            <v>13-05</v>
          </cell>
          <cell r="C209" t="str">
            <v>13</v>
          </cell>
          <cell r="D209" t="str">
            <v>13-05-040</v>
          </cell>
          <cell r="E209" t="str">
            <v>BARRAS DE SEGURIDAD 18" EN ACERO INOXIDABLE DE GRIVAL O EQUIVALENTE.</v>
          </cell>
          <cell r="F209" t="str">
            <v>UN</v>
          </cell>
          <cell r="G209">
            <v>1</v>
          </cell>
          <cell r="H209">
            <v>1</v>
          </cell>
          <cell r="I209">
            <v>123209</v>
          </cell>
          <cell r="J209">
            <v>123209</v>
          </cell>
          <cell r="K209">
            <v>0</v>
          </cell>
          <cell r="L209">
            <v>0</v>
          </cell>
          <cell r="M209">
            <v>0</v>
          </cell>
        </row>
        <row r="210">
          <cell r="B210" t="str">
            <v>13-05</v>
          </cell>
          <cell r="C210" t="str">
            <v>13</v>
          </cell>
          <cell r="D210" t="str">
            <v>13-05-050</v>
          </cell>
          <cell r="E210" t="str">
            <v>BARRAS DE SEGURIDAD 30" EN ACERO INOXIDABLE DE GRIVAL O EQUIVALENTE.</v>
          </cell>
          <cell r="F210" t="str">
            <v>UN</v>
          </cell>
          <cell r="G210">
            <v>1</v>
          </cell>
          <cell r="H210">
            <v>1</v>
          </cell>
          <cell r="I210">
            <v>145210</v>
          </cell>
          <cell r="J210">
            <v>145210</v>
          </cell>
          <cell r="K210">
            <v>0</v>
          </cell>
          <cell r="L210">
            <v>0</v>
          </cell>
          <cell r="M210">
            <v>0</v>
          </cell>
        </row>
        <row r="211">
          <cell r="B211" t="str">
            <v>13-05</v>
          </cell>
          <cell r="C211" t="str">
            <v>13</v>
          </cell>
          <cell r="D211" t="str">
            <v>13-05-060</v>
          </cell>
          <cell r="E211" t="str">
            <v>REJILLAS DE PISO EN ALUMINIO Ø 4"</v>
          </cell>
          <cell r="F211" t="str">
            <v>UN</v>
          </cell>
          <cell r="G211">
            <v>19</v>
          </cell>
          <cell r="H211">
            <v>19</v>
          </cell>
          <cell r="I211">
            <v>12063</v>
          </cell>
          <cell r="J211">
            <v>229197</v>
          </cell>
          <cell r="K211">
            <v>0</v>
          </cell>
          <cell r="L211">
            <v>0</v>
          </cell>
          <cell r="M211">
            <v>0</v>
          </cell>
        </row>
        <row r="212">
          <cell r="B212" t="str">
            <v>13-05</v>
          </cell>
          <cell r="C212" t="str">
            <v>13</v>
          </cell>
          <cell r="D212" t="str">
            <v>13-05-070</v>
          </cell>
          <cell r="E212" t="str">
            <v>ESPEJOS 5 MM. CALIDAD PELDAR O EQUIVALENTE. INCLUYE ANCLAJES A MURO</v>
          </cell>
          <cell r="F212" t="str">
            <v>M2</v>
          </cell>
          <cell r="G212">
            <v>12</v>
          </cell>
          <cell r="H212">
            <v>12</v>
          </cell>
          <cell r="I212">
            <v>106991</v>
          </cell>
          <cell r="J212">
            <v>1283892</v>
          </cell>
          <cell r="K212">
            <v>0</v>
          </cell>
          <cell r="L212">
            <v>0</v>
          </cell>
          <cell r="M212">
            <v>0</v>
          </cell>
        </row>
        <row r="213">
          <cell r="B213" t="str">
            <v>13-05</v>
          </cell>
          <cell r="C213" t="str">
            <v>13</v>
          </cell>
          <cell r="D213" t="str">
            <v>13-05-080</v>
          </cell>
          <cell r="E213" t="str">
            <v>DIVISIONES EN ACERO INOXIDABLE TIPO SOCODA O EQUIVALENTE</v>
          </cell>
          <cell r="F213" t="str">
            <v>M2</v>
          </cell>
          <cell r="G213">
            <v>41</v>
          </cell>
          <cell r="H213">
            <v>41</v>
          </cell>
          <cell r="I213">
            <v>621180</v>
          </cell>
          <cell r="J213">
            <v>25468380</v>
          </cell>
          <cell r="K213">
            <v>0</v>
          </cell>
          <cell r="L213">
            <v>0</v>
          </cell>
          <cell r="M213">
            <v>0</v>
          </cell>
        </row>
        <row r="214">
          <cell r="B214">
            <v>0</v>
          </cell>
          <cell r="C214" t="str">
            <v>14</v>
          </cell>
          <cell r="D214" t="str">
            <v>14</v>
          </cell>
          <cell r="E214" t="str">
            <v>INSTALACIONES HIDROSANITARIAS</v>
          </cell>
          <cell r="H214">
            <v>0</v>
          </cell>
          <cell r="I214">
            <v>0</v>
          </cell>
          <cell r="J214">
            <v>0</v>
          </cell>
          <cell r="K214">
            <v>0</v>
          </cell>
          <cell r="L214">
            <v>40930009.194011062</v>
          </cell>
          <cell r="M214">
            <v>2.3154652713002245E-2</v>
          </cell>
        </row>
        <row r="215">
          <cell r="B215">
            <v>0</v>
          </cell>
          <cell r="C215" t="str">
            <v>14</v>
          </cell>
          <cell r="D215" t="str">
            <v>14-01</v>
          </cell>
          <cell r="E215" t="str">
            <v>I. CANTIDADES DE OBRA Y PRESUPUESTO RED DE ABASTOS</v>
          </cell>
          <cell r="F215">
            <v>0</v>
          </cell>
          <cell r="H215">
            <v>0</v>
          </cell>
          <cell r="I215">
            <v>0</v>
          </cell>
          <cell r="J215">
            <v>0</v>
          </cell>
          <cell r="K215">
            <v>17341972.044</v>
          </cell>
          <cell r="L215">
            <v>0</v>
          </cell>
          <cell r="M215">
            <v>0</v>
          </cell>
        </row>
        <row r="216">
          <cell r="B216" t="str">
            <v>14-01</v>
          </cell>
          <cell r="C216" t="str">
            <v>14</v>
          </cell>
          <cell r="D216" t="str">
            <v>14-01A</v>
          </cell>
          <cell r="E216" t="str">
            <v>ACOMETIDAS DE ACUEDUCTO</v>
          </cell>
          <cell r="F216">
            <v>0</v>
          </cell>
          <cell r="G216">
            <v>1</v>
          </cell>
          <cell r="H216">
            <v>0</v>
          </cell>
          <cell r="I216">
            <v>0</v>
          </cell>
          <cell r="J216">
            <v>0</v>
          </cell>
          <cell r="K216">
            <v>0</v>
          </cell>
          <cell r="L216">
            <v>0</v>
          </cell>
          <cell r="M216">
            <v>0</v>
          </cell>
        </row>
        <row r="217">
          <cell r="B217" t="str">
            <v>14-01</v>
          </cell>
          <cell r="C217" t="str">
            <v>14</v>
          </cell>
          <cell r="D217" t="str">
            <v>14-01-010</v>
          </cell>
          <cell r="E217" t="str">
            <v>ACOMETIDA A RED PUBLICA DIAM. 1 1/2" INCLUYE CONTADOR CAJA Y ACCESORIOS</v>
          </cell>
          <cell r="F217" t="str">
            <v>UN</v>
          </cell>
          <cell r="G217">
            <v>1</v>
          </cell>
          <cell r="H217">
            <v>1</v>
          </cell>
          <cell r="I217">
            <v>6845837</v>
          </cell>
          <cell r="J217">
            <v>6845837</v>
          </cell>
          <cell r="K217">
            <v>0</v>
          </cell>
          <cell r="L217">
            <v>0</v>
          </cell>
          <cell r="M217">
            <v>0</v>
          </cell>
        </row>
        <row r="218">
          <cell r="B218" t="str">
            <v>14-01</v>
          </cell>
          <cell r="C218" t="str">
            <v>14</v>
          </cell>
          <cell r="D218" t="str">
            <v>14-01-020</v>
          </cell>
          <cell r="E218" t="str">
            <v>ACOMETIDA A RED PUBLICA DIAM. 1/2" INCLUYE CONTADOR CAJA Y ACCESORIOS</v>
          </cell>
          <cell r="F218" t="str">
            <v>UN</v>
          </cell>
          <cell r="G218">
            <v>1</v>
          </cell>
          <cell r="H218">
            <v>1</v>
          </cell>
          <cell r="I218">
            <v>2946950</v>
          </cell>
          <cell r="J218">
            <v>2946950</v>
          </cell>
          <cell r="K218">
            <v>0</v>
          </cell>
          <cell r="L218">
            <v>0</v>
          </cell>
          <cell r="M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G219">
            <v>1</v>
          </cell>
          <cell r="H219">
            <v>0</v>
          </cell>
          <cell r="I219">
            <v>0</v>
          </cell>
          <cell r="J219">
            <v>0</v>
          </cell>
          <cell r="K219">
            <v>0</v>
          </cell>
          <cell r="L219">
            <v>0</v>
          </cell>
          <cell r="M219">
            <v>0</v>
          </cell>
        </row>
        <row r="220">
          <cell r="B220" t="str">
            <v>14-01</v>
          </cell>
          <cell r="C220" t="str">
            <v>14</v>
          </cell>
          <cell r="D220" t="str">
            <v>14-01-060</v>
          </cell>
          <cell r="E220" t="str">
            <v>TUBERÍA P.V.C. PRESIÓN DIAM.  1 1/2" RDE. 21</v>
          </cell>
          <cell r="F220" t="str">
            <v>M</v>
          </cell>
          <cell r="G220">
            <v>1</v>
          </cell>
          <cell r="H220">
            <v>17</v>
          </cell>
          <cell r="I220">
            <v>10705.746999999999</v>
          </cell>
          <cell r="J220">
            <v>181997.69899999999</v>
          </cell>
          <cell r="K220">
            <v>0</v>
          </cell>
          <cell r="L220">
            <v>0</v>
          </cell>
          <cell r="M220">
            <v>0</v>
          </cell>
        </row>
        <row r="221">
          <cell r="B221" t="str">
            <v>14-01</v>
          </cell>
          <cell r="C221" t="str">
            <v>14</v>
          </cell>
          <cell r="D221" t="str">
            <v>14-01-070</v>
          </cell>
          <cell r="E221" t="str">
            <v>TUBERÍA P.V.C. PRESIÓN DIAM.  1 1/4" RDE. 21</v>
          </cell>
          <cell r="F221" t="str">
            <v>M</v>
          </cell>
          <cell r="G221">
            <v>1</v>
          </cell>
          <cell r="H221">
            <v>6</v>
          </cell>
          <cell r="I221">
            <v>8886.0920000000006</v>
          </cell>
          <cell r="J221">
            <v>53316.552000000003</v>
          </cell>
          <cell r="K221">
            <v>0</v>
          </cell>
          <cell r="L221">
            <v>0</v>
          </cell>
          <cell r="M221">
            <v>0</v>
          </cell>
        </row>
        <row r="222">
          <cell r="B222" t="str">
            <v>14-01</v>
          </cell>
          <cell r="C222" t="str">
            <v>14</v>
          </cell>
          <cell r="D222" t="str">
            <v>14-01-080</v>
          </cell>
          <cell r="E222" t="str">
            <v>TUBERÍA P.V.C. PRESIÓN DIAM.  1" RDE. 21</v>
          </cell>
          <cell r="F222" t="str">
            <v>M</v>
          </cell>
          <cell r="G222">
            <v>1</v>
          </cell>
          <cell r="H222">
            <v>60</v>
          </cell>
          <cell r="I222">
            <v>6202.232</v>
          </cell>
          <cell r="J222">
            <v>372133.92</v>
          </cell>
          <cell r="K222">
            <v>0</v>
          </cell>
          <cell r="L222">
            <v>0</v>
          </cell>
          <cell r="M222">
            <v>0</v>
          </cell>
        </row>
        <row r="223">
          <cell r="B223" t="str">
            <v>14-01</v>
          </cell>
          <cell r="C223" t="str">
            <v>14</v>
          </cell>
          <cell r="D223" t="str">
            <v>14-01-100</v>
          </cell>
          <cell r="E223" t="str">
            <v>TUBERÍA P.V.C. PRESIÓN DIAM.  1/2" RDE. 9</v>
          </cell>
          <cell r="F223" t="str">
            <v>M</v>
          </cell>
          <cell r="G223">
            <v>1</v>
          </cell>
          <cell r="H223">
            <v>71</v>
          </cell>
          <cell r="I223">
            <v>5345.09</v>
          </cell>
          <cell r="J223">
            <v>379501.39</v>
          </cell>
          <cell r="K223">
            <v>0</v>
          </cell>
          <cell r="L223">
            <v>0</v>
          </cell>
          <cell r="M223">
            <v>0</v>
          </cell>
        </row>
        <row r="224">
          <cell r="B224" t="str">
            <v>14-01</v>
          </cell>
          <cell r="C224" t="str">
            <v>14</v>
          </cell>
          <cell r="D224" t="str">
            <v>14-01D</v>
          </cell>
          <cell r="E224" t="str">
            <v>SUMINISTRO, TRANSPORTE E INSTALACIÓN DE TUBERÍA Y ACCESORIOS PARA SALIDAS DE ABASTOS</v>
          </cell>
          <cell r="F224">
            <v>0</v>
          </cell>
          <cell r="G224">
            <v>1</v>
          </cell>
          <cell r="H224">
            <v>0</v>
          </cell>
          <cell r="I224">
            <v>0</v>
          </cell>
          <cell r="J224">
            <v>0</v>
          </cell>
          <cell r="K224">
            <v>0</v>
          </cell>
          <cell r="L224">
            <v>0</v>
          </cell>
          <cell r="M224">
            <v>0</v>
          </cell>
        </row>
        <row r="225">
          <cell r="B225" t="str">
            <v>14-01</v>
          </cell>
          <cell r="C225" t="str">
            <v>14</v>
          </cell>
          <cell r="D225" t="str">
            <v>14-01-270</v>
          </cell>
          <cell r="E225" t="str">
            <v>SALIDA A. FRÍA FLUXÓMETRO DIAM 1 1/4" PARA SANITARIO</v>
          </cell>
          <cell r="F225" t="str">
            <v>UN</v>
          </cell>
          <cell r="G225">
            <v>1</v>
          </cell>
          <cell r="H225">
            <v>4</v>
          </cell>
          <cell r="I225">
            <v>445704.86000000004</v>
          </cell>
          <cell r="J225">
            <v>1782819.4400000002</v>
          </cell>
          <cell r="K225">
            <v>0</v>
          </cell>
          <cell r="L225">
            <v>0</v>
          </cell>
          <cell r="M225">
            <v>0</v>
          </cell>
        </row>
        <row r="226">
          <cell r="B226" t="str">
            <v>14-01</v>
          </cell>
          <cell r="C226" t="str">
            <v>14</v>
          </cell>
          <cell r="D226" t="str">
            <v>14-01-280</v>
          </cell>
          <cell r="E226" t="str">
            <v>SALIDA A. FRÍA DIAM 1/2" PARA LAVAPLATOS, POZUELOS</v>
          </cell>
          <cell r="F226" t="str">
            <v>UN</v>
          </cell>
          <cell r="G226">
            <v>1</v>
          </cell>
          <cell r="H226">
            <v>4</v>
          </cell>
          <cell r="I226">
            <v>33432.824999999997</v>
          </cell>
          <cell r="J226">
            <v>133731.29999999999</v>
          </cell>
          <cell r="K226">
            <v>0</v>
          </cell>
          <cell r="L226">
            <v>0</v>
          </cell>
          <cell r="M226">
            <v>0</v>
          </cell>
        </row>
        <row r="227">
          <cell r="B227" t="str">
            <v>14-01</v>
          </cell>
          <cell r="C227" t="str">
            <v>14</v>
          </cell>
          <cell r="D227" t="str">
            <v>14-01-290</v>
          </cell>
          <cell r="E227" t="str">
            <v>SALIDA A. FRÍA DIAM 1/2" PARA LAVAMANOS</v>
          </cell>
          <cell r="F227" t="str">
            <v>UN</v>
          </cell>
          <cell r="G227">
            <v>1</v>
          </cell>
          <cell r="H227">
            <v>18</v>
          </cell>
          <cell r="I227">
            <v>32892.824999999997</v>
          </cell>
          <cell r="J227">
            <v>592070.85</v>
          </cell>
          <cell r="K227">
            <v>0</v>
          </cell>
          <cell r="L227">
            <v>0</v>
          </cell>
          <cell r="M227">
            <v>0</v>
          </cell>
        </row>
        <row r="228">
          <cell r="B228" t="str">
            <v>14-01</v>
          </cell>
          <cell r="C228" t="str">
            <v>14</v>
          </cell>
          <cell r="D228" t="str">
            <v>14-01-300</v>
          </cell>
          <cell r="E228" t="str">
            <v>SALIDA A. FRÍA FLUXÓMETRO DIAM 1/2" PARA ORINAL</v>
          </cell>
          <cell r="F228" t="str">
            <v>UN</v>
          </cell>
          <cell r="G228">
            <v>1</v>
          </cell>
          <cell r="H228">
            <v>5</v>
          </cell>
          <cell r="I228">
            <v>239332.82500000001</v>
          </cell>
          <cell r="J228">
            <v>1196664.125</v>
          </cell>
          <cell r="K228">
            <v>0</v>
          </cell>
          <cell r="L228">
            <v>0</v>
          </cell>
          <cell r="M228">
            <v>0</v>
          </cell>
        </row>
        <row r="229">
          <cell r="B229" t="str">
            <v>14-01</v>
          </cell>
          <cell r="C229" t="str">
            <v>14</v>
          </cell>
          <cell r="D229" t="str">
            <v>14-01-310</v>
          </cell>
          <cell r="E229" t="str">
            <v>SALIDA A. FRÍA DIAM 1/2" PARA DUCHA</v>
          </cell>
          <cell r="F229" t="str">
            <v>UN</v>
          </cell>
          <cell r="G229">
            <v>1</v>
          </cell>
          <cell r="H229">
            <v>2</v>
          </cell>
          <cell r="I229">
            <v>45083.824999999997</v>
          </cell>
          <cell r="J229">
            <v>90167.65</v>
          </cell>
          <cell r="K229">
            <v>0</v>
          </cell>
          <cell r="L229">
            <v>0</v>
          </cell>
          <cell r="M229">
            <v>0</v>
          </cell>
        </row>
        <row r="230">
          <cell r="B230" t="str">
            <v>14-01</v>
          </cell>
          <cell r="C230" t="str">
            <v>14</v>
          </cell>
          <cell r="D230" t="str">
            <v>14-01-320</v>
          </cell>
          <cell r="E230" t="str">
            <v>SALIDA A. FRÍA DIAM 1/2" PARA SANITARIO DE TANQUE</v>
          </cell>
          <cell r="F230" t="str">
            <v>UN</v>
          </cell>
          <cell r="G230">
            <v>1</v>
          </cell>
          <cell r="H230">
            <v>14</v>
          </cell>
          <cell r="I230">
            <v>32892.824999999997</v>
          </cell>
          <cell r="J230">
            <v>460499.54999999993</v>
          </cell>
          <cell r="K230">
            <v>0</v>
          </cell>
          <cell r="L230">
            <v>0</v>
          </cell>
          <cell r="M230">
            <v>0</v>
          </cell>
        </row>
        <row r="231">
          <cell r="B231" t="str">
            <v>14-01</v>
          </cell>
          <cell r="C231" t="str">
            <v>14</v>
          </cell>
          <cell r="D231" t="str">
            <v>14-01E</v>
          </cell>
          <cell r="E231" t="str">
            <v>INSTALACIÓN DE APARATOS SANITARIOS</v>
          </cell>
          <cell r="F231">
            <v>0</v>
          </cell>
          <cell r="G231">
            <v>1</v>
          </cell>
          <cell r="H231">
            <v>0</v>
          </cell>
          <cell r="I231">
            <v>0</v>
          </cell>
          <cell r="J231">
            <v>0</v>
          </cell>
          <cell r="K231">
            <v>0</v>
          </cell>
          <cell r="L231">
            <v>0</v>
          </cell>
          <cell r="M231">
            <v>0</v>
          </cell>
        </row>
        <row r="232">
          <cell r="B232" t="str">
            <v>14-01</v>
          </cell>
          <cell r="C232" t="str">
            <v>14</v>
          </cell>
          <cell r="D232" t="str">
            <v>14-01-330</v>
          </cell>
          <cell r="E232" t="str">
            <v>INSTALACIÓN SANITARIOS DE FLUXÓMETRO</v>
          </cell>
          <cell r="F232" t="str">
            <v>UN</v>
          </cell>
          <cell r="G232">
            <v>1</v>
          </cell>
          <cell r="H232">
            <v>4</v>
          </cell>
          <cell r="I232">
            <v>93384.212</v>
          </cell>
          <cell r="J232">
            <v>373536.848</v>
          </cell>
          <cell r="K232">
            <v>0</v>
          </cell>
          <cell r="L232">
            <v>0</v>
          </cell>
          <cell r="M232">
            <v>0</v>
          </cell>
        </row>
        <row r="233">
          <cell r="B233" t="str">
            <v>14-01</v>
          </cell>
          <cell r="C233" t="str">
            <v>14</v>
          </cell>
          <cell r="D233" t="str">
            <v>14-01-340</v>
          </cell>
          <cell r="E233" t="str">
            <v>INSTALACIÓN DE LAVAMANOS (UN AGUA)</v>
          </cell>
          <cell r="F233" t="str">
            <v>UN</v>
          </cell>
          <cell r="G233">
            <v>1</v>
          </cell>
          <cell r="H233">
            <v>18</v>
          </cell>
          <cell r="I233">
            <v>69700</v>
          </cell>
          <cell r="J233">
            <v>1254600</v>
          </cell>
          <cell r="K233">
            <v>0</v>
          </cell>
          <cell r="L233">
            <v>0</v>
          </cell>
          <cell r="M233">
            <v>0</v>
          </cell>
        </row>
        <row r="234">
          <cell r="B234" t="str">
            <v>14-01</v>
          </cell>
          <cell r="C234" t="str">
            <v>14</v>
          </cell>
          <cell r="D234" t="str">
            <v>14-01-350</v>
          </cell>
          <cell r="E234" t="str">
            <v>INSTALACIÓN DE LAVAPLATOS (UN AGUA)</v>
          </cell>
          <cell r="F234" t="str">
            <v>UN</v>
          </cell>
          <cell r="G234">
            <v>1</v>
          </cell>
          <cell r="H234">
            <v>1</v>
          </cell>
          <cell r="I234">
            <v>69700</v>
          </cell>
          <cell r="J234">
            <v>69700</v>
          </cell>
          <cell r="K234">
            <v>0</v>
          </cell>
          <cell r="L234">
            <v>0</v>
          </cell>
          <cell r="M234">
            <v>0</v>
          </cell>
        </row>
        <row r="235">
          <cell r="B235" t="str">
            <v>14-01</v>
          </cell>
          <cell r="C235" t="str">
            <v>14</v>
          </cell>
          <cell r="D235" t="str">
            <v>14-01-360</v>
          </cell>
          <cell r="E235" t="str">
            <v>INSTALACIÓN DE ORINALES</v>
          </cell>
          <cell r="F235" t="str">
            <v>UN</v>
          </cell>
          <cell r="G235">
            <v>1</v>
          </cell>
          <cell r="H235">
            <v>5</v>
          </cell>
          <cell r="I235">
            <v>62800</v>
          </cell>
          <cell r="J235">
            <v>314000</v>
          </cell>
          <cell r="K235">
            <v>0</v>
          </cell>
          <cell r="L235">
            <v>0</v>
          </cell>
          <cell r="M235">
            <v>0</v>
          </cell>
        </row>
        <row r="236">
          <cell r="B236" t="str">
            <v>14-01</v>
          </cell>
          <cell r="C236" t="str">
            <v>14</v>
          </cell>
          <cell r="D236" t="str">
            <v>14-01-370</v>
          </cell>
          <cell r="E236" t="str">
            <v>INSTALACIÓN DE POZUELOS</v>
          </cell>
          <cell r="F236" t="str">
            <v>UN</v>
          </cell>
          <cell r="G236">
            <v>1</v>
          </cell>
          <cell r="H236">
            <v>3</v>
          </cell>
          <cell r="I236">
            <v>69700</v>
          </cell>
          <cell r="J236">
            <v>209100</v>
          </cell>
          <cell r="K236">
            <v>0</v>
          </cell>
          <cell r="L236">
            <v>0</v>
          </cell>
          <cell r="M236">
            <v>0</v>
          </cell>
        </row>
        <row r="237">
          <cell r="B237" t="str">
            <v>14-01</v>
          </cell>
          <cell r="C237" t="str">
            <v>14</v>
          </cell>
          <cell r="D237" t="str">
            <v>14-01-380</v>
          </cell>
          <cell r="E237" t="str">
            <v xml:space="preserve">INSTALACIÓN DUCHA SENCILLA </v>
          </cell>
          <cell r="F237" t="str">
            <v>UN</v>
          </cell>
          <cell r="G237">
            <v>1</v>
          </cell>
          <cell r="H237">
            <v>2</v>
          </cell>
          <cell r="I237">
            <v>42672.86</v>
          </cell>
          <cell r="J237">
            <v>85345.72</v>
          </cell>
          <cell r="K237">
            <v>0</v>
          </cell>
          <cell r="L237">
            <v>0</v>
          </cell>
          <cell r="M237">
            <v>0</v>
          </cell>
        </row>
        <row r="238">
          <cell r="B238">
            <v>0</v>
          </cell>
          <cell r="C238" t="str">
            <v>14</v>
          </cell>
          <cell r="D238" t="str">
            <v>14-02</v>
          </cell>
          <cell r="E238" t="str">
            <v>II. CANTIDADES DE OBRA Y PRESUPUESTO RED DE DESAGÜES</v>
          </cell>
          <cell r="F238">
            <v>0</v>
          </cell>
          <cell r="G238">
            <v>1</v>
          </cell>
          <cell r="H238">
            <v>0</v>
          </cell>
          <cell r="I238">
            <v>0</v>
          </cell>
          <cell r="J238">
            <v>0</v>
          </cell>
          <cell r="K238">
            <v>23588037.150011063</v>
          </cell>
          <cell r="L238">
            <v>0</v>
          </cell>
          <cell r="M238">
            <v>0</v>
          </cell>
        </row>
        <row r="239">
          <cell r="B239" t="str">
            <v>14-02</v>
          </cell>
          <cell r="C239" t="str">
            <v>14</v>
          </cell>
          <cell r="D239" t="str">
            <v>14-02A</v>
          </cell>
          <cell r="E239" t="str">
            <v>OBRA CIVIL</v>
          </cell>
          <cell r="F239">
            <v>0</v>
          </cell>
          <cell r="G239">
            <v>1</v>
          </cell>
          <cell r="H239">
            <v>0</v>
          </cell>
          <cell r="I239">
            <v>0</v>
          </cell>
          <cell r="J239">
            <v>0</v>
          </cell>
          <cell r="K239">
            <v>0</v>
          </cell>
          <cell r="L239">
            <v>0</v>
          </cell>
          <cell r="M239">
            <v>0</v>
          </cell>
        </row>
        <row r="240">
          <cell r="B240" t="str">
            <v>14-02</v>
          </cell>
          <cell r="C240" t="str">
            <v>14</v>
          </cell>
          <cell r="D240" t="str">
            <v>14-02-010</v>
          </cell>
          <cell r="E240" t="str">
            <v>CONSTRUCCIÓN DE CAJAS DE EMPALME O DE INSPECCIÓN (A.R.)</v>
          </cell>
          <cell r="F240" t="str">
            <v>UN</v>
          </cell>
          <cell r="G240">
            <v>1</v>
          </cell>
          <cell r="H240">
            <v>3</v>
          </cell>
          <cell r="I240">
            <v>361064</v>
          </cell>
          <cell r="J240">
            <v>1083192</v>
          </cell>
          <cell r="K240">
            <v>0</v>
          </cell>
          <cell r="L240">
            <v>0</v>
          </cell>
          <cell r="M240">
            <v>0</v>
          </cell>
        </row>
        <row r="241">
          <cell r="B241" t="str">
            <v>14-02</v>
          </cell>
          <cell r="C241" t="str">
            <v>14</v>
          </cell>
          <cell r="D241" t="str">
            <v>14-02-020</v>
          </cell>
          <cell r="E241" t="str">
            <v>CONSTRUCCIÓN DE CAJAS DE EMPALME O DE INSPECCIÓN (A.LL.)</v>
          </cell>
          <cell r="F241" t="str">
            <v>UN</v>
          </cell>
          <cell r="G241">
            <v>1</v>
          </cell>
          <cell r="H241">
            <v>3</v>
          </cell>
          <cell r="I241">
            <v>361064</v>
          </cell>
          <cell r="J241">
            <v>1083192</v>
          </cell>
          <cell r="K241">
            <v>0</v>
          </cell>
          <cell r="L241">
            <v>0</v>
          </cell>
          <cell r="M241">
            <v>0</v>
          </cell>
        </row>
        <row r="242">
          <cell r="B242" t="str">
            <v>14-02</v>
          </cell>
          <cell r="C242" t="str">
            <v>14</v>
          </cell>
          <cell r="D242" t="str">
            <v>14-02B</v>
          </cell>
          <cell r="E242" t="str">
            <v>DESAGUES AGUAS RESIDUALES</v>
          </cell>
          <cell r="F242">
            <v>0</v>
          </cell>
          <cell r="G242">
            <v>1</v>
          </cell>
          <cell r="H242">
            <v>0</v>
          </cell>
          <cell r="I242">
            <v>0</v>
          </cell>
          <cell r="J242">
            <v>0</v>
          </cell>
          <cell r="K242">
            <v>0</v>
          </cell>
          <cell r="L242">
            <v>0</v>
          </cell>
          <cell r="M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G243">
            <v>1</v>
          </cell>
          <cell r="H243">
            <v>0</v>
          </cell>
          <cell r="I243">
            <v>0</v>
          </cell>
          <cell r="J243">
            <v>0</v>
          </cell>
          <cell r="K243">
            <v>0</v>
          </cell>
          <cell r="L243">
            <v>0</v>
          </cell>
          <cell r="M243">
            <v>0</v>
          </cell>
        </row>
        <row r="244">
          <cell r="B244" t="str">
            <v>14-02</v>
          </cell>
          <cell r="C244" t="str">
            <v>14</v>
          </cell>
          <cell r="D244" t="str">
            <v>14-02-040</v>
          </cell>
          <cell r="E244" t="str">
            <v>TUBERÍA  D= 4" P.V.C. SANITARIA. (EXTERIOR - INTERIOR)</v>
          </cell>
          <cell r="F244" t="str">
            <v>M</v>
          </cell>
          <cell r="G244">
            <v>1</v>
          </cell>
          <cell r="H244">
            <v>62.3</v>
          </cell>
          <cell r="I244">
            <v>40971.619334800002</v>
          </cell>
          <cell r="J244">
            <v>2552531.8845580402</v>
          </cell>
          <cell r="K244">
            <v>0</v>
          </cell>
          <cell r="L244">
            <v>0</v>
          </cell>
          <cell r="M244">
            <v>0</v>
          </cell>
        </row>
        <row r="245">
          <cell r="B245" t="str">
            <v>14-02</v>
          </cell>
          <cell r="C245" t="str">
            <v>14</v>
          </cell>
          <cell r="D245" t="str">
            <v>14-02-050</v>
          </cell>
          <cell r="E245" t="str">
            <v>TUBERÍA  D= 3" P.V.C. SANITARIA. (EXTERIOR - INTERIOR)</v>
          </cell>
          <cell r="F245" t="str">
            <v>M</v>
          </cell>
          <cell r="G245">
            <v>1</v>
          </cell>
          <cell r="H245">
            <v>1</v>
          </cell>
          <cell r="I245">
            <v>30496.807334800003</v>
          </cell>
          <cell r="J245">
            <v>30496.807334800003</v>
          </cell>
          <cell r="K245">
            <v>0</v>
          </cell>
          <cell r="L245">
            <v>0</v>
          </cell>
          <cell r="M245">
            <v>0</v>
          </cell>
        </row>
        <row r="246">
          <cell r="B246" t="str">
            <v>14-02</v>
          </cell>
          <cell r="C246" t="str">
            <v>14</v>
          </cell>
          <cell r="D246" t="str">
            <v>14-02-060</v>
          </cell>
          <cell r="E246" t="str">
            <v>TUBERÍA  D= 2" P.V.C. SANITARIA. (INTERIOR)</v>
          </cell>
          <cell r="F246" t="str">
            <v>M</v>
          </cell>
          <cell r="G246">
            <v>1</v>
          </cell>
          <cell r="H246">
            <v>67</v>
          </cell>
          <cell r="I246">
            <v>25275.3453348</v>
          </cell>
          <cell r="J246">
            <v>1693448.1374316001</v>
          </cell>
          <cell r="K246">
            <v>0</v>
          </cell>
          <cell r="L246">
            <v>0</v>
          </cell>
          <cell r="M246">
            <v>0</v>
          </cell>
        </row>
        <row r="247">
          <cell r="B247" t="str">
            <v>14-02</v>
          </cell>
          <cell r="C247" t="str">
            <v>14</v>
          </cell>
          <cell r="D247" t="str">
            <v>14-02-080</v>
          </cell>
          <cell r="E247" t="str">
            <v>TUBERÍA  D= 2" P.V.C. LIVIANA. (VENTILACIÓN)</v>
          </cell>
          <cell r="F247" t="str">
            <v>M</v>
          </cell>
          <cell r="G247">
            <v>1</v>
          </cell>
          <cell r="H247">
            <v>52</v>
          </cell>
          <cell r="I247">
            <v>21606.5953348</v>
          </cell>
          <cell r="J247">
            <v>1123542.9574096</v>
          </cell>
          <cell r="K247">
            <v>0</v>
          </cell>
          <cell r="L247">
            <v>0</v>
          </cell>
          <cell r="M247">
            <v>0</v>
          </cell>
        </row>
        <row r="248">
          <cell r="B248" t="str">
            <v>14-02</v>
          </cell>
          <cell r="C248" t="str">
            <v>14</v>
          </cell>
          <cell r="D248" t="str">
            <v>14-02-090</v>
          </cell>
          <cell r="E248" t="str">
            <v>TUBERÍA  D= 4" P.V.C. SANITARIA. (B.A.R.)</v>
          </cell>
          <cell r="F248" t="str">
            <v>TRAMO</v>
          </cell>
          <cell r="G248">
            <v>1</v>
          </cell>
          <cell r="H248">
            <v>2</v>
          </cell>
          <cell r="I248">
            <v>145264.68333480001</v>
          </cell>
          <cell r="J248">
            <v>290529.36666960001</v>
          </cell>
          <cell r="K248">
            <v>0</v>
          </cell>
          <cell r="L248">
            <v>0</v>
          </cell>
          <cell r="M248">
            <v>0</v>
          </cell>
        </row>
        <row r="249">
          <cell r="B249" t="str">
            <v>14-02</v>
          </cell>
          <cell r="C249" t="str">
            <v>14</v>
          </cell>
          <cell r="D249" t="str">
            <v>14-02-140</v>
          </cell>
          <cell r="E249" t="str">
            <v>TUBERÍA  D= 3" P.V.C. LIVIANA. (MONTANTE VENTILACIÓN)</v>
          </cell>
          <cell r="F249" t="str">
            <v>TRAMO</v>
          </cell>
          <cell r="G249">
            <v>1</v>
          </cell>
          <cell r="H249">
            <v>4</v>
          </cell>
          <cell r="I249">
            <v>67398.857334799992</v>
          </cell>
          <cell r="J249">
            <v>269595.42933919997</v>
          </cell>
          <cell r="K249">
            <v>0</v>
          </cell>
          <cell r="L249">
            <v>0</v>
          </cell>
          <cell r="M249">
            <v>0</v>
          </cell>
        </row>
        <row r="250">
          <cell r="B250" t="str">
            <v>14-02</v>
          </cell>
          <cell r="C250" t="str">
            <v>14</v>
          </cell>
          <cell r="D250" t="str">
            <v>14-02D</v>
          </cell>
          <cell r="E250" t="str">
            <v>SALIDAS DESAGUES</v>
          </cell>
          <cell r="F250">
            <v>0</v>
          </cell>
          <cell r="G250">
            <v>1</v>
          </cell>
          <cell r="H250">
            <v>0</v>
          </cell>
          <cell r="I250">
            <v>0</v>
          </cell>
          <cell r="J250">
            <v>0</v>
          </cell>
          <cell r="K250">
            <v>0</v>
          </cell>
          <cell r="L250">
            <v>0</v>
          </cell>
          <cell r="M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G251">
            <v>1</v>
          </cell>
          <cell r="H251">
            <v>0</v>
          </cell>
          <cell r="I251">
            <v>0</v>
          </cell>
          <cell r="J251">
            <v>0</v>
          </cell>
          <cell r="K251">
            <v>0</v>
          </cell>
          <cell r="L251">
            <v>0</v>
          </cell>
          <cell r="M251">
            <v>0</v>
          </cell>
        </row>
        <row r="252">
          <cell r="B252" t="str">
            <v>14-02</v>
          </cell>
          <cell r="C252" t="str">
            <v>14</v>
          </cell>
          <cell r="D252" t="str">
            <v>14-02-170</v>
          </cell>
          <cell r="E252" t="str">
            <v>SALIDA P.V.C.  SANITARIA SIFÓN D= 2" DUCHAS, DESAGUES DE PISO</v>
          </cell>
          <cell r="F252" t="str">
            <v>UN</v>
          </cell>
          <cell r="G252">
            <v>1</v>
          </cell>
          <cell r="H252">
            <v>17</v>
          </cell>
          <cell r="I252">
            <v>61388.154999999999</v>
          </cell>
          <cell r="J252">
            <v>1043598.635</v>
          </cell>
          <cell r="K252">
            <v>0</v>
          </cell>
          <cell r="L252">
            <v>0</v>
          </cell>
          <cell r="M252">
            <v>0</v>
          </cell>
        </row>
        <row r="253">
          <cell r="B253" t="str">
            <v>14-02</v>
          </cell>
          <cell r="C253" t="str">
            <v>14</v>
          </cell>
          <cell r="D253" t="str">
            <v>14-02-190</v>
          </cell>
          <cell r="E253" t="str">
            <v>SALIDA P.V.C.  SANITARIA D= 4" SANITARIOS, EMPALMES A BAR</v>
          </cell>
          <cell r="F253" t="str">
            <v>UN</v>
          </cell>
          <cell r="G253">
            <v>1</v>
          </cell>
          <cell r="H253">
            <v>22</v>
          </cell>
          <cell r="I253">
            <v>93509.35</v>
          </cell>
          <cell r="J253">
            <v>2057205.7000000002</v>
          </cell>
          <cell r="K253">
            <v>0</v>
          </cell>
          <cell r="L253">
            <v>0</v>
          </cell>
          <cell r="M253">
            <v>0</v>
          </cell>
        </row>
        <row r="254">
          <cell r="B254" t="str">
            <v>14-02</v>
          </cell>
          <cell r="C254" t="str">
            <v>14</v>
          </cell>
          <cell r="D254" t="str">
            <v>14-02-200</v>
          </cell>
          <cell r="E254" t="str">
            <v>SALIDA P.V.C.  SANITARIA D= 2" LAVAMANOS, LAVAPLATOS, ORINALES.</v>
          </cell>
          <cell r="F254" t="str">
            <v>UN</v>
          </cell>
          <cell r="G254">
            <v>1</v>
          </cell>
          <cell r="H254">
            <v>25</v>
          </cell>
          <cell r="I254">
            <v>67780.899000000005</v>
          </cell>
          <cell r="J254">
            <v>1694522.4750000001</v>
          </cell>
          <cell r="K254">
            <v>0</v>
          </cell>
          <cell r="L254">
            <v>0</v>
          </cell>
          <cell r="M254">
            <v>0</v>
          </cell>
        </row>
        <row r="255">
          <cell r="B255" t="str">
            <v>14-02</v>
          </cell>
          <cell r="C255" t="str">
            <v>14</v>
          </cell>
          <cell r="D255" t="str">
            <v>14-02F</v>
          </cell>
          <cell r="E255" t="str">
            <v>DESAGUES AGUAS LLUVIAS</v>
          </cell>
          <cell r="F255">
            <v>0</v>
          </cell>
          <cell r="G255">
            <v>1</v>
          </cell>
          <cell r="H255">
            <v>0</v>
          </cell>
          <cell r="I255">
            <v>0</v>
          </cell>
          <cell r="J255">
            <v>0</v>
          </cell>
          <cell r="K255">
            <v>0</v>
          </cell>
          <cell r="L255">
            <v>0</v>
          </cell>
          <cell r="M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G256">
            <v>1</v>
          </cell>
          <cell r="H256">
            <v>0</v>
          </cell>
          <cell r="I256">
            <v>0</v>
          </cell>
          <cell r="J256">
            <v>0</v>
          </cell>
          <cell r="K256">
            <v>0</v>
          </cell>
          <cell r="L256">
            <v>0</v>
          </cell>
          <cell r="M256">
            <v>0</v>
          </cell>
        </row>
        <row r="257">
          <cell r="B257" t="str">
            <v>14-02</v>
          </cell>
          <cell r="C257" t="str">
            <v>14</v>
          </cell>
          <cell r="D257" t="str">
            <v>14-02-230</v>
          </cell>
          <cell r="E257" t="str">
            <v>TUBERÍA  D= 6" P.V.C. SANITARIA. (INTERIOR )</v>
          </cell>
          <cell r="F257" t="str">
            <v>M</v>
          </cell>
          <cell r="G257">
            <v>1</v>
          </cell>
          <cell r="H257">
            <v>38</v>
          </cell>
          <cell r="I257">
            <v>77307.440013540996</v>
          </cell>
          <cell r="J257">
            <v>2937682.7205145578</v>
          </cell>
          <cell r="K257">
            <v>0</v>
          </cell>
          <cell r="L257">
            <v>0</v>
          </cell>
          <cell r="M257">
            <v>0</v>
          </cell>
        </row>
        <row r="258">
          <cell r="B258" t="str">
            <v>14-02</v>
          </cell>
          <cell r="C258" t="str">
            <v>14</v>
          </cell>
          <cell r="D258" t="str">
            <v>14-02-240</v>
          </cell>
          <cell r="E258" t="str">
            <v>TUBERÍA  D= 4" P.V.C. SANITARIA. (INTERIOR)</v>
          </cell>
          <cell r="F258" t="str">
            <v>M</v>
          </cell>
          <cell r="G258">
            <v>1</v>
          </cell>
          <cell r="H258">
            <v>99</v>
          </cell>
          <cell r="I258">
            <v>42056.266673835002</v>
          </cell>
          <cell r="J258">
            <v>4163570.4007096654</v>
          </cell>
          <cell r="K258">
            <v>0</v>
          </cell>
          <cell r="L258">
            <v>0</v>
          </cell>
          <cell r="M258">
            <v>0</v>
          </cell>
        </row>
        <row r="259">
          <cell r="B259" t="str">
            <v>14-02</v>
          </cell>
          <cell r="C259" t="str">
            <v>14</v>
          </cell>
          <cell r="D259" t="str">
            <v>14-02-260</v>
          </cell>
          <cell r="E259" t="str">
            <v>TUBERÍA  D= 4" P.V.C. SANITARIA. (B.A.LL.)</v>
          </cell>
          <cell r="F259" t="str">
            <v>TRAMO</v>
          </cell>
          <cell r="G259">
            <v>1</v>
          </cell>
          <cell r="H259">
            <v>4</v>
          </cell>
          <cell r="I259">
            <v>145264.68333480001</v>
          </cell>
          <cell r="J259">
            <v>581058.73333920003</v>
          </cell>
          <cell r="K259">
            <v>0</v>
          </cell>
          <cell r="L259">
            <v>0</v>
          </cell>
          <cell r="M259">
            <v>0</v>
          </cell>
        </row>
        <row r="260">
          <cell r="B260" t="str">
            <v>14-02</v>
          </cell>
          <cell r="C260" t="str">
            <v>14</v>
          </cell>
          <cell r="D260" t="str">
            <v>14-02-270</v>
          </cell>
          <cell r="E260" t="str">
            <v>TUBERÍA  D= 6" P.V.C. SANITARIA   (B.A.LL.)</v>
          </cell>
          <cell r="F260" t="str">
            <v>TRAMO</v>
          </cell>
          <cell r="G260">
            <v>1</v>
          </cell>
          <cell r="H260">
            <v>4</v>
          </cell>
          <cell r="I260">
            <v>251004.47533479999</v>
          </cell>
          <cell r="J260">
            <v>1004017.9013392</v>
          </cell>
          <cell r="K260">
            <v>0</v>
          </cell>
          <cell r="L260">
            <v>0</v>
          </cell>
          <cell r="M260">
            <v>0</v>
          </cell>
        </row>
        <row r="261">
          <cell r="B261" t="str">
            <v>14-02</v>
          </cell>
          <cell r="C261" t="str">
            <v>14</v>
          </cell>
          <cell r="D261" t="str">
            <v>14-02I</v>
          </cell>
          <cell r="E261" t="str">
            <v>SALIDAS DESAGUES AGUAS LLUVIAS</v>
          </cell>
          <cell r="F261">
            <v>0</v>
          </cell>
          <cell r="G261">
            <v>1</v>
          </cell>
          <cell r="H261">
            <v>0</v>
          </cell>
          <cell r="I261">
            <v>0</v>
          </cell>
          <cell r="J261">
            <v>0</v>
          </cell>
          <cell r="K261">
            <v>0</v>
          </cell>
          <cell r="L261">
            <v>0</v>
          </cell>
          <cell r="M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G262">
            <v>1</v>
          </cell>
          <cell r="H262">
            <v>0</v>
          </cell>
          <cell r="I262">
            <v>0</v>
          </cell>
          <cell r="J262">
            <v>0</v>
          </cell>
          <cell r="K262">
            <v>0</v>
          </cell>
          <cell r="L262">
            <v>0</v>
          </cell>
          <cell r="M262">
            <v>0</v>
          </cell>
        </row>
        <row r="263">
          <cell r="B263" t="str">
            <v>14-02</v>
          </cell>
          <cell r="C263" t="str">
            <v>14</v>
          </cell>
          <cell r="D263" t="str">
            <v>14-02-300</v>
          </cell>
          <cell r="E263" t="str">
            <v>SALIDA P.V.C.  SANITARIA D= 4"</v>
          </cell>
          <cell r="F263" t="str">
            <v>UN</v>
          </cell>
          <cell r="G263">
            <v>1</v>
          </cell>
          <cell r="H263">
            <v>18</v>
          </cell>
          <cell r="I263">
            <v>93590.683334800007</v>
          </cell>
          <cell r="J263">
            <v>1684632.3000264</v>
          </cell>
          <cell r="K263">
            <v>0</v>
          </cell>
          <cell r="L263">
            <v>0</v>
          </cell>
          <cell r="M263">
            <v>0</v>
          </cell>
        </row>
        <row r="264">
          <cell r="B264" t="str">
            <v>14-02</v>
          </cell>
          <cell r="C264" t="str">
            <v>14</v>
          </cell>
          <cell r="D264" t="str">
            <v>14-02-310</v>
          </cell>
          <cell r="E264" t="str">
            <v>SALIDA P.V.C.  SANITARIA D= 4" EMPALMES A BALL</v>
          </cell>
          <cell r="F264" t="str">
            <v>UN</v>
          </cell>
          <cell r="G264">
            <v>1</v>
          </cell>
          <cell r="H264">
            <v>4</v>
          </cell>
          <cell r="I264">
            <v>73804.925334800006</v>
          </cell>
          <cell r="J264">
            <v>295219.70133920002</v>
          </cell>
          <cell r="K264">
            <v>0</v>
          </cell>
          <cell r="L264">
            <v>0</v>
          </cell>
          <cell r="M264">
            <v>0</v>
          </cell>
        </row>
        <row r="265">
          <cell r="B265">
            <v>0</v>
          </cell>
          <cell r="C265" t="str">
            <v>15</v>
          </cell>
          <cell r="D265" t="str">
            <v>15</v>
          </cell>
          <cell r="E265" t="str">
            <v>INSTALACIONES ELECTRICAS</v>
          </cell>
          <cell r="H265">
            <v>0</v>
          </cell>
          <cell r="I265">
            <v>0</v>
          </cell>
          <cell r="J265">
            <v>0</v>
          </cell>
          <cell r="K265">
            <v>0</v>
          </cell>
          <cell r="L265">
            <v>146749639.90252796</v>
          </cell>
          <cell r="M265">
            <v>8.3018230745923266E-2</v>
          </cell>
        </row>
        <row r="266">
          <cell r="B266">
            <v>0</v>
          </cell>
          <cell r="C266" t="str">
            <v>15</v>
          </cell>
          <cell r="D266" t="str">
            <v>15-01</v>
          </cell>
          <cell r="E266" t="str">
            <v>INSTALACIONES ELECTRICAS</v>
          </cell>
          <cell r="F266">
            <v>0</v>
          </cell>
          <cell r="H266">
            <v>0</v>
          </cell>
          <cell r="I266">
            <v>0</v>
          </cell>
          <cell r="J266">
            <v>0</v>
          </cell>
          <cell r="K266">
            <v>146749639.90252796</v>
          </cell>
          <cell r="L266">
            <v>0</v>
          </cell>
          <cell r="M266">
            <v>0</v>
          </cell>
        </row>
        <row r="267">
          <cell r="B267" t="str">
            <v>15-01</v>
          </cell>
          <cell r="C267" t="str">
            <v>15</v>
          </cell>
          <cell r="D267" t="str">
            <v>15-01A</v>
          </cell>
          <cell r="E267" t="str">
            <v>LOCALES COMERCIALES Y CAFÉ</v>
          </cell>
          <cell r="F267">
            <v>0</v>
          </cell>
          <cell r="H267">
            <v>0</v>
          </cell>
          <cell r="I267">
            <v>0</v>
          </cell>
          <cell r="J267">
            <v>0</v>
          </cell>
          <cell r="K267">
            <v>0</v>
          </cell>
          <cell r="L267">
            <v>0</v>
          </cell>
          <cell r="M267">
            <v>0</v>
          </cell>
        </row>
        <row r="268">
          <cell r="B268" t="str">
            <v>15-01</v>
          </cell>
          <cell r="C268" t="str">
            <v>15</v>
          </cell>
          <cell r="D268" t="str">
            <v>15-01B</v>
          </cell>
          <cell r="E268" t="str">
            <v>INSTALACIONES ELECTRICAS PARA TOMAS, ILUMINACION Y TELEFONO</v>
          </cell>
          <cell r="F268">
            <v>0</v>
          </cell>
          <cell r="H268">
            <v>0</v>
          </cell>
          <cell r="I268">
            <v>0</v>
          </cell>
          <cell r="J268">
            <v>0</v>
          </cell>
          <cell r="K268">
            <v>0</v>
          </cell>
          <cell r="L268">
            <v>0</v>
          </cell>
          <cell r="M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H269">
            <v>30</v>
          </cell>
          <cell r="I269">
            <v>98599.535999999978</v>
          </cell>
          <cell r="J269">
            <v>2957986.0799999991</v>
          </cell>
          <cell r="K269">
            <v>0</v>
          </cell>
          <cell r="L269">
            <v>0</v>
          </cell>
          <cell r="M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H270">
            <v>9</v>
          </cell>
          <cell r="I270">
            <v>98599.535999999978</v>
          </cell>
          <cell r="J270">
            <v>887395.82399999979</v>
          </cell>
          <cell r="K270">
            <v>0</v>
          </cell>
          <cell r="L270">
            <v>0</v>
          </cell>
          <cell r="M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H271">
            <v>4</v>
          </cell>
          <cell r="I271">
            <v>98599.535999999978</v>
          </cell>
          <cell r="J271">
            <v>394398.14399999991</v>
          </cell>
          <cell r="K271">
            <v>0</v>
          </cell>
          <cell r="L271">
            <v>0</v>
          </cell>
          <cell r="M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H272">
            <v>18</v>
          </cell>
          <cell r="I272">
            <v>98599.535999999978</v>
          </cell>
          <cell r="J272">
            <v>1774791.6479999996</v>
          </cell>
          <cell r="K272">
            <v>0</v>
          </cell>
          <cell r="L272">
            <v>0</v>
          </cell>
          <cell r="M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H273">
            <v>1</v>
          </cell>
          <cell r="I273">
            <v>121799.5128</v>
          </cell>
          <cell r="J273">
            <v>121799.5128</v>
          </cell>
          <cell r="K273">
            <v>0</v>
          </cell>
          <cell r="L273">
            <v>0</v>
          </cell>
          <cell r="M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H274">
            <v>1</v>
          </cell>
          <cell r="I274">
            <v>107880.54983999999</v>
          </cell>
          <cell r="J274">
            <v>107880.54983999999</v>
          </cell>
          <cell r="K274">
            <v>0</v>
          </cell>
          <cell r="L274">
            <v>0</v>
          </cell>
          <cell r="M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H275">
            <v>3</v>
          </cell>
          <cell r="I275">
            <v>96279.976800000004</v>
          </cell>
          <cell r="J275">
            <v>288839.93040000001</v>
          </cell>
          <cell r="K275">
            <v>0</v>
          </cell>
          <cell r="L275">
            <v>0</v>
          </cell>
          <cell r="M275">
            <v>0</v>
          </cell>
        </row>
        <row r="276">
          <cell r="B276" t="str">
            <v>15-01</v>
          </cell>
          <cell r="C276" t="str">
            <v>15</v>
          </cell>
          <cell r="D276" t="str">
            <v>15-01C</v>
          </cell>
          <cell r="E276" t="str">
            <v>LUMINARIAS, TABLEROS, BREAKER</v>
          </cell>
          <cell r="F276" t="str">
            <v>UND</v>
          </cell>
          <cell r="H276">
            <v>0</v>
          </cell>
          <cell r="I276">
            <v>0</v>
          </cell>
          <cell r="J276">
            <v>0</v>
          </cell>
          <cell r="K276">
            <v>0</v>
          </cell>
          <cell r="L276">
            <v>0</v>
          </cell>
          <cell r="M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H277">
            <v>4</v>
          </cell>
          <cell r="I277">
            <v>301599.69839999999</v>
          </cell>
          <cell r="J277">
            <v>1206398.7936</v>
          </cell>
          <cell r="K277">
            <v>0</v>
          </cell>
          <cell r="L277">
            <v>0</v>
          </cell>
          <cell r="M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H278">
            <v>4</v>
          </cell>
          <cell r="I278">
            <v>75399.559200000003</v>
          </cell>
          <cell r="J278">
            <v>301598.23680000001</v>
          </cell>
          <cell r="K278">
            <v>0</v>
          </cell>
          <cell r="L278">
            <v>0</v>
          </cell>
          <cell r="M278">
            <v>0</v>
          </cell>
        </row>
        <row r="279">
          <cell r="B279" t="str">
            <v>15-01</v>
          </cell>
          <cell r="C279" t="str">
            <v>15</v>
          </cell>
          <cell r="D279" t="str">
            <v>15-01-100</v>
          </cell>
          <cell r="E279" t="str">
            <v xml:space="preserve">SUMINISTRO, TRANSPORTE E INSTALACIÓN DE TABLERO 2F, 4H, 8 CIRCUITOS, MARCA TERCOL  O SIMILAR . </v>
          </cell>
          <cell r="F279" t="str">
            <v>UND</v>
          </cell>
          <cell r="H279">
            <v>4</v>
          </cell>
          <cell r="I279">
            <v>171679.53599999996</v>
          </cell>
          <cell r="J279">
            <v>686718.14399999985</v>
          </cell>
          <cell r="K279">
            <v>0</v>
          </cell>
          <cell r="L279">
            <v>0</v>
          </cell>
          <cell r="M279">
            <v>0</v>
          </cell>
        </row>
        <row r="280">
          <cell r="B280" t="str">
            <v>15-01</v>
          </cell>
          <cell r="C280" t="str">
            <v>15</v>
          </cell>
          <cell r="D280" t="str">
            <v>15-01-110</v>
          </cell>
          <cell r="E280" t="str">
            <v>SUMINISTRO, TRANSPORTE E INSTALACIÓN DE BREAKER MONOPOLAR ENCHUFABLE DE 20A. MARCA SIEMENS O SIMILAR</v>
          </cell>
          <cell r="F280" t="str">
            <v>UND</v>
          </cell>
          <cell r="H280">
            <v>12</v>
          </cell>
          <cell r="I280">
            <v>22619.721600000001</v>
          </cell>
          <cell r="J280">
            <v>271436.65919999999</v>
          </cell>
          <cell r="K280">
            <v>0</v>
          </cell>
          <cell r="L280">
            <v>0</v>
          </cell>
          <cell r="M280">
            <v>0</v>
          </cell>
        </row>
        <row r="281">
          <cell r="B281" t="str">
            <v>15-01</v>
          </cell>
          <cell r="C281" t="str">
            <v>15</v>
          </cell>
          <cell r="D281" t="str">
            <v>15-01-120</v>
          </cell>
          <cell r="E281" t="str">
            <v>SUMINISTRO, TRANSPORTE E INSTALACIÓN DE BREAKER BIPOLAR ENCHUFABLE DE 30A. MARCA SIEMENS O SIMILAR</v>
          </cell>
          <cell r="F281" t="str">
            <v>UND</v>
          </cell>
          <cell r="H281">
            <v>1</v>
          </cell>
          <cell r="I281">
            <v>45819.698399999994</v>
          </cell>
          <cell r="J281">
            <v>45819.698399999994</v>
          </cell>
          <cell r="K281">
            <v>0</v>
          </cell>
          <cell r="L281">
            <v>0</v>
          </cell>
          <cell r="M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H282">
            <v>20</v>
          </cell>
          <cell r="I282">
            <v>179800.18560000003</v>
          </cell>
          <cell r="J282">
            <v>3596003.7120000003</v>
          </cell>
          <cell r="K282">
            <v>0</v>
          </cell>
          <cell r="L282">
            <v>0</v>
          </cell>
          <cell r="M282">
            <v>0</v>
          </cell>
        </row>
        <row r="283">
          <cell r="B283" t="str">
            <v>15-01</v>
          </cell>
          <cell r="C283" t="str">
            <v>15</v>
          </cell>
          <cell r="D283" t="str">
            <v>15-01D</v>
          </cell>
          <cell r="E283" t="str">
            <v>OFICINAS SEGUNDO PISO</v>
          </cell>
          <cell r="F283">
            <v>0</v>
          </cell>
          <cell r="H283">
            <v>0</v>
          </cell>
          <cell r="I283">
            <v>0</v>
          </cell>
          <cell r="J283">
            <v>0</v>
          </cell>
          <cell r="K283">
            <v>0</v>
          </cell>
          <cell r="L283">
            <v>0</v>
          </cell>
          <cell r="M283">
            <v>0</v>
          </cell>
        </row>
        <row r="284">
          <cell r="B284" t="str">
            <v>15-01</v>
          </cell>
          <cell r="C284" t="str">
            <v>15</v>
          </cell>
          <cell r="D284" t="str">
            <v>15-01E</v>
          </cell>
          <cell r="E284" t="str">
            <v>INSTALACIONES ELECTRICAS PARA TOMAS E ILUMINACION.</v>
          </cell>
          <cell r="F284">
            <v>0</v>
          </cell>
          <cell r="H284">
            <v>0</v>
          </cell>
          <cell r="I284">
            <v>0</v>
          </cell>
          <cell r="J284">
            <v>0</v>
          </cell>
          <cell r="K284">
            <v>0</v>
          </cell>
          <cell r="L284">
            <v>0</v>
          </cell>
          <cell r="M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H285">
            <v>58</v>
          </cell>
          <cell r="I285">
            <v>98599.535999999978</v>
          </cell>
          <cell r="J285">
            <v>5718773.0879999986</v>
          </cell>
          <cell r="K285">
            <v>0</v>
          </cell>
          <cell r="L285">
            <v>0</v>
          </cell>
          <cell r="M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H286">
            <v>3</v>
          </cell>
          <cell r="I286">
            <v>98599.535999999978</v>
          </cell>
          <cell r="J286">
            <v>295798.60799999995</v>
          </cell>
          <cell r="K286">
            <v>0</v>
          </cell>
          <cell r="L286">
            <v>0</v>
          </cell>
          <cell r="M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H287">
            <v>5</v>
          </cell>
          <cell r="I287">
            <v>102079.60559999998</v>
          </cell>
          <cell r="J287">
            <v>510398.02799999993</v>
          </cell>
          <cell r="K287">
            <v>0</v>
          </cell>
          <cell r="L287">
            <v>0</v>
          </cell>
          <cell r="M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H288">
            <v>3</v>
          </cell>
          <cell r="I288">
            <v>105559.6752</v>
          </cell>
          <cell r="J288">
            <v>316679.02559999999</v>
          </cell>
          <cell r="K288">
            <v>0</v>
          </cell>
          <cell r="L288">
            <v>0</v>
          </cell>
          <cell r="M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H289">
            <v>4</v>
          </cell>
          <cell r="I289">
            <v>105559.6752</v>
          </cell>
          <cell r="J289">
            <v>422238.70079999999</v>
          </cell>
          <cell r="K289">
            <v>0</v>
          </cell>
          <cell r="L289">
            <v>0</v>
          </cell>
          <cell r="M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H290">
            <v>44</v>
          </cell>
          <cell r="I290">
            <v>67280.371200000009</v>
          </cell>
          <cell r="J290">
            <v>2960336.3328000004</v>
          </cell>
          <cell r="K290">
            <v>0</v>
          </cell>
          <cell r="L290">
            <v>0</v>
          </cell>
          <cell r="M290">
            <v>0</v>
          </cell>
        </row>
        <row r="291">
          <cell r="B291" t="str">
            <v>15-01</v>
          </cell>
          <cell r="C291" t="str">
            <v>15</v>
          </cell>
          <cell r="D291" t="str">
            <v>15-01F</v>
          </cell>
          <cell r="E291" t="str">
            <v>INSTALACIONES PARA VOZ Y DATOS</v>
          </cell>
          <cell r="F291">
            <v>0</v>
          </cell>
          <cell r="H291">
            <v>0</v>
          </cell>
          <cell r="I291">
            <v>0</v>
          </cell>
          <cell r="J291">
            <v>0</v>
          </cell>
          <cell r="K291">
            <v>0</v>
          </cell>
          <cell r="L291">
            <v>0</v>
          </cell>
          <cell r="M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H292">
            <v>26</v>
          </cell>
          <cell r="I292">
            <v>87000.278399999981</v>
          </cell>
          <cell r="J292">
            <v>2262007.2383999997</v>
          </cell>
          <cell r="K292">
            <v>0</v>
          </cell>
          <cell r="L292">
            <v>0</v>
          </cell>
          <cell r="M292">
            <v>0</v>
          </cell>
        </row>
        <row r="293">
          <cell r="B293" t="str">
            <v>15-01</v>
          </cell>
          <cell r="C293" t="str">
            <v>15</v>
          </cell>
          <cell r="D293" t="str">
            <v>15-01-210</v>
          </cell>
          <cell r="E293" t="str">
            <v>SUMINISTRO, TRANSPORTE E INSTALACION DE CABLE UTP CATEGORIA 6</v>
          </cell>
          <cell r="F293" t="str">
            <v>ML</v>
          </cell>
          <cell r="H293">
            <v>780</v>
          </cell>
          <cell r="I293">
            <v>4756.0464000000002</v>
          </cell>
          <cell r="J293">
            <v>3709716.1920000003</v>
          </cell>
          <cell r="K293">
            <v>0</v>
          </cell>
          <cell r="L293">
            <v>0</v>
          </cell>
          <cell r="M293">
            <v>0</v>
          </cell>
        </row>
        <row r="294">
          <cell r="B294" t="str">
            <v>15-01</v>
          </cell>
          <cell r="C294" t="str">
            <v>15</v>
          </cell>
          <cell r="D294" t="str">
            <v>15-01-220</v>
          </cell>
          <cell r="E294" t="str">
            <v xml:space="preserve">SUMINISTRO, TRANSPORTE E INSTALACION DE PATCH PANEL DE 24 PUERTOS CATEGORIA 6. </v>
          </cell>
          <cell r="F294" t="str">
            <v>UND</v>
          </cell>
          <cell r="H294">
            <v>6</v>
          </cell>
          <cell r="I294">
            <v>672799.47335999983</v>
          </cell>
          <cell r="J294">
            <v>4036796.8401599992</v>
          </cell>
          <cell r="K294">
            <v>0</v>
          </cell>
          <cell r="L294">
            <v>0</v>
          </cell>
          <cell r="M294">
            <v>0</v>
          </cell>
        </row>
        <row r="295">
          <cell r="B295" t="str">
            <v>15-01</v>
          </cell>
          <cell r="C295" t="str">
            <v>15</v>
          </cell>
          <cell r="D295" t="str">
            <v>15-01-230</v>
          </cell>
          <cell r="E295" t="str">
            <v>SUMINISTRO, TRANSPORTE E INSTALACION DE PATCH CORD DE 1.5 MTS CATEGORIA 6</v>
          </cell>
          <cell r="F295" t="str">
            <v>UND</v>
          </cell>
          <cell r="H295">
            <v>52</v>
          </cell>
          <cell r="I295">
            <v>33640.185599999997</v>
          </cell>
          <cell r="J295">
            <v>1749289.6511999997</v>
          </cell>
          <cell r="K295">
            <v>0</v>
          </cell>
          <cell r="L295">
            <v>0</v>
          </cell>
          <cell r="M295">
            <v>0</v>
          </cell>
        </row>
        <row r="296">
          <cell r="B296" t="str">
            <v>15-01</v>
          </cell>
          <cell r="C296" t="str">
            <v>15</v>
          </cell>
          <cell r="D296" t="str">
            <v>15-01-240</v>
          </cell>
          <cell r="E296" t="str">
            <v>SUMINISTRO, TRANSPORTE E INSTALACION DE PATCH CORD DE 2 MTS CATEGORIA 6</v>
          </cell>
          <cell r="F296" t="str">
            <v>UND</v>
          </cell>
          <cell r="H296">
            <v>26</v>
          </cell>
          <cell r="I296">
            <v>40600.324799999988</v>
          </cell>
          <cell r="J296">
            <v>1055608.4447999997</v>
          </cell>
          <cell r="K296">
            <v>0</v>
          </cell>
          <cell r="L296">
            <v>0</v>
          </cell>
          <cell r="M296">
            <v>0</v>
          </cell>
        </row>
        <row r="297">
          <cell r="B297" t="str">
            <v>15-01</v>
          </cell>
          <cell r="C297" t="str">
            <v>15</v>
          </cell>
          <cell r="D297" t="str">
            <v>15-01-250</v>
          </cell>
          <cell r="E297" t="str">
            <v>SUMINISTRO, TRANSPORTE E INSTALACION DE GABINETE CERRADO PARA TELECOMUNICACIONES DE 80CM DE ALTO.</v>
          </cell>
          <cell r="F297" t="str">
            <v>UND</v>
          </cell>
          <cell r="H297">
            <v>1</v>
          </cell>
          <cell r="I297">
            <v>695999.45015999989</v>
          </cell>
          <cell r="J297">
            <v>695999.45015999989</v>
          </cell>
          <cell r="K297">
            <v>0</v>
          </cell>
          <cell r="L297">
            <v>0</v>
          </cell>
          <cell r="M297">
            <v>0</v>
          </cell>
        </row>
        <row r="298">
          <cell r="B298" t="str">
            <v>15-01</v>
          </cell>
          <cell r="C298" t="str">
            <v>15</v>
          </cell>
          <cell r="D298" t="str">
            <v>15-01-260</v>
          </cell>
          <cell r="E298" t="str">
            <v>SUMINISTRO, TRANSPORTE E INSTALACION DE CANALETA METALICA 10X4CM  PARA SALIDAS DE VOZ Y DATOS Y ENERGIA.</v>
          </cell>
          <cell r="F298" t="str">
            <v>UND</v>
          </cell>
          <cell r="H298">
            <v>130</v>
          </cell>
          <cell r="I298">
            <v>67280.371199999994</v>
          </cell>
          <cell r="J298">
            <v>8746448.2559999991</v>
          </cell>
          <cell r="K298">
            <v>0</v>
          </cell>
          <cell r="L298">
            <v>0</v>
          </cell>
          <cell r="M298">
            <v>0</v>
          </cell>
        </row>
        <row r="299">
          <cell r="B299" t="str">
            <v>15-01</v>
          </cell>
          <cell r="C299" t="str">
            <v>15</v>
          </cell>
          <cell r="D299" t="str">
            <v>15-01-270</v>
          </cell>
          <cell r="E299" t="str">
            <v>CERTIFICACION DE PUNTO DE VOZ Y/O DATOS</v>
          </cell>
          <cell r="F299" t="str">
            <v>UND</v>
          </cell>
          <cell r="H299">
            <v>52</v>
          </cell>
          <cell r="I299">
            <v>17399.860103999999</v>
          </cell>
          <cell r="J299">
            <v>904792.72540799994</v>
          </cell>
          <cell r="K299">
            <v>0</v>
          </cell>
          <cell r="L299">
            <v>0</v>
          </cell>
          <cell r="M299">
            <v>0</v>
          </cell>
        </row>
        <row r="300">
          <cell r="B300" t="str">
            <v>15-01</v>
          </cell>
          <cell r="C300" t="str">
            <v>15</v>
          </cell>
          <cell r="D300" t="str">
            <v>15-01G</v>
          </cell>
          <cell r="E300" t="str">
            <v>LUMINARIAS, TABLEROS, BREAKER</v>
          </cell>
          <cell r="F300">
            <v>0</v>
          </cell>
          <cell r="H300">
            <v>0</v>
          </cell>
          <cell r="I300">
            <v>0</v>
          </cell>
          <cell r="J300">
            <v>0</v>
          </cell>
          <cell r="K300">
            <v>0</v>
          </cell>
          <cell r="L300">
            <v>0</v>
          </cell>
          <cell r="M300">
            <v>0</v>
          </cell>
        </row>
        <row r="301">
          <cell r="B301" t="str">
            <v>15-01</v>
          </cell>
          <cell r="C301" t="str">
            <v>15</v>
          </cell>
          <cell r="D301" t="str">
            <v>15-01-280</v>
          </cell>
          <cell r="E301" t="str">
            <v xml:space="preserve">SUMINISTRO, TRANSPORTE E INSTALACIÓN DE TABLERO 2F, 4H, 18 CIRCUITOS, MARCA TERCOL  O SIMILAR . </v>
          </cell>
          <cell r="F301" t="str">
            <v>UND</v>
          </cell>
          <cell r="H301">
            <v>1</v>
          </cell>
          <cell r="I301">
            <v>249400.11599999995</v>
          </cell>
          <cell r="J301">
            <v>249400.11599999995</v>
          </cell>
          <cell r="K301">
            <v>0</v>
          </cell>
          <cell r="L301">
            <v>0</v>
          </cell>
          <cell r="M301">
            <v>0</v>
          </cell>
        </row>
        <row r="302">
          <cell r="B302" t="str">
            <v>15-01</v>
          </cell>
          <cell r="C302" t="str">
            <v>15</v>
          </cell>
          <cell r="D302" t="str">
            <v>15-01-290</v>
          </cell>
          <cell r="E302" t="str">
            <v>SUMINISTRO, TRANSPORTE E INSTALACIÓN DE BREAKER BIPOLAR ENCHUFABLE DE 70A. MARCA SIEMENS O SIMILAR</v>
          </cell>
          <cell r="F302" t="str">
            <v>UND</v>
          </cell>
          <cell r="H302">
            <v>1</v>
          </cell>
          <cell r="I302">
            <v>98599.535999999978</v>
          </cell>
          <cell r="J302">
            <v>98599.535999999978</v>
          </cell>
          <cell r="K302">
            <v>0</v>
          </cell>
          <cell r="L302">
            <v>0</v>
          </cell>
          <cell r="M302">
            <v>0</v>
          </cell>
        </row>
        <row r="303">
          <cell r="B303" t="str">
            <v>15-01</v>
          </cell>
          <cell r="C303" t="str">
            <v>15</v>
          </cell>
          <cell r="D303" t="str">
            <v>15-01-300</v>
          </cell>
          <cell r="E303" t="str">
            <v>SUMINISTRO, TRANSPORTE E INSTALACIÓN DE BREAKER MONOPOLAR ENCHUFABLE DE 20A. MARCA SIEMENS O SIMILAR</v>
          </cell>
          <cell r="F303" t="str">
            <v>UND</v>
          </cell>
          <cell r="H303">
            <v>10</v>
          </cell>
          <cell r="I303">
            <v>22619.721600000001</v>
          </cell>
          <cell r="J303">
            <v>226197.21600000001</v>
          </cell>
          <cell r="K303">
            <v>0</v>
          </cell>
          <cell r="L303">
            <v>0</v>
          </cell>
          <cell r="M303">
            <v>0</v>
          </cell>
        </row>
        <row r="304">
          <cell r="B304" t="str">
            <v>15-01</v>
          </cell>
          <cell r="C304" t="str">
            <v>15</v>
          </cell>
          <cell r="D304" t="str">
            <v>15-01-310</v>
          </cell>
          <cell r="E304" t="str">
            <v>SUMINISTRO, TRANSPORTE E INSTALACIÓN DE ACOMETIDA ELECTRICA 2#6+2#8</v>
          </cell>
          <cell r="F304" t="str">
            <v>ML</v>
          </cell>
          <cell r="H304">
            <v>27</v>
          </cell>
          <cell r="I304">
            <v>45819.698399999994</v>
          </cell>
          <cell r="J304">
            <v>1237131.8567999997</v>
          </cell>
          <cell r="K304">
            <v>0</v>
          </cell>
          <cell r="L304">
            <v>0</v>
          </cell>
          <cell r="M304">
            <v>0</v>
          </cell>
        </row>
        <row r="305">
          <cell r="B305" t="str">
            <v>15-01</v>
          </cell>
          <cell r="C305" t="str">
            <v>15</v>
          </cell>
          <cell r="D305" t="str">
            <v>15-01-320</v>
          </cell>
          <cell r="E305" t="str">
            <v>SUMINISTRO, TRANSPORTE E INSTALACIÓN DE TUBERIA EMT 11/4</v>
          </cell>
          <cell r="F305" t="str">
            <v>ML</v>
          </cell>
          <cell r="H305">
            <v>25</v>
          </cell>
          <cell r="I305">
            <v>25519.536</v>
          </cell>
          <cell r="J305">
            <v>637988.4</v>
          </cell>
          <cell r="K305">
            <v>0</v>
          </cell>
          <cell r="L305">
            <v>0</v>
          </cell>
          <cell r="M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H306">
            <v>40</v>
          </cell>
          <cell r="I306">
            <v>179800.18560000003</v>
          </cell>
          <cell r="J306">
            <v>7192007.4240000006</v>
          </cell>
          <cell r="K306">
            <v>0</v>
          </cell>
          <cell r="L306">
            <v>0</v>
          </cell>
          <cell r="M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H307">
            <v>20</v>
          </cell>
          <cell r="I307">
            <v>220400.51039999997</v>
          </cell>
          <cell r="J307">
            <v>4408010.2079999996</v>
          </cell>
          <cell r="K307">
            <v>0</v>
          </cell>
          <cell r="L307">
            <v>0</v>
          </cell>
          <cell r="M307">
            <v>0</v>
          </cell>
        </row>
        <row r="308">
          <cell r="B308" t="str">
            <v>15-01</v>
          </cell>
          <cell r="C308" t="str">
            <v>15</v>
          </cell>
          <cell r="D308" t="str">
            <v>15-01H</v>
          </cell>
          <cell r="E308" t="str">
            <v>INSTALACIONES TEATRO INCLUYE CAMERINOS</v>
          </cell>
          <cell r="F308">
            <v>0</v>
          </cell>
          <cell r="H308">
            <v>0</v>
          </cell>
          <cell r="I308">
            <v>0</v>
          </cell>
          <cell r="J308">
            <v>0</v>
          </cell>
          <cell r="K308">
            <v>0</v>
          </cell>
          <cell r="L308">
            <v>0</v>
          </cell>
          <cell r="M308">
            <v>0</v>
          </cell>
        </row>
        <row r="309">
          <cell r="B309" t="str">
            <v>15-01</v>
          </cell>
          <cell r="C309" t="str">
            <v>15</v>
          </cell>
          <cell r="D309" t="str">
            <v>15-01I</v>
          </cell>
          <cell r="E309" t="str">
            <v>INSTALACIONES ELECTRICAS PARA TOMAS, ILUMINACION Y TELEFONO</v>
          </cell>
          <cell r="F309" t="str">
            <v>UND</v>
          </cell>
          <cell r="H309">
            <v>0</v>
          </cell>
          <cell r="I309">
            <v>0</v>
          </cell>
          <cell r="J309">
            <v>0</v>
          </cell>
          <cell r="K309">
            <v>0</v>
          </cell>
          <cell r="L309">
            <v>0</v>
          </cell>
          <cell r="M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H310">
            <v>28</v>
          </cell>
          <cell r="I310">
            <v>98599.535999999978</v>
          </cell>
          <cell r="J310">
            <v>2760787.0079999994</v>
          </cell>
          <cell r="K310">
            <v>0</v>
          </cell>
          <cell r="L310">
            <v>0</v>
          </cell>
          <cell r="M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H311">
            <v>4</v>
          </cell>
          <cell r="I311">
            <v>98599.535999999978</v>
          </cell>
          <cell r="J311">
            <v>394398.14399999991</v>
          </cell>
          <cell r="K311">
            <v>0</v>
          </cell>
          <cell r="L311">
            <v>0</v>
          </cell>
          <cell r="M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H312">
            <v>2</v>
          </cell>
          <cell r="I312">
            <v>102079.60559999998</v>
          </cell>
          <cell r="J312">
            <v>204159.21119999996</v>
          </cell>
          <cell r="K312">
            <v>0</v>
          </cell>
          <cell r="L312">
            <v>0</v>
          </cell>
          <cell r="M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H313">
            <v>2</v>
          </cell>
          <cell r="I313">
            <v>107300.4408</v>
          </cell>
          <cell r="J313">
            <v>214600.88159999999</v>
          </cell>
          <cell r="K313">
            <v>0</v>
          </cell>
          <cell r="L313">
            <v>0</v>
          </cell>
          <cell r="M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H314">
            <v>38</v>
          </cell>
          <cell r="I314">
            <v>98599.535999999978</v>
          </cell>
          <cell r="J314">
            <v>3746782.3679999993</v>
          </cell>
          <cell r="K314">
            <v>0</v>
          </cell>
          <cell r="L314">
            <v>0</v>
          </cell>
          <cell r="M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H315">
            <v>1</v>
          </cell>
          <cell r="I315">
            <v>96279.976800000004</v>
          </cell>
          <cell r="J315">
            <v>96279.976800000004</v>
          </cell>
          <cell r="K315">
            <v>0</v>
          </cell>
          <cell r="L315">
            <v>0</v>
          </cell>
          <cell r="M315">
            <v>0</v>
          </cell>
        </row>
        <row r="316">
          <cell r="B316" t="str">
            <v>15-01</v>
          </cell>
          <cell r="C316" t="str">
            <v>15</v>
          </cell>
          <cell r="D316" t="str">
            <v>15-01J</v>
          </cell>
          <cell r="E316" t="str">
            <v>LUMINARIAS, TABLEROS, BREAKER</v>
          </cell>
          <cell r="F316">
            <v>0</v>
          </cell>
          <cell r="H316">
            <v>0</v>
          </cell>
          <cell r="I316">
            <v>0</v>
          </cell>
          <cell r="J316">
            <v>0</v>
          </cell>
          <cell r="K316">
            <v>0</v>
          </cell>
          <cell r="L316">
            <v>0</v>
          </cell>
          <cell r="M316">
            <v>0</v>
          </cell>
        </row>
        <row r="317">
          <cell r="B317" t="str">
            <v>15-01</v>
          </cell>
          <cell r="C317" t="str">
            <v>15</v>
          </cell>
          <cell r="D317" t="str">
            <v>15-01-410</v>
          </cell>
          <cell r="E317" t="str">
            <v xml:space="preserve">SUMINISTRO, TRANSPORTE E INSTALACIÓN DE TABLERO 2F, 4H, 12 CIRCUITOS, MARCA TERCOL  O SIMILAR . </v>
          </cell>
          <cell r="F317" t="str">
            <v>UND</v>
          </cell>
          <cell r="H317">
            <v>1</v>
          </cell>
          <cell r="I317">
            <v>249400.11599999995</v>
          </cell>
          <cell r="J317">
            <v>249400.11599999995</v>
          </cell>
          <cell r="K317">
            <v>0</v>
          </cell>
          <cell r="L317">
            <v>0</v>
          </cell>
          <cell r="M317">
            <v>0</v>
          </cell>
        </row>
        <row r="318">
          <cell r="B318" t="str">
            <v>15-01</v>
          </cell>
          <cell r="C318" t="str">
            <v>15</v>
          </cell>
          <cell r="D318" t="str">
            <v>15-01-420</v>
          </cell>
          <cell r="E318" t="str">
            <v>SUMINISTRO, TRANSPORTE E INSTALACIÓN DE BREAKER BIPOLAR ENCHUFABLE DE 40A. MARCA SIEMENS O SIMILAR</v>
          </cell>
          <cell r="F318" t="str">
            <v>UND</v>
          </cell>
          <cell r="H318">
            <v>1</v>
          </cell>
          <cell r="I318">
            <v>64959.496559999992</v>
          </cell>
          <cell r="J318">
            <v>64959.496559999992</v>
          </cell>
          <cell r="K318">
            <v>0</v>
          </cell>
          <cell r="L318">
            <v>0</v>
          </cell>
          <cell r="M318">
            <v>0</v>
          </cell>
        </row>
        <row r="319">
          <cell r="B319" t="str">
            <v>15-01</v>
          </cell>
          <cell r="C319" t="str">
            <v>15</v>
          </cell>
          <cell r="D319" t="str">
            <v>15-01-430</v>
          </cell>
          <cell r="E319" t="str">
            <v>SUMINISTRO, TRANSPORTE E INSTALACIÓN DE BREAKER BREAKER INDUSTRIAL DE 250A. MARCA SIEMENS O SIMILAR</v>
          </cell>
          <cell r="F319" t="str">
            <v>UND</v>
          </cell>
          <cell r="H319">
            <v>1</v>
          </cell>
          <cell r="I319">
            <v>1276000.1856</v>
          </cell>
          <cell r="J319">
            <v>1276000.1856</v>
          </cell>
          <cell r="K319">
            <v>0</v>
          </cell>
          <cell r="L319">
            <v>0</v>
          </cell>
          <cell r="M319">
            <v>0</v>
          </cell>
        </row>
        <row r="320">
          <cell r="B320" t="str">
            <v>15-01</v>
          </cell>
          <cell r="C320" t="str">
            <v>15</v>
          </cell>
          <cell r="D320" t="str">
            <v>15-01-440</v>
          </cell>
          <cell r="E320" t="str">
            <v>SUMINISTRO, TRANSPORTE E INSTALACIÓN DE BREAKER MONOPOLAR ENCHUFABLE DE 20A. MARCA SIEMENS O SIMILAR</v>
          </cell>
          <cell r="F320" t="str">
            <v>UND</v>
          </cell>
          <cell r="H320">
            <v>13</v>
          </cell>
          <cell r="I320">
            <v>22619.721600000001</v>
          </cell>
          <cell r="J320">
            <v>294056.38079999998</v>
          </cell>
          <cell r="K320">
            <v>0</v>
          </cell>
          <cell r="L320">
            <v>0</v>
          </cell>
          <cell r="M320">
            <v>0</v>
          </cell>
        </row>
        <row r="321">
          <cell r="B321" t="str">
            <v>15-01</v>
          </cell>
          <cell r="C321" t="str">
            <v>15</v>
          </cell>
          <cell r="D321" t="str">
            <v>15-01-450</v>
          </cell>
          <cell r="E321" t="str">
            <v>SUMINISTRO, TRANSPORTE E INSTALACIÓN DE ACOMETIDA ELECTRICA 2#8+1#8+1#10</v>
          </cell>
          <cell r="F321" t="str">
            <v>ML</v>
          </cell>
          <cell r="H321">
            <v>62</v>
          </cell>
          <cell r="I321">
            <v>41296.046400000007</v>
          </cell>
          <cell r="J321">
            <v>2560354.8768000002</v>
          </cell>
          <cell r="K321">
            <v>0</v>
          </cell>
          <cell r="L321">
            <v>0</v>
          </cell>
          <cell r="M321">
            <v>0</v>
          </cell>
        </row>
        <row r="322">
          <cell r="B322" t="str">
            <v>15-01</v>
          </cell>
          <cell r="C322" t="str">
            <v>15</v>
          </cell>
          <cell r="D322" t="str">
            <v>15-01-460</v>
          </cell>
          <cell r="E322" t="str">
            <v>SUMINISTRO, TRANSPORTE E INSTALACIÓN DE ACOMETIDA ELECTRICA 2#4/0+1#2/0+1#2</v>
          </cell>
          <cell r="F322" t="str">
            <v>ML</v>
          </cell>
          <cell r="H322">
            <v>12</v>
          </cell>
          <cell r="I322">
            <v>247080.55679999993</v>
          </cell>
          <cell r="J322">
            <v>2964966.6815999993</v>
          </cell>
          <cell r="K322">
            <v>0</v>
          </cell>
          <cell r="L322">
            <v>0</v>
          </cell>
          <cell r="M322">
            <v>0</v>
          </cell>
        </row>
        <row r="323">
          <cell r="B323" t="str">
            <v>15-01</v>
          </cell>
          <cell r="C323" t="str">
            <v>15</v>
          </cell>
          <cell r="D323" t="str">
            <v>15-01-470</v>
          </cell>
          <cell r="E323" t="str">
            <v>SUMINISTRO, TRANSPORTE E INSTALACIÓN DE TUBERIA EMT 1"</v>
          </cell>
          <cell r="F323" t="str">
            <v>ML</v>
          </cell>
          <cell r="H323">
            <v>60</v>
          </cell>
          <cell r="I323">
            <v>24360.4872</v>
          </cell>
          <cell r="J323">
            <v>1461629.2320000001</v>
          </cell>
          <cell r="K323">
            <v>0</v>
          </cell>
          <cell r="L323">
            <v>0</v>
          </cell>
          <cell r="M323">
            <v>0</v>
          </cell>
        </row>
        <row r="324">
          <cell r="B324" t="str">
            <v>15-01</v>
          </cell>
          <cell r="C324" t="str">
            <v>15</v>
          </cell>
          <cell r="D324" t="str">
            <v>15-01-480</v>
          </cell>
          <cell r="E324" t="str">
            <v>SUMINISTRO, TRANSPORTE E INSTALACIÓN DE TUBERIA EMT 3"</v>
          </cell>
          <cell r="F324" t="str">
            <v>ML</v>
          </cell>
          <cell r="H324">
            <v>10</v>
          </cell>
          <cell r="I324">
            <v>75399.559200000003</v>
          </cell>
          <cell r="J324">
            <v>753995.59200000006</v>
          </cell>
          <cell r="K324">
            <v>0</v>
          </cell>
          <cell r="L324">
            <v>0</v>
          </cell>
          <cell r="M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H325">
            <v>6</v>
          </cell>
          <cell r="I325">
            <v>179800.18560000003</v>
          </cell>
          <cell r="J325">
            <v>1078801.1136000003</v>
          </cell>
          <cell r="K325">
            <v>0</v>
          </cell>
          <cell r="L325">
            <v>0</v>
          </cell>
          <cell r="M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H326">
            <v>87</v>
          </cell>
          <cell r="I326">
            <v>379900.53359999997</v>
          </cell>
          <cell r="J326">
            <v>33051346.423199996</v>
          </cell>
          <cell r="K326">
            <v>0</v>
          </cell>
          <cell r="L326">
            <v>0</v>
          </cell>
          <cell r="M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H327">
            <v>60</v>
          </cell>
          <cell r="I327">
            <v>220400.51039999997</v>
          </cell>
          <cell r="J327">
            <v>13224030.623999998</v>
          </cell>
          <cell r="K327">
            <v>0</v>
          </cell>
          <cell r="L327">
            <v>0</v>
          </cell>
          <cell r="M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H328">
            <v>46</v>
          </cell>
          <cell r="I328">
            <v>83520.208799999993</v>
          </cell>
          <cell r="J328">
            <v>3841929.6047999999</v>
          </cell>
          <cell r="K328">
            <v>0</v>
          </cell>
          <cell r="L328">
            <v>0</v>
          </cell>
          <cell r="M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H329">
            <v>8</v>
          </cell>
          <cell r="I329">
            <v>191399.44319999995</v>
          </cell>
          <cell r="J329">
            <v>1531195.5455999996</v>
          </cell>
          <cell r="K329">
            <v>0</v>
          </cell>
          <cell r="L329">
            <v>0</v>
          </cell>
          <cell r="M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H330">
            <v>6</v>
          </cell>
          <cell r="I330">
            <v>183280.25519999996</v>
          </cell>
          <cell r="J330">
            <v>1099681.5311999996</v>
          </cell>
          <cell r="K330">
            <v>0</v>
          </cell>
          <cell r="L330">
            <v>0</v>
          </cell>
          <cell r="M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H331">
            <v>7</v>
          </cell>
          <cell r="I331">
            <v>203000.1624</v>
          </cell>
          <cell r="J331">
            <v>1421001.1368</v>
          </cell>
          <cell r="K331">
            <v>0</v>
          </cell>
          <cell r="L331">
            <v>0</v>
          </cell>
          <cell r="M331">
            <v>0</v>
          </cell>
        </row>
        <row r="332">
          <cell r="B332" t="str">
            <v>15-01</v>
          </cell>
          <cell r="C332" t="str">
            <v>15</v>
          </cell>
          <cell r="D332" t="str">
            <v>15-01-560</v>
          </cell>
          <cell r="E332" t="str">
            <v>GABINETE PARA CONTROL DE TABLERO DE ILUMINACION DE 18 CIRCUITOS</v>
          </cell>
          <cell r="F332" t="str">
            <v>UND</v>
          </cell>
          <cell r="H332">
            <v>1</v>
          </cell>
          <cell r="I332">
            <v>2900000.0231999997</v>
          </cell>
          <cell r="J332">
            <v>2900000.0231999997</v>
          </cell>
          <cell r="K332">
            <v>0</v>
          </cell>
          <cell r="L332">
            <v>0</v>
          </cell>
          <cell r="M332">
            <v>0</v>
          </cell>
        </row>
        <row r="333">
          <cell r="B333" t="str">
            <v>15-01</v>
          </cell>
          <cell r="C333" t="str">
            <v>15</v>
          </cell>
          <cell r="D333" t="str">
            <v>15-01-570</v>
          </cell>
          <cell r="E333" t="str">
            <v>GABINETE PARA CONTROL DE SONIDO, INCLUYE EQUIPOS SEGÚN ESPECIFICACIONES DEL PROVEEDOR ELEGIDO</v>
          </cell>
          <cell r="F333" t="str">
            <v>UND</v>
          </cell>
          <cell r="H333">
            <v>1</v>
          </cell>
          <cell r="I333">
            <v>3363999.5592</v>
          </cell>
          <cell r="J333">
            <v>3363999.5592</v>
          </cell>
          <cell r="K333">
            <v>0</v>
          </cell>
          <cell r="L333">
            <v>0</v>
          </cell>
          <cell r="M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H334">
            <v>1</v>
          </cell>
          <cell r="I334">
            <v>8119999.9187999992</v>
          </cell>
          <cell r="J334">
            <v>8119999.9187999992</v>
          </cell>
          <cell r="K334">
            <v>0</v>
          </cell>
          <cell r="L334">
            <v>0</v>
          </cell>
          <cell r="M334">
            <v>0</v>
          </cell>
        </row>
        <row r="336">
          <cell r="E336" t="str">
            <v>SUBTOTAL COSTO DIRECTO</v>
          </cell>
          <cell r="L336">
            <v>1767679684.136539</v>
          </cell>
          <cell r="M336">
            <v>0.65459812846063092</v>
          </cell>
        </row>
        <row r="337">
          <cell r="E337" t="str">
            <v>TOTAL COSTO DIRECTO</v>
          </cell>
          <cell r="L337">
            <v>1767679684.136539</v>
          </cell>
        </row>
        <row r="338">
          <cell r="E338" t="str">
            <v>TOTAL AIU</v>
          </cell>
          <cell r="F338" t="str">
            <v>%</v>
          </cell>
          <cell r="H338">
            <v>0.45126064718419417</v>
          </cell>
          <cell r="I338">
            <v>1767679684.136539</v>
          </cell>
          <cell r="J338">
            <v>797684278.27780652</v>
          </cell>
          <cell r="L338">
            <v>797684278.27780652</v>
          </cell>
        </row>
        <row r="339">
          <cell r="E339" t="str">
            <v>IMPUESTO DE SEGURIDAD NACIONAL</v>
          </cell>
          <cell r="F339" t="str">
            <v>%</v>
          </cell>
          <cell r="H339">
            <v>0.05</v>
          </cell>
          <cell r="I339">
            <v>2700809295.854147</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 sheetId="17"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s>
    <sheetDataSet>
      <sheetData sheetId="0"/>
      <sheetData sheetId="1"/>
      <sheetData sheetId="2"/>
      <sheetData sheetId="3"/>
      <sheetData sheetId="4"/>
      <sheetData sheetId="5"/>
      <sheetData sheetId="6"/>
      <sheetData sheetId="7"/>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Básicos"/>
      <sheetName val="Precios"/>
      <sheetName val="PRESUPUESTO"/>
      <sheetName val="Costos Ind."/>
      <sheetName val="1.2 localiz. y rep."/>
      <sheetName val="1.1. Descapote"/>
      <sheetName val="2.1 excavacion"/>
      <sheetName val="1.4. Inst.prov.energ."/>
      <sheetName val="1.5 Inst. Prov. Agua"/>
      <sheetName val="2.2 mej suelo"/>
      <sheetName val="2.3 solado"/>
      <sheetName val="2.4 cimiento T y L"/>
      <sheetName val="2.7 Acero 60"/>
      <sheetName val="2.8 Acero 37"/>
      <sheetName val="2.5 Relleno Balasto"/>
      <sheetName val="2.6 Exc viga muros"/>
      <sheetName val="2.7 Viga cimientos muros"/>
      <sheetName val="3.1 Columnas 1 piso"/>
      <sheetName val="3.2 Viga 2 piso 0.3x0.3"/>
      <sheetName val="3.3 Viga 2 piso 0.2x0.3"/>
      <sheetName val="3.4 Viga 2 piso 0.15x0.3"/>
      <sheetName val="3.7 Acero 60"/>
      <sheetName val="3.8 Acero 37"/>
      <sheetName val="3.5 Instalación metal deck"/>
      <sheetName val="3.6 Placa 2 piso"/>
      <sheetName val="3.9 Col 2 piso"/>
      <sheetName val="3.10 Viga 3 piso 0.3x0.3"/>
      <sheetName val="3.11 Viga 3 piso 0.2x0.3"/>
      <sheetName val="3.12 Viga 3 piso 0.15x0.3"/>
      <sheetName val="3.13 Inst metal deck 3 piso "/>
      <sheetName val="3.14 Col 3 piso"/>
      <sheetName val="3.15 Viga cub 0.15x0.3"/>
      <sheetName val="3.16 Metal deck cub"/>
      <sheetName val="3.17 placa tanque"/>
      <sheetName val="3.18 Escalera"/>
      <sheetName val="3.19 Imper terraza"/>
      <sheetName val="4.1 Levante muro"/>
      <sheetName val="5.1 Cubierta canaleta 43"/>
      <sheetName val="5.2 Caballete"/>
      <sheetName val="6.1 Acometida PVC 1&quot;"/>
      <sheetName val="6.2 instalación electrobomba"/>
      <sheetName val="6.3 Tuberia 0.75 "/>
      <sheetName val="6.4 Tuberia 0.5"/>
      <sheetName val="6.5 Pto hidra 0.5"/>
      <sheetName val="6.6 Llave de paso 0.75"/>
      <sheetName val="6.7 Llave paso 0.5"/>
      <sheetName val="6.8 Contador"/>
      <sheetName val="6.9 Tanque subterraneo"/>
      <sheetName val="6.10 tanque sup"/>
      <sheetName val="7.1 Pto sanit 4&quot;"/>
      <sheetName val="7.2 Pto sanit 2&quot;"/>
      <sheetName val="7.3 Tuberia PVC 4&quot;"/>
      <sheetName val="7.4 Tuberia PVC 2&quot;"/>
      <sheetName val="7.5 Tuberia PVC 6&quot;"/>
      <sheetName val="7.6 Bajante 4&quot;"/>
      <sheetName val="7.7 Caja de registro"/>
      <sheetName val="7.8 Bajante lluvias 3&quot;"/>
      <sheetName val="7.9 Tuberia lluvia 4&quot;"/>
      <sheetName val="7.10 Caja registro lluvias"/>
      <sheetName val="8.Instalacion electrica"/>
      <sheetName val="9.2 Pañete muros 2 piso"/>
      <sheetName val="9.3 Pañete muros 3 piso"/>
      <sheetName val="9.4 Imper muros ext"/>
      <sheetName val="9.5 imper muros exte fachada"/>
      <sheetName val="9.7 Valdosin cocina"/>
      <sheetName val="9.6 Valdosin baño"/>
      <sheetName val="9.8 Moldura en yeso"/>
      <sheetName val="9.9 Cielo raso yeso"/>
      <sheetName val="10.1 Plantilla e=0.06"/>
      <sheetName val="9.10 Inst. barandas"/>
      <sheetName val="10,2 Piso en ceramica"/>
      <sheetName val="10.3 Guard escoba"/>
      <sheetName val="10,4 Piso terraza,pat,bal,ga"/>
      <sheetName val="10.5 Piso baño"/>
      <sheetName val="10,6 Adoquin parq"/>
      <sheetName val="11,1  Sanitario"/>
      <sheetName val="11,2 Lavamanos"/>
      <sheetName val="11,3 Rejilla"/>
      <sheetName val="12,1 Puertas de mad."/>
      <sheetName val="12,2 Puerta aluminio"/>
      <sheetName val="12,3 Ventanas cal 18"/>
      <sheetName val="12,4 Ventana fachada"/>
      <sheetName val="13,1 Pintur a murs inter"/>
      <sheetName val="13,2 pintura muros ext"/>
      <sheetName val="13,3 Pintura de marcosy p."/>
      <sheetName val="14.1 Aseo ob negra"/>
      <sheetName val="14,2 Aseo ob blanca"/>
      <sheetName val="14,3 Relleno tierra neg."/>
      <sheetName val="9.1 pañete muros 1 pis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 val="ESTADO RED"/>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 sheetId="3"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antidades-"/>
      <sheetName val="201.7"/>
      <sheetName val="210.2.2"/>
      <sheetName val="220.1"/>
      <sheetName val="330.1"/>
      <sheetName val="500P.1"/>
      <sheetName val="500P.2"/>
      <sheetName val="640P.2"/>
      <sheetName val="600.1"/>
      <sheetName val="610.1"/>
      <sheetName val="630.4"/>
      <sheetName val="640.1"/>
      <sheetName val="673.2"/>
      <sheetName val="672P.1"/>
      <sheetName val="2P.3"/>
      <sheetName val="3P.1.2"/>
      <sheetName val="6P.1"/>
      <sheetName val="6P.2"/>
      <sheetName val="6P.3"/>
      <sheetName val="710.1.2"/>
      <sheetName val="900.2"/>
      <sheetName val="materiales de insumo"/>
      <sheetName val="jornales y prestaciones"/>
      <sheetName val="concreto-clase D"/>
      <sheetName val="concreto-clase_E"/>
      <sheetName val="Mortero-280kg-cm2"/>
      <sheetName val="Mortero-250kg-cm2 (2)"/>
    </sheetNames>
    <sheetDataSet>
      <sheetData sheetId="0" refreshError="1"/>
      <sheetData sheetId="1" refreshError="1"/>
      <sheetData sheetId="2" refreshError="1"/>
      <sheetData sheetId="3" refreshError="1">
        <row r="2">
          <cell r="T2">
            <v>26</v>
          </cell>
        </row>
        <row r="11">
          <cell r="F11" t="str">
            <v>OSCAR SANCHEZ</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row>
        <row r="6">
          <cell r="A6" t="str">
            <v>EO015EAA</v>
          </cell>
          <cell r="B6" t="str">
            <v>TRACTOR CAT D6-H   #01</v>
          </cell>
        </row>
        <row r="7">
          <cell r="A7" t="str">
            <v>EO015EAB</v>
          </cell>
          <cell r="B7" t="str">
            <v>TRACTOR CAT D6-H   #02</v>
          </cell>
        </row>
        <row r="8">
          <cell r="A8" t="str">
            <v>EO015EAC</v>
          </cell>
          <cell r="B8" t="str">
            <v>TRACTOR CAT D10-N #11</v>
          </cell>
        </row>
        <row r="9">
          <cell r="A9" t="str">
            <v>EO015EAD</v>
          </cell>
          <cell r="B9" t="str">
            <v>TRACTOR CAT D10-N #12</v>
          </cell>
        </row>
        <row r="10">
          <cell r="A10" t="str">
            <v>EO015EAE</v>
          </cell>
          <cell r="B10" t="str">
            <v>TRACTOR CAT D10-N #13</v>
          </cell>
        </row>
        <row r="11">
          <cell r="A11" t="str">
            <v>EO015EAF</v>
          </cell>
          <cell r="B11" t="str">
            <v>TRACTOR CAT D1O-N #14</v>
          </cell>
        </row>
        <row r="12">
          <cell r="A12" t="str">
            <v>EO015EAG</v>
          </cell>
          <cell r="B12" t="str">
            <v>TRACTOR CAT D10-N #15</v>
          </cell>
        </row>
        <row r="13">
          <cell r="A13" t="str">
            <v>EO015EAH</v>
          </cell>
          <cell r="B13" t="str">
            <v>TRACTOR CAT D10-R #16</v>
          </cell>
        </row>
        <row r="14">
          <cell r="A14" t="str">
            <v>EO015MAA</v>
          </cell>
          <cell r="B14" t="str">
            <v>TRACTOR CAT D6-H   #01</v>
          </cell>
        </row>
        <row r="15">
          <cell r="A15" t="str">
            <v>EO015MAB</v>
          </cell>
          <cell r="B15" t="str">
            <v>TRACTOR CAT D6-H   #02</v>
          </cell>
        </row>
        <row r="16">
          <cell r="A16" t="str">
            <v>EO015MAC</v>
          </cell>
          <cell r="B16" t="str">
            <v>TRACTOR CAT D10-N #11</v>
          </cell>
        </row>
        <row r="17">
          <cell r="A17" t="str">
            <v>EO015MAD</v>
          </cell>
          <cell r="B17" t="str">
            <v>TRACTOR CAT D10-N #12</v>
          </cell>
        </row>
        <row r="18">
          <cell r="A18" t="str">
            <v>EO015MAE</v>
          </cell>
          <cell r="B18" t="str">
            <v>TRACTOR CAT D10-N #13</v>
          </cell>
        </row>
        <row r="19">
          <cell r="A19" t="str">
            <v>EO015MAF</v>
          </cell>
          <cell r="B19" t="str">
            <v>TRACTOR CAT D1O-N #14</v>
          </cell>
        </row>
        <row r="20">
          <cell r="A20" t="str">
            <v>EO015MAG</v>
          </cell>
          <cell r="B20" t="str">
            <v>TRACTOR CAT D10-N #15</v>
          </cell>
        </row>
        <row r="21">
          <cell r="A21" t="str">
            <v>EO015MAH</v>
          </cell>
          <cell r="B21" t="str">
            <v>TRACTOR CAT D10-R #16</v>
          </cell>
        </row>
        <row r="22">
          <cell r="A22" t="str">
            <v>EO016EBB</v>
          </cell>
          <cell r="B22" t="str">
            <v>TRACTOR CAT 824-C #102</v>
          </cell>
        </row>
        <row r="23">
          <cell r="A23" t="str">
            <v>EO016EBD</v>
          </cell>
          <cell r="B23" t="str">
            <v>TRACTOR CAT.824.OREGANAL</v>
          </cell>
        </row>
        <row r="24">
          <cell r="A24" t="str">
            <v>EO016MBB</v>
          </cell>
          <cell r="B24" t="str">
            <v>TRACTOR CAT 824-C #102</v>
          </cell>
        </row>
        <row r="25">
          <cell r="A25" t="str">
            <v>EO016MBD</v>
          </cell>
          <cell r="B25" t="str">
            <v>TRACTOR CAT.824.OREGANAL</v>
          </cell>
        </row>
        <row r="26">
          <cell r="A26" t="str">
            <v>EO021ECA</v>
          </cell>
          <cell r="B26" t="str">
            <v>TALADRO IR DM50 #01</v>
          </cell>
        </row>
        <row r="27">
          <cell r="A27" t="str">
            <v>EO021ECB</v>
          </cell>
          <cell r="B27" t="str">
            <v>TALADRO IR DM50 #02</v>
          </cell>
        </row>
        <row r="28">
          <cell r="A28" t="str">
            <v>EO021ECC</v>
          </cell>
          <cell r="B28" t="str">
            <v>TALADRO IR DM50 #03</v>
          </cell>
        </row>
        <row r="29">
          <cell r="A29" t="str">
            <v>EO021ECD</v>
          </cell>
          <cell r="B29" t="str">
            <v>PLANTA MUESTREADORA</v>
          </cell>
        </row>
        <row r="30">
          <cell r="A30" t="str">
            <v>EO021MCA</v>
          </cell>
          <cell r="B30" t="str">
            <v>TALADRO IR DM50 #01</v>
          </cell>
        </row>
        <row r="31">
          <cell r="A31" t="str">
            <v>EO021MCB</v>
          </cell>
          <cell r="B31" t="str">
            <v>TALADRO IR DM50 #02</v>
          </cell>
        </row>
        <row r="32">
          <cell r="A32" t="str">
            <v>EO021MCC</v>
          </cell>
          <cell r="B32" t="str">
            <v>TALADRO IR DM50 #03</v>
          </cell>
        </row>
        <row r="33">
          <cell r="A33" t="str">
            <v>EO021MCD</v>
          </cell>
          <cell r="B33" t="str">
            <v>PLANTA MUESTREADORA</v>
          </cell>
        </row>
        <row r="34">
          <cell r="A34" t="str">
            <v>EO026EDA</v>
          </cell>
          <cell r="B34" t="str">
            <v>PALA DEMAG 285 #032</v>
          </cell>
        </row>
        <row r="35">
          <cell r="A35" t="str">
            <v>EO026EDB</v>
          </cell>
          <cell r="B35" t="str">
            <v>PALA DEMAG 285 #033</v>
          </cell>
        </row>
        <row r="36">
          <cell r="A36" t="str">
            <v>EO026EDC</v>
          </cell>
          <cell r="B36" t="str">
            <v>PALA DEMAG 285 #034</v>
          </cell>
        </row>
        <row r="37">
          <cell r="A37" t="str">
            <v>EO026EDD</v>
          </cell>
          <cell r="B37" t="str">
            <v>PALA DEMAG 285 #035</v>
          </cell>
        </row>
        <row r="38">
          <cell r="A38" t="str">
            <v>EO026EDE</v>
          </cell>
          <cell r="B38" t="str">
            <v>PALA CAT 375 #061</v>
          </cell>
        </row>
        <row r="39">
          <cell r="A39" t="str">
            <v>EO026EDF</v>
          </cell>
          <cell r="B39" t="str">
            <v>PALA DEMAG 285 #031</v>
          </cell>
        </row>
        <row r="40">
          <cell r="A40" t="str">
            <v>EO026EDG</v>
          </cell>
          <cell r="B40" t="str">
            <v>PALA O&amp;K RH-30(OREGANAL)</v>
          </cell>
        </row>
        <row r="41">
          <cell r="A41" t="str">
            <v>EO026MDA</v>
          </cell>
          <cell r="B41" t="str">
            <v>PALA DEMAG 285 #032</v>
          </cell>
        </row>
        <row r="42">
          <cell r="A42" t="str">
            <v>EO026MDB</v>
          </cell>
          <cell r="B42" t="str">
            <v>PALA DEMAG 285 #033</v>
          </cell>
        </row>
        <row r="43">
          <cell r="A43" t="str">
            <v>EO026MDC</v>
          </cell>
          <cell r="B43" t="str">
            <v>PALA DEMAG 285 #034</v>
          </cell>
        </row>
        <row r="44">
          <cell r="A44" t="str">
            <v>EO026MDD</v>
          </cell>
          <cell r="B44" t="str">
            <v>PALA DEMAG 285 #035</v>
          </cell>
        </row>
        <row r="45">
          <cell r="A45" t="str">
            <v>EO026MDE</v>
          </cell>
          <cell r="B45" t="str">
            <v>PALA CAT 375 #061</v>
          </cell>
        </row>
        <row r="46">
          <cell r="A46" t="str">
            <v>EO026MDF</v>
          </cell>
          <cell r="B46" t="str">
            <v>PALA DEMAG 285 #031</v>
          </cell>
        </row>
        <row r="47">
          <cell r="A47" t="str">
            <v>EO026MDG</v>
          </cell>
          <cell r="B47" t="str">
            <v>PALA O&amp;K RH-30(OREGANAL)</v>
          </cell>
        </row>
        <row r="48">
          <cell r="A48" t="str">
            <v>EO028EEA</v>
          </cell>
          <cell r="B48" t="str">
            <v>CARGADOR 988 F #025</v>
          </cell>
        </row>
        <row r="49">
          <cell r="A49" t="str">
            <v>EO028EEB</v>
          </cell>
          <cell r="B49" t="str">
            <v>CARGADOR 992 D #031</v>
          </cell>
        </row>
        <row r="50">
          <cell r="A50" t="str">
            <v>EO028EEC</v>
          </cell>
          <cell r="B50" t="str">
            <v>CARGADOR 992 D #032</v>
          </cell>
        </row>
        <row r="51">
          <cell r="A51" t="str">
            <v>EO028MEA</v>
          </cell>
          <cell r="B51" t="str">
            <v>CARGADOR 988 F #025</v>
          </cell>
        </row>
        <row r="52">
          <cell r="A52" t="str">
            <v>EO028MEB</v>
          </cell>
          <cell r="B52" t="str">
            <v>CARGADOR 992 D #031</v>
          </cell>
        </row>
        <row r="53">
          <cell r="A53" t="str">
            <v>EO028MEC</v>
          </cell>
          <cell r="B53" t="str">
            <v>CARGADOR 992 D #032</v>
          </cell>
        </row>
        <row r="54">
          <cell r="A54" t="str">
            <v>EO030EFA</v>
          </cell>
          <cell r="B54" t="str">
            <v>MOTONIVElADORA CAT 16 G MO030</v>
          </cell>
        </row>
        <row r="55">
          <cell r="A55" t="str">
            <v>EO030EFC</v>
          </cell>
          <cell r="B55" t="str">
            <v>MOTONIVELADORA CAT 12G #002</v>
          </cell>
        </row>
        <row r="56">
          <cell r="A56" t="str">
            <v>EO030EFD</v>
          </cell>
          <cell r="B56" t="str">
            <v>MOTONIVELADORA CAT 16G #031</v>
          </cell>
        </row>
        <row r="57">
          <cell r="A57" t="str">
            <v>EO030EFE</v>
          </cell>
          <cell r="B57" t="str">
            <v>MOTONIVELADORA CAT 16H #032</v>
          </cell>
        </row>
        <row r="58">
          <cell r="A58" t="str">
            <v>EO030EFF</v>
          </cell>
          <cell r="B58" t="str">
            <v>MOTONIVELADORA CAT 16H #033</v>
          </cell>
        </row>
        <row r="59">
          <cell r="A59" t="str">
            <v>EO030MFC</v>
          </cell>
          <cell r="B59" t="str">
            <v>MOTONIVELADORA CAT 12G #002</v>
          </cell>
        </row>
        <row r="60">
          <cell r="A60" t="str">
            <v>EO030MFD</v>
          </cell>
          <cell r="B60" t="str">
            <v>MOTONIVELADORA CAT 16G #031</v>
          </cell>
        </row>
        <row r="61">
          <cell r="A61" t="str">
            <v>EO030MFE</v>
          </cell>
          <cell r="B61" t="str">
            <v>MOTONIVELADORA CAT 16H #032</v>
          </cell>
        </row>
        <row r="62">
          <cell r="A62" t="str">
            <v>EO030MFF</v>
          </cell>
          <cell r="B62" t="str">
            <v>MOTONIVELADORA CAT 16H #033</v>
          </cell>
        </row>
        <row r="63">
          <cell r="A63" t="str">
            <v>EO041EGA</v>
          </cell>
          <cell r="B63" t="str">
            <v>MOTOBOMBA CAT 831</v>
          </cell>
        </row>
        <row r="64">
          <cell r="A64" t="str">
            <v>EO041EGB</v>
          </cell>
          <cell r="B64" t="str">
            <v>MOTOBOMBA CAT 832</v>
          </cell>
        </row>
        <row r="65">
          <cell r="A65" t="str">
            <v>EO041EGC</v>
          </cell>
          <cell r="B65" t="str">
            <v>MOTOBOMBA CAT 833</v>
          </cell>
        </row>
        <row r="66">
          <cell r="A66" t="str">
            <v>EO041EGD</v>
          </cell>
          <cell r="B66" t="str">
            <v>MOTOBOMBA HAZLETON</v>
          </cell>
        </row>
        <row r="67">
          <cell r="A67" t="str">
            <v>EO041EGE</v>
          </cell>
          <cell r="B67" t="str">
            <v>MOTOBOMBA HAZLETON MH002</v>
          </cell>
        </row>
        <row r="68">
          <cell r="A68" t="str">
            <v>EO041EGF</v>
          </cell>
          <cell r="B68" t="str">
            <v>BOMBAS LEGRA BL01/BL02</v>
          </cell>
        </row>
        <row r="69">
          <cell r="A69" t="str">
            <v>EO041EGG</v>
          </cell>
          <cell r="B69" t="str">
            <v>ELECTRO BOMBAS EB'S</v>
          </cell>
        </row>
        <row r="70">
          <cell r="A70" t="str">
            <v>EO041MGA</v>
          </cell>
          <cell r="B70" t="str">
            <v>MOTOBOMBA CAT 831</v>
          </cell>
        </row>
        <row r="71">
          <cell r="A71" t="str">
            <v>EO041MGB</v>
          </cell>
          <cell r="B71" t="str">
            <v>MOTOBOMBA CAT 832</v>
          </cell>
        </row>
        <row r="72">
          <cell r="A72" t="str">
            <v>EO041MGC</v>
          </cell>
          <cell r="B72" t="str">
            <v>MOTOBOMBA CAT 833</v>
          </cell>
        </row>
        <row r="73">
          <cell r="A73" t="str">
            <v>EO041MGD</v>
          </cell>
          <cell r="B73" t="str">
            <v>MOTOBOMBA HAZLETON</v>
          </cell>
        </row>
        <row r="74">
          <cell r="A74" t="str">
            <v>EO041MGF</v>
          </cell>
          <cell r="B74" t="str">
            <v>BOMBAS LEGRA BL01/BL02</v>
          </cell>
        </row>
        <row r="75">
          <cell r="A75" t="str">
            <v>EO041MGG</v>
          </cell>
          <cell r="B75" t="str">
            <v>ELECTRO BOMBAS EB'S</v>
          </cell>
        </row>
        <row r="76">
          <cell r="A76" t="str">
            <v>EO051EHA</v>
          </cell>
          <cell r="B76" t="str">
            <v>PALA LIEBHERR 994 #01</v>
          </cell>
        </row>
        <row r="77">
          <cell r="A77" t="str">
            <v>EO051EHC</v>
          </cell>
          <cell r="B77" t="str">
            <v>PALA LIEBHERR 994 #02</v>
          </cell>
        </row>
        <row r="78">
          <cell r="A78" t="str">
            <v>EO051EHD</v>
          </cell>
          <cell r="B78" t="str">
            <v>PALA LIEBHERR 974 #12</v>
          </cell>
        </row>
        <row r="79">
          <cell r="A79" t="str">
            <v>EO051MHA</v>
          </cell>
          <cell r="B79" t="str">
            <v>PALA LIEBHERR 994 #01</v>
          </cell>
        </row>
        <row r="80">
          <cell r="A80" t="str">
            <v>EO051MHC</v>
          </cell>
          <cell r="B80" t="str">
            <v>PALA LIEBHERR 994 #02</v>
          </cell>
        </row>
        <row r="81">
          <cell r="A81" t="str">
            <v>EO051MHD</v>
          </cell>
          <cell r="B81" t="str">
            <v>PALA LIEBHERR 974 #12</v>
          </cell>
        </row>
        <row r="82">
          <cell r="A82" t="str">
            <v>EO057EIA</v>
          </cell>
          <cell r="B82" t="str">
            <v>CAMION INTERNACIONAL #1</v>
          </cell>
        </row>
        <row r="83">
          <cell r="A83" t="str">
            <v>EO057EIB</v>
          </cell>
          <cell r="B83" t="str">
            <v>CAMION  INTERNATIONAL # 2</v>
          </cell>
        </row>
        <row r="84">
          <cell r="A84" t="str">
            <v>EO057EIC</v>
          </cell>
          <cell r="B84" t="str">
            <v>CAMION CAT 777 C #031</v>
          </cell>
        </row>
        <row r="85">
          <cell r="A85" t="str">
            <v>EO057EID</v>
          </cell>
          <cell r="B85" t="str">
            <v>CAMION CAT 777 C #032</v>
          </cell>
        </row>
        <row r="86">
          <cell r="A86" t="str">
            <v>EO057EIE</v>
          </cell>
          <cell r="B86" t="str">
            <v>CAMION CAT 777 C #033</v>
          </cell>
        </row>
        <row r="87">
          <cell r="A87" t="str">
            <v>EO057EIF</v>
          </cell>
          <cell r="B87" t="str">
            <v>CAMION INTERNATIONAL 03</v>
          </cell>
        </row>
        <row r="88">
          <cell r="A88" t="str">
            <v>EO057EIG</v>
          </cell>
          <cell r="B88" t="str">
            <v>CAMION INTERNATIONAL #4</v>
          </cell>
        </row>
        <row r="89">
          <cell r="A89" t="str">
            <v>EO057EIH</v>
          </cell>
          <cell r="B89" t="str">
            <v>CAMION INTERNATIONAL # 5</v>
          </cell>
        </row>
        <row r="90">
          <cell r="A90" t="str">
            <v>EO057EII</v>
          </cell>
          <cell r="B90" t="str">
            <v>CAMION INTERNATIONAL #6</v>
          </cell>
        </row>
        <row r="91">
          <cell r="A91" t="str">
            <v>EO057EIJ</v>
          </cell>
          <cell r="B91" t="str">
            <v>CAMION INTERNATIONAL 10</v>
          </cell>
        </row>
        <row r="92">
          <cell r="A92" t="str">
            <v>EO057MIA</v>
          </cell>
          <cell r="B92" t="str">
            <v>CAMION  INTERNATIONAL # 1</v>
          </cell>
        </row>
        <row r="93">
          <cell r="A93" t="str">
            <v>EO057MIB</v>
          </cell>
          <cell r="B93" t="str">
            <v>CAMION  INTERNATIONAL # 2</v>
          </cell>
        </row>
        <row r="94">
          <cell r="A94" t="str">
            <v>EO057MIC</v>
          </cell>
          <cell r="B94" t="str">
            <v>CAMION CAT 777 C #031</v>
          </cell>
        </row>
        <row r="95">
          <cell r="A95" t="str">
            <v>EO057MID</v>
          </cell>
          <cell r="B95" t="str">
            <v>CAMION CAT 777 C #032</v>
          </cell>
        </row>
        <row r="96">
          <cell r="A96" t="str">
            <v>EO057MIE</v>
          </cell>
          <cell r="B96" t="str">
            <v>CAMION CAT 777 C #033</v>
          </cell>
        </row>
        <row r="97">
          <cell r="A97" t="str">
            <v>EO057MIF</v>
          </cell>
          <cell r="B97" t="str">
            <v>CAMION INTERNATIONAL #3</v>
          </cell>
        </row>
        <row r="98">
          <cell r="A98" t="str">
            <v>EO057MIG</v>
          </cell>
          <cell r="B98" t="str">
            <v>CAMION INTERNATIONAL #4</v>
          </cell>
        </row>
        <row r="99">
          <cell r="A99" t="str">
            <v>EO057MIH</v>
          </cell>
          <cell r="B99" t="str">
            <v>CAMION INTERNATIONAL #5</v>
          </cell>
        </row>
        <row r="100">
          <cell r="A100" t="str">
            <v>EO057MII</v>
          </cell>
          <cell r="B100" t="str">
            <v>CAMION INTERNATIONAL #6</v>
          </cell>
        </row>
        <row r="101">
          <cell r="A101" t="str">
            <v>EO057MIJ</v>
          </cell>
          <cell r="B101" t="str">
            <v>CAMION INTERNATIONAL #7</v>
          </cell>
        </row>
        <row r="102">
          <cell r="A102" t="str">
            <v>EO058EJA</v>
          </cell>
          <cell r="B102" t="str">
            <v>CAMION CAT 793 B #101</v>
          </cell>
        </row>
        <row r="103">
          <cell r="A103" t="str">
            <v>EO058EJB</v>
          </cell>
          <cell r="B103" t="str">
            <v>CAMION CAT 793 B #102</v>
          </cell>
        </row>
        <row r="104">
          <cell r="A104" t="str">
            <v>EO058EJC</v>
          </cell>
          <cell r="B104" t="str">
            <v>CAMION CAT 793 B #103</v>
          </cell>
        </row>
        <row r="105">
          <cell r="A105" t="str">
            <v>EO058EJD</v>
          </cell>
          <cell r="B105" t="str">
            <v>CAMION CAT 793 B #104</v>
          </cell>
        </row>
        <row r="106">
          <cell r="A106" t="str">
            <v>EO058EJE</v>
          </cell>
          <cell r="B106" t="str">
            <v>CAMION CAT 793 B #105</v>
          </cell>
        </row>
        <row r="107">
          <cell r="A107" t="str">
            <v>EO058EJF</v>
          </cell>
          <cell r="B107" t="str">
            <v>CAMION CAT 793 B #106</v>
          </cell>
        </row>
        <row r="108">
          <cell r="A108" t="str">
            <v>EO058EJG</v>
          </cell>
          <cell r="B108" t="str">
            <v>CAMION CAT 793 B #107</v>
          </cell>
        </row>
        <row r="109">
          <cell r="A109" t="str">
            <v>EO058EJH</v>
          </cell>
          <cell r="B109" t="str">
            <v>CAMION CAT 793 B #108</v>
          </cell>
        </row>
        <row r="110">
          <cell r="A110" t="str">
            <v>EO058EJI</v>
          </cell>
          <cell r="B110" t="str">
            <v>CAMION CAT 793 B #109</v>
          </cell>
        </row>
        <row r="111">
          <cell r="A111" t="str">
            <v>EO058EJJ</v>
          </cell>
          <cell r="B111" t="str">
            <v>CAMION CAT 793 B #110</v>
          </cell>
        </row>
        <row r="112">
          <cell r="A112" t="str">
            <v>EO058EJK</v>
          </cell>
          <cell r="B112" t="str">
            <v>CAMION CAT 793 B #111</v>
          </cell>
        </row>
        <row r="113">
          <cell r="A113" t="str">
            <v>EO058EJL</v>
          </cell>
          <cell r="B113" t="str">
            <v>CAMION CAT 793 B #112</v>
          </cell>
        </row>
        <row r="114">
          <cell r="A114" t="str">
            <v>EO058EJM</v>
          </cell>
          <cell r="B114" t="str">
            <v>CAMION CAT 793 B #113</v>
          </cell>
        </row>
        <row r="115">
          <cell r="A115" t="str">
            <v>EO058EJN</v>
          </cell>
          <cell r="B115" t="str">
            <v>CAMION CAT 793 B #114</v>
          </cell>
        </row>
        <row r="116">
          <cell r="A116" t="str">
            <v>EO058EJO</v>
          </cell>
          <cell r="B116" t="str">
            <v>CAMION CAT 793 B #115</v>
          </cell>
        </row>
        <row r="117">
          <cell r="A117" t="str">
            <v>EO058EJP</v>
          </cell>
          <cell r="B117" t="str">
            <v>CAMION CAT 793 B #116</v>
          </cell>
        </row>
        <row r="118">
          <cell r="A118" t="str">
            <v>EO058EJQ</v>
          </cell>
          <cell r="B118" t="str">
            <v>CAMION CAT 793 B #117</v>
          </cell>
        </row>
        <row r="119">
          <cell r="A119" t="str">
            <v>EO058EJR</v>
          </cell>
          <cell r="B119" t="str">
            <v>CAMION CAT 793 B #118</v>
          </cell>
        </row>
        <row r="120">
          <cell r="A120" t="str">
            <v>EO058EJS</v>
          </cell>
          <cell r="B120" t="str">
            <v>CAMION CAT 793 B #119</v>
          </cell>
        </row>
        <row r="121">
          <cell r="A121" t="str">
            <v>EO058EJT</v>
          </cell>
          <cell r="B121" t="str">
            <v>CAMION CAT 793 B #120</v>
          </cell>
        </row>
        <row r="122">
          <cell r="A122" t="str">
            <v>EO058MJA</v>
          </cell>
          <cell r="B122" t="str">
            <v>CAMION CAT 793 B #101</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cotas "/>
      <sheetName val="resumen"/>
      <sheetName val="DATOS PERF"/>
      <sheetName val="Aliv BA9"/>
      <sheetName val="Aliv BA26"/>
      <sheetName val="Aliv BA29"/>
      <sheetName val="A CAÑUELA103"/>
      <sheetName val="A CAÑUELA61"/>
      <sheetName val="A CAÑUELA73B"/>
    </sheetNames>
    <sheetDataSet>
      <sheetData sheetId="0" refreshError="1"/>
      <sheetData sheetId="1" refreshError="1">
        <row r="11">
          <cell r="A11" t="str">
            <v>TRAMO</v>
          </cell>
          <cell r="B11" t="str">
            <v>CAMARA</v>
          </cell>
          <cell r="D11" t="str">
            <v>Areas Lluvias [ha]</v>
          </cell>
          <cell r="F11" t="str">
            <v>SArea</v>
          </cell>
          <cell r="G11" t="str">
            <v>Tr</v>
          </cell>
          <cell r="H11" t="str">
            <v>LT</v>
          </cell>
          <cell r="I11" t="str">
            <v>DCotaT</v>
          </cell>
          <cell r="J11" t="str">
            <v>PT</v>
          </cell>
          <cell r="N11" t="str">
            <v>Intens</v>
          </cell>
          <cell r="O11" t="str">
            <v>Coefic</v>
          </cell>
          <cell r="P11" t="str">
            <v>Q A. LL.</v>
          </cell>
          <cell r="Q11" t="str">
            <v>Areas Residuales [ha]</v>
          </cell>
          <cell r="S11" t="str">
            <v>SArea</v>
          </cell>
          <cell r="T11" t="str">
            <v>Dens.</v>
          </cell>
          <cell r="U11" t="str">
            <v>Spoblacion</v>
          </cell>
          <cell r="V11" t="str">
            <v>Consumo</v>
          </cell>
          <cell r="W11" t="str">
            <v>Area C</v>
          </cell>
          <cell r="X11" t="str">
            <v>SArea</v>
          </cell>
          <cell r="Y11" t="str">
            <v>QC</v>
          </cell>
          <cell r="Z11" t="str">
            <v>Area IND</v>
          </cell>
          <cell r="AA11" t="str">
            <v>SArea</v>
          </cell>
          <cell r="AB11" t="str">
            <v>Q IND</v>
          </cell>
          <cell r="AC11" t="str">
            <v>Aporte</v>
          </cell>
          <cell r="AD11" t="str">
            <v>Qmedio</v>
          </cell>
          <cell r="AE11" t="str">
            <v>QMáximo</v>
          </cell>
          <cell r="AF11">
            <v>1</v>
          </cell>
          <cell r="AG11" t="str">
            <v>Q A.R.</v>
          </cell>
          <cell r="AH11" t="str">
            <v>QDiseñoT</v>
          </cell>
          <cell r="AI11" t="str">
            <v>L</v>
          </cell>
          <cell r="AJ11" t="str">
            <v>P</v>
          </cell>
          <cell r="AK11" t="str">
            <v>ØNominal</v>
          </cell>
          <cell r="AL11" t="str">
            <v xml:space="preserve"> Ø Interno</v>
          </cell>
          <cell r="AM11" t="str">
            <v>h</v>
          </cell>
          <cell r="AN11" t="str">
            <v>YNormal</v>
          </cell>
          <cell r="AO11" t="str">
            <v>Yc</v>
          </cell>
          <cell r="AP11" t="str">
            <v>YN / Ø</v>
          </cell>
          <cell r="AQ11" t="str">
            <v>Vr</v>
          </cell>
          <cell r="AR11" t="str">
            <v>Froud</v>
          </cell>
          <cell r="AS11" t="str">
            <v>FTractiva</v>
          </cell>
          <cell r="AT11" t="str">
            <v>V2/2g</v>
          </cell>
          <cell r="AU11" t="str">
            <v>Energía</v>
          </cell>
          <cell r="AV11" t="str">
            <v xml:space="preserve"> Vø</v>
          </cell>
          <cell r="AW11" t="str">
            <v xml:space="preserve"> Qø</v>
          </cell>
          <cell r="AX11" t="str">
            <v>Q/Qø</v>
          </cell>
          <cell r="AY11" t="str">
            <v>Dirección</v>
          </cell>
          <cell r="AZ11" t="str">
            <v>Deflexión</v>
          </cell>
          <cell r="BA11" t="str">
            <v>RC/ø</v>
          </cell>
          <cell r="BB11" t="str">
            <v>Pérdidas de energía</v>
          </cell>
          <cell r="BG11" t="str">
            <v>Estructura de caida</v>
          </cell>
          <cell r="BN11" t="str">
            <v>Caida</v>
          </cell>
          <cell r="BO11" t="str">
            <v>Cota Batea</v>
          </cell>
          <cell r="BQ11" t="str">
            <v>Cota Clave</v>
          </cell>
          <cell r="BS11" t="str">
            <v>Cota Rasante</v>
          </cell>
          <cell r="BU11" t="str">
            <v>Cámara</v>
          </cell>
          <cell r="BV11" t="str">
            <v>Recubrimiento</v>
          </cell>
          <cell r="BX11" t="str">
            <v>HPozo</v>
          </cell>
          <cell r="BY11" t="str">
            <v>ø Nom</v>
          </cell>
          <cell r="BZ11" t="str">
            <v>Bd</v>
          </cell>
          <cell r="CA11" t="str">
            <v>De</v>
          </cell>
          <cell r="CB11" t="str">
            <v>H Rell</v>
          </cell>
          <cell r="CC11" t="str">
            <v>MaterialRelleno</v>
          </cell>
          <cell r="CD11" t="str">
            <v>Cd</v>
          </cell>
          <cell r="CE11" t="str">
            <v>Wd 'Pd'</v>
          </cell>
          <cell r="CF11" t="str">
            <v>Cs 'Cl'</v>
          </cell>
          <cell r="CG11" t="str">
            <v>WV'PV'</v>
          </cell>
          <cell r="CH11" t="str">
            <v>Wt</v>
          </cell>
          <cell r="CI11" t="str">
            <v>MaterialTubería</v>
          </cell>
          <cell r="CJ11" t="str">
            <v>Cimentación Tubería Rígida</v>
          </cell>
          <cell r="CO11" t="str">
            <v>Cimen. Tubería Flexible</v>
          </cell>
          <cell r="CR11" t="str">
            <v>L</v>
          </cell>
          <cell r="CS11" t="str">
            <v>ø</v>
          </cell>
          <cell r="CT11" t="str">
            <v>øExterno</v>
          </cell>
          <cell r="CU11" t="str">
            <v>øInterno</v>
          </cell>
          <cell r="CV11" t="str">
            <v>øNominal</v>
          </cell>
          <cell r="CW11" t="str">
            <v>Bd</v>
          </cell>
          <cell r="CX11" t="str">
            <v>F.C</v>
          </cell>
          <cell r="CY11" t="str">
            <v>Cota Clave</v>
          </cell>
          <cell r="DA11" t="str">
            <v>Recubrimiento</v>
          </cell>
          <cell r="DC11" t="str">
            <v>H</v>
          </cell>
          <cell r="DD11" t="str">
            <v>LReal</v>
          </cell>
          <cell r="DE11" t="str">
            <v>H med</v>
          </cell>
          <cell r="DF11" t="str">
            <v>Diam Pozo</v>
          </cell>
          <cell r="DH11" t="str">
            <v>Tipo</v>
          </cell>
          <cell r="DI11" t="str">
            <v>Lreal</v>
          </cell>
          <cell r="DJ11" t="str">
            <v xml:space="preserve">Vexc </v>
          </cell>
          <cell r="DK11" t="str">
            <v xml:space="preserve">Vexc </v>
          </cell>
          <cell r="DL11" t="str">
            <v>VRell</v>
          </cell>
          <cell r="DM11" t="str">
            <v>VRell</v>
          </cell>
          <cell r="DN11" t="str">
            <v xml:space="preserve">Vexc </v>
          </cell>
          <cell r="DO11" t="str">
            <v>Vcim</v>
          </cell>
          <cell r="DP11" t="str">
            <v>Vcim</v>
          </cell>
          <cell r="DQ11" t="str">
            <v>VRell</v>
          </cell>
          <cell r="DR11" t="str">
            <v>VRell</v>
          </cell>
          <cell r="DS11" t="str">
            <v>VRell</v>
          </cell>
          <cell r="DT11" t="str">
            <v>VRell</v>
          </cell>
          <cell r="DU11" t="str">
            <v>VRotu</v>
          </cell>
          <cell r="DV11" t="str">
            <v>Ø</v>
          </cell>
          <cell r="DW11" t="str">
            <v>Longitud</v>
          </cell>
          <cell r="DX11" t="str">
            <v>Clase</v>
          </cell>
          <cell r="DY11" t="str">
            <v>Material</v>
          </cell>
          <cell r="DZ11" t="str">
            <v>Cota Batea</v>
          </cell>
        </row>
        <row r="12">
          <cell r="A12" t="str">
            <v>Nº</v>
          </cell>
          <cell r="B12" t="str">
            <v>DE</v>
          </cell>
          <cell r="C12" t="str">
            <v>A</v>
          </cell>
          <cell r="D12" t="str">
            <v>Propia</v>
          </cell>
          <cell r="E12" t="str">
            <v>Afluente</v>
          </cell>
          <cell r="F12" t="str">
            <v>[ha]</v>
          </cell>
          <cell r="G12" t="str">
            <v>[Años]</v>
          </cell>
          <cell r="H12" t="str">
            <v>[m]</v>
          </cell>
          <cell r="I12" t="str">
            <v>[m]</v>
          </cell>
          <cell r="J12" t="str">
            <v>[%]</v>
          </cell>
          <cell r="K12" t="str">
            <v>Tiempo</v>
          </cell>
          <cell r="L12" t="str">
            <v>T Entrada</v>
          </cell>
          <cell r="M12" t="str">
            <v>Tc Total</v>
          </cell>
          <cell r="N12" t="str">
            <v>[l/ha/s]</v>
          </cell>
          <cell r="P12" t="str">
            <v>[l/s]</v>
          </cell>
          <cell r="Q12" t="str">
            <v>Propia</v>
          </cell>
          <cell r="R12" t="str">
            <v>Afluente</v>
          </cell>
          <cell r="S12" t="str">
            <v>[ha]</v>
          </cell>
          <cell r="T12" t="str">
            <v>[usu/ha]</v>
          </cell>
          <cell r="U12" t="str">
            <v>[hab]</v>
          </cell>
          <cell r="V12" t="str">
            <v>[l/hab-dia]</v>
          </cell>
          <cell r="W12" t="str">
            <v>[ha]</v>
          </cell>
          <cell r="X12" t="str">
            <v>[ha]</v>
          </cell>
          <cell r="Y12" t="str">
            <v>[l/ha/s]</v>
          </cell>
          <cell r="Z12" t="str">
            <v>[ha]</v>
          </cell>
          <cell r="AA12" t="str">
            <v>[ha]</v>
          </cell>
          <cell r="AB12" t="str">
            <v>[l/ha/s]</v>
          </cell>
          <cell r="AC12" t="str">
            <v>[l/hab-dia]</v>
          </cell>
          <cell r="AD12" t="str">
            <v>[l/s]</v>
          </cell>
          <cell r="AE12" t="str">
            <v>[l/s]</v>
          </cell>
          <cell r="AF12" t="str">
            <v>[l/s]</v>
          </cell>
          <cell r="AG12" t="str">
            <v>[l/s]</v>
          </cell>
          <cell r="AH12" t="str">
            <v>[l/s]</v>
          </cell>
          <cell r="AI12" t="str">
            <v>[m]</v>
          </cell>
          <cell r="AJ12" t="str">
            <v>[%]</v>
          </cell>
          <cell r="AK12" t="str">
            <v>["; m]</v>
          </cell>
          <cell r="AL12" t="str">
            <v>[m]</v>
          </cell>
          <cell r="AN12" t="str">
            <v>[m]</v>
          </cell>
          <cell r="AO12" t="str">
            <v>[m]</v>
          </cell>
          <cell r="AQ12" t="str">
            <v>[m/s]</v>
          </cell>
          <cell r="AS12" t="str">
            <v>[kg/m²]</v>
          </cell>
          <cell r="AT12" t="str">
            <v>[m]</v>
          </cell>
          <cell r="AU12" t="str">
            <v>[m]</v>
          </cell>
          <cell r="AV12" t="str">
            <v>[m/s]</v>
          </cell>
          <cell r="AW12" t="str">
            <v>[l/s]</v>
          </cell>
          <cell r="AY12" t="str">
            <v>[°]</v>
          </cell>
          <cell r="AZ12" t="str">
            <v>[°]</v>
          </cell>
          <cell r="BB12" t="str">
            <v>DE</v>
          </cell>
          <cell r="BC12" t="str">
            <v>KK|Hv2-HV1|</v>
          </cell>
          <cell r="BD12" t="str">
            <v>DHc</v>
          </cell>
          <cell r="BE12" t="str">
            <v>DHe</v>
          </cell>
          <cell r="BF12" t="str">
            <v>DH</v>
          </cell>
          <cell r="BG12">
            <v>1</v>
          </cell>
          <cell r="BH12">
            <v>2</v>
          </cell>
          <cell r="BI12" t="str">
            <v>K</v>
          </cell>
          <cell r="BJ12" t="str">
            <v>Vc²/2g</v>
          </cell>
          <cell r="BK12" t="str">
            <v>Hc</v>
          </cell>
          <cell r="BL12" t="str">
            <v>He</v>
          </cell>
          <cell r="BM12" t="str">
            <v>Hw</v>
          </cell>
          <cell r="BN12" t="str">
            <v>[m]</v>
          </cell>
          <cell r="BO12" t="str">
            <v>Inicial</v>
          </cell>
          <cell r="BP12" t="str">
            <v>Final</v>
          </cell>
          <cell r="BQ12" t="str">
            <v>Inicial</v>
          </cell>
          <cell r="BR12" t="str">
            <v>Final</v>
          </cell>
          <cell r="BS12" t="str">
            <v>Super</v>
          </cell>
          <cell r="BT12" t="str">
            <v>Infer</v>
          </cell>
          <cell r="BU12" t="str">
            <v>Caida</v>
          </cell>
          <cell r="BV12" t="str">
            <v>Super</v>
          </cell>
          <cell r="BW12" t="str">
            <v>Infer</v>
          </cell>
          <cell r="BX12" t="str">
            <v>[m]</v>
          </cell>
          <cell r="BY12" t="str">
            <v>[mm]</v>
          </cell>
          <cell r="BZ12" t="str">
            <v>[m]</v>
          </cell>
          <cell r="CA12" t="str">
            <v>[m]</v>
          </cell>
          <cell r="CB12" t="str">
            <v>[m]</v>
          </cell>
          <cell r="CE12" t="str">
            <v>[kg/m] [kg/m²]</v>
          </cell>
          <cell r="CG12" t="str">
            <v>[kg/m] [kg/m²]</v>
          </cell>
          <cell r="CH12" t="str">
            <v>[kg/m] [kg/m²]</v>
          </cell>
          <cell r="CJ12" t="str">
            <v>Clase</v>
          </cell>
          <cell r="CK12" t="str">
            <v>FS</v>
          </cell>
          <cell r="CL12" t="str">
            <v>CR o CF</v>
          </cell>
          <cell r="CM12" t="str">
            <v>FCc</v>
          </cell>
          <cell r="CN12" t="str">
            <v>FCr</v>
          </cell>
          <cell r="CO12" t="str">
            <v>Deflexión% &lt; 7,5</v>
          </cell>
          <cell r="CP12" t="str">
            <v>MaterialEncamado</v>
          </cell>
          <cell r="CQ12" t="str">
            <v>Compac.</v>
          </cell>
          <cell r="CR12" t="str">
            <v>[m]</v>
          </cell>
          <cell r="CS12" t="str">
            <v>["]</v>
          </cell>
          <cell r="CT12" t="str">
            <v>[m]</v>
          </cell>
          <cell r="CU12" t="str">
            <v>[m]</v>
          </cell>
          <cell r="CV12" t="str">
            <v>[m]</v>
          </cell>
          <cell r="CY12" t="str">
            <v>Sup</v>
          </cell>
          <cell r="CZ12" t="str">
            <v>Inf</v>
          </cell>
          <cell r="DA12" t="str">
            <v>Sup</v>
          </cell>
          <cell r="DB12" t="str">
            <v>Inf</v>
          </cell>
          <cell r="DC12" t="str">
            <v>[m]</v>
          </cell>
          <cell r="DD12" t="str">
            <v>[m]</v>
          </cell>
          <cell r="DE12" t="str">
            <v>[m]</v>
          </cell>
          <cell r="DF12" t="str">
            <v>Sup</v>
          </cell>
          <cell r="DG12" t="str">
            <v>Inf</v>
          </cell>
          <cell r="DH12" t="str">
            <v>Rasante</v>
          </cell>
          <cell r="DI12" t="str">
            <v>[m]</v>
          </cell>
          <cell r="DJ12" t="str">
            <v>Pozo</v>
          </cell>
          <cell r="DK12" t="str">
            <v>Tub</v>
          </cell>
          <cell r="DL12" t="str">
            <v>Base</v>
          </cell>
          <cell r="DM12" t="str">
            <v>Atraq</v>
          </cell>
          <cell r="DN12" t="str">
            <v>TOTAL</v>
          </cell>
          <cell r="DO12" t="str">
            <v>T1</v>
          </cell>
          <cell r="DP12" t="str">
            <v>Concreto</v>
          </cell>
          <cell r="DQ12" t="str">
            <v>T2</v>
          </cell>
          <cell r="DR12" t="str">
            <v>T3</v>
          </cell>
          <cell r="DS12" t="str">
            <v>T4</v>
          </cell>
          <cell r="DT12" t="str">
            <v>T5</v>
          </cell>
          <cell r="DU12" t="str">
            <v>Pav</v>
          </cell>
          <cell r="DV12" t="str">
            <v>[" , m]</v>
          </cell>
          <cell r="DW12" t="str">
            <v>[m]</v>
          </cell>
          <cell r="DZ12" t="str">
            <v>Inicial</v>
          </cell>
          <cell r="EA12" t="str">
            <v>Final</v>
          </cell>
        </row>
        <row r="14">
          <cell r="A14" t="str">
            <v>Distrito 1</v>
          </cell>
        </row>
        <row r="15">
          <cell r="BU15" t="str">
            <v/>
          </cell>
        </row>
        <row r="16">
          <cell r="A16">
            <v>1</v>
          </cell>
          <cell r="B16" t="str">
            <v>C1'</v>
          </cell>
          <cell r="C16" t="str">
            <v>C2</v>
          </cell>
          <cell r="D16">
            <v>2.8610000000000003E-2</v>
          </cell>
          <cell r="F16">
            <v>2.8610000000000003E-2</v>
          </cell>
          <cell r="G16">
            <v>2.33</v>
          </cell>
          <cell r="H16">
            <v>2</v>
          </cell>
          <cell r="I16">
            <v>0.5</v>
          </cell>
          <cell r="J16">
            <v>25</v>
          </cell>
          <cell r="K16" t="str">
            <v/>
          </cell>
          <cell r="L16">
            <v>5</v>
          </cell>
          <cell r="M16">
            <v>10</v>
          </cell>
          <cell r="N16">
            <v>190.32831544687943</v>
          </cell>
          <cell r="O16">
            <v>0.6283070708119517</v>
          </cell>
          <cell r="P16">
            <v>3.4213161604743663</v>
          </cell>
          <cell r="Q16">
            <v>2.8610000000000003E-2</v>
          </cell>
          <cell r="R16">
            <v>0</v>
          </cell>
          <cell r="S16">
            <v>2.8610000000000003E-2</v>
          </cell>
          <cell r="U16">
            <v>28</v>
          </cell>
          <cell r="V16">
            <v>158.4</v>
          </cell>
          <cell r="Y16">
            <v>0</v>
          </cell>
          <cell r="AB16" t="str">
            <v/>
          </cell>
          <cell r="AC16">
            <v>126.72000000000001</v>
          </cell>
          <cell r="AD16">
            <v>4.1066666666666668E-2</v>
          </cell>
          <cell r="AE16">
            <v>0.16426666666666667</v>
          </cell>
          <cell r="AF16">
            <v>0.16426666666666667</v>
          </cell>
          <cell r="AG16">
            <v>0.17284966666666668</v>
          </cell>
          <cell r="AH16">
            <v>4.9213161604743663</v>
          </cell>
          <cell r="AI16">
            <v>15.05</v>
          </cell>
          <cell r="AJ16">
            <v>1.59</v>
          </cell>
          <cell r="AK16">
            <v>10</v>
          </cell>
          <cell r="AL16">
            <v>0.25</v>
          </cell>
          <cell r="AM16">
            <v>1.4E-2</v>
          </cell>
          <cell r="AN16">
            <v>5.0664901733398438E-2</v>
          </cell>
          <cell r="AO16">
            <v>5.46875E-2</v>
          </cell>
          <cell r="AP16">
            <v>0.20265960693359375</v>
          </cell>
          <cell r="AQ16">
            <v>0.6909719339757</v>
          </cell>
          <cell r="AR16">
            <v>1.1709241343501033</v>
          </cell>
          <cell r="AS16">
            <v>0.29949387007623535</v>
          </cell>
          <cell r="AT16">
            <v>2.433446552202442E-2</v>
          </cell>
          <cell r="AU16">
            <v>7.4999367255422861E-2</v>
          </cell>
          <cell r="AV16">
            <v>1.4208976640047153</v>
          </cell>
          <cell r="AW16">
            <v>69.748150980314236</v>
          </cell>
          <cell r="AX16">
            <v>7.0558374541905236E-2</v>
          </cell>
          <cell r="AY16">
            <v>306.69344814768397</v>
          </cell>
          <cell r="AZ16" t="e">
            <v>#REF!</v>
          </cell>
          <cell r="BA16" t="e">
            <v>#REF!</v>
          </cell>
          <cell r="BB16" t="e">
            <v>#REF!</v>
          </cell>
          <cell r="BC16" t="e">
            <v>#REF!</v>
          </cell>
          <cell r="BD16" t="e">
            <v>#REF!</v>
          </cell>
          <cell r="BE16" t="e">
            <v>#REF!</v>
          </cell>
          <cell r="BF16" t="e">
            <v>#REF!</v>
          </cell>
          <cell r="BG16" t="e">
            <v>#REF!</v>
          </cell>
          <cell r="BH16" t="e">
            <v>#REF!</v>
          </cell>
          <cell r="BI16" t="e">
            <v>#REF!</v>
          </cell>
          <cell r="BJ16" t="e">
            <v>#REF!</v>
          </cell>
          <cell r="BK16" t="e">
            <v>#REF!</v>
          </cell>
          <cell r="BL16" t="e">
            <v>#REF!</v>
          </cell>
          <cell r="BM16" t="e">
            <v>#REF!</v>
          </cell>
          <cell r="BO16">
            <v>753.55</v>
          </cell>
          <cell r="BP16">
            <v>753.31</v>
          </cell>
          <cell r="BQ16">
            <v>753.8</v>
          </cell>
          <cell r="BR16">
            <v>753.56</v>
          </cell>
          <cell r="BS16">
            <v>755</v>
          </cell>
          <cell r="BT16">
            <v>754.75707168560257</v>
          </cell>
          <cell r="BU16" t="str">
            <v/>
          </cell>
          <cell r="BV16">
            <v>1.2000000000000455</v>
          </cell>
          <cell r="BW16">
            <v>1.1970716856026229</v>
          </cell>
          <cell r="BX16">
            <v>1.4500000000000455</v>
          </cell>
          <cell r="BY16">
            <v>250</v>
          </cell>
          <cell r="BZ16">
            <v>0.71250000000000002</v>
          </cell>
          <cell r="CA16">
            <v>0.3125</v>
          </cell>
          <cell r="CB16">
            <v>1.1985358428013342</v>
          </cell>
          <cell r="CC16">
            <v>3</v>
          </cell>
          <cell r="CD16">
            <v>1.3209371688881781</v>
          </cell>
          <cell r="CE16">
            <v>1207.0476173581005</v>
          </cell>
          <cell r="CF16">
            <v>5.821766046214305E-2</v>
          </cell>
          <cell r="CG16">
            <v>1823.9595402706509</v>
          </cell>
          <cell r="CH16">
            <v>3031.0071576287514</v>
          </cell>
          <cell r="CI16">
            <v>2</v>
          </cell>
          <cell r="CJ16">
            <v>1</v>
          </cell>
          <cell r="CK16">
            <v>1.5</v>
          </cell>
          <cell r="CL16">
            <v>2345</v>
          </cell>
          <cell r="CM16">
            <v>1.9388105485898195</v>
          </cell>
          <cell r="CN16">
            <v>2.2000000000000002</v>
          </cell>
          <cell r="CO16" t="str">
            <v/>
          </cell>
          <cell r="CP16">
            <v>3</v>
          </cell>
          <cell r="CQ16">
            <v>3</v>
          </cell>
          <cell r="DV16" t="str">
            <v>250 mm</v>
          </cell>
          <cell r="DW16">
            <v>15.05</v>
          </cell>
          <cell r="DX16" t="str">
            <v>1</v>
          </cell>
          <cell r="DY16" t="str">
            <v>CS</v>
          </cell>
          <cell r="DZ16">
            <v>753.55</v>
          </cell>
          <cell r="EA16">
            <v>753.31</v>
          </cell>
        </row>
        <row r="17">
          <cell r="AD17" t="str">
            <v/>
          </cell>
          <cell r="BU17" t="str">
            <v/>
          </cell>
        </row>
        <row r="18">
          <cell r="A18">
            <v>2</v>
          </cell>
          <cell r="B18" t="str">
            <v>C3</v>
          </cell>
          <cell r="C18" t="str">
            <v>C5</v>
          </cell>
          <cell r="D18">
            <v>9.9866999999999997E-2</v>
          </cell>
          <cell r="F18">
            <v>9.9866999999999997E-2</v>
          </cell>
          <cell r="G18">
            <v>2.33</v>
          </cell>
          <cell r="H18">
            <v>30.83</v>
          </cell>
          <cell r="I18">
            <v>7.07</v>
          </cell>
          <cell r="J18">
            <v>22.932208887447295</v>
          </cell>
          <cell r="K18" t="str">
            <v/>
          </cell>
          <cell r="L18">
            <v>5</v>
          </cell>
          <cell r="M18">
            <v>10</v>
          </cell>
          <cell r="N18">
            <v>190.32831544687943</v>
          </cell>
          <cell r="O18">
            <v>0.62872172893237877</v>
          </cell>
          <cell r="P18">
            <v>11.950439503430433</v>
          </cell>
          <cell r="Q18">
            <v>9.9866999999999997E-2</v>
          </cell>
          <cell r="R18">
            <v>0</v>
          </cell>
          <cell r="S18">
            <v>9.9866999999999997E-2</v>
          </cell>
          <cell r="U18">
            <v>29</v>
          </cell>
          <cell r="V18">
            <v>158.4</v>
          </cell>
          <cell r="Y18">
            <v>0</v>
          </cell>
          <cell r="AB18" t="str">
            <v/>
          </cell>
          <cell r="AC18">
            <v>126.72000000000001</v>
          </cell>
          <cell r="AD18">
            <v>4.253333333333334E-2</v>
          </cell>
          <cell r="AE18">
            <v>0.17013333333333336</v>
          </cell>
          <cell r="AF18">
            <v>0.17013333333333336</v>
          </cell>
          <cell r="AG18">
            <v>0.20009343333333335</v>
          </cell>
          <cell r="AH18">
            <v>13.450439503430433</v>
          </cell>
          <cell r="AI18">
            <v>45.32</v>
          </cell>
          <cell r="AJ18">
            <v>2.4500000000000002</v>
          </cell>
          <cell r="AK18">
            <v>10</v>
          </cell>
          <cell r="AL18">
            <v>0.25</v>
          </cell>
          <cell r="AM18">
            <v>1.4E-2</v>
          </cell>
          <cell r="AN18">
            <v>7.5336933135986328E-2</v>
          </cell>
          <cell r="AO18">
            <v>9.1796875E-2</v>
          </cell>
          <cell r="AP18">
            <v>0.30134773254394531</v>
          </cell>
          <cell r="AQ18">
            <v>1.0792440635479059</v>
          </cell>
          <cell r="AR18">
            <v>1.4771352620530283</v>
          </cell>
          <cell r="AS18">
            <v>0.65217847173689092</v>
          </cell>
          <cell r="AT18">
            <v>5.9366348048083405E-2</v>
          </cell>
          <cell r="AU18">
            <v>0.13470328118406974</v>
          </cell>
          <cell r="AV18">
            <v>1.7637916419461279</v>
          </cell>
          <cell r="AW18">
            <v>86.57991976251617</v>
          </cell>
          <cell r="AX18">
            <v>0.15535287558967747</v>
          </cell>
          <cell r="AY18">
            <v>213.35241166931746</v>
          </cell>
          <cell r="AZ18" t="e">
            <v>#REF!</v>
          </cell>
          <cell r="BA18" t="e">
            <v>#REF!</v>
          </cell>
          <cell r="BB18" t="e">
            <v>#REF!</v>
          </cell>
          <cell r="BC18" t="e">
            <v>#REF!</v>
          </cell>
          <cell r="BD18" t="e">
            <v>#REF!</v>
          </cell>
          <cell r="BE18" t="e">
            <v>#REF!</v>
          </cell>
          <cell r="BF18" t="e">
            <v>#REF!</v>
          </cell>
          <cell r="BG18" t="e">
            <v>#REF!</v>
          </cell>
          <cell r="BH18" t="e">
            <v>#REF!</v>
          </cell>
          <cell r="BI18" t="e">
            <v>#REF!</v>
          </cell>
          <cell r="BJ18" t="e">
            <v>#REF!</v>
          </cell>
          <cell r="BK18" t="e">
            <v>#REF!</v>
          </cell>
          <cell r="BL18" t="e">
            <v>#REF!</v>
          </cell>
          <cell r="BM18" t="e">
            <v>#REF!</v>
          </cell>
          <cell r="BO18">
            <v>748.51</v>
          </cell>
          <cell r="BP18">
            <v>747.4</v>
          </cell>
          <cell r="BQ18">
            <v>748.76</v>
          </cell>
          <cell r="BR18">
            <v>747.65</v>
          </cell>
          <cell r="BS18">
            <v>749.96</v>
          </cell>
          <cell r="BT18">
            <v>748.85262489569197</v>
          </cell>
          <cell r="BU18" t="str">
            <v/>
          </cell>
          <cell r="BV18">
            <v>1.2000000000000455</v>
          </cell>
          <cell r="BW18">
            <v>1.2026248956919972</v>
          </cell>
          <cell r="BX18">
            <v>1.4500000000000455</v>
          </cell>
          <cell r="BY18">
            <v>250</v>
          </cell>
          <cell r="BZ18">
            <v>0.71250000000000002</v>
          </cell>
          <cell r="CA18">
            <v>0.3125</v>
          </cell>
          <cell r="CB18">
            <v>1.2013124478460213</v>
          </cell>
          <cell r="CC18">
            <v>3</v>
          </cell>
          <cell r="CD18">
            <v>1.323288480203809</v>
          </cell>
          <cell r="CE18">
            <v>1209.196201551237</v>
          </cell>
          <cell r="CF18">
            <v>5.7991149618991766E-2</v>
          </cell>
          <cell r="CG18">
            <v>1816.382103176278</v>
          </cell>
          <cell r="CH18">
            <v>3025.5783047275149</v>
          </cell>
          <cell r="CI18">
            <v>2</v>
          </cell>
          <cell r="CJ18">
            <v>1</v>
          </cell>
          <cell r="CK18">
            <v>1.5</v>
          </cell>
          <cell r="CL18">
            <v>2345</v>
          </cell>
          <cell r="CM18">
            <v>1.9353379347937196</v>
          </cell>
          <cell r="CN18">
            <v>2.2000000000000002</v>
          </cell>
          <cell r="CO18" t="str">
            <v/>
          </cell>
          <cell r="CP18">
            <v>3</v>
          </cell>
          <cell r="CQ18">
            <v>3</v>
          </cell>
          <cell r="DV18" t="str">
            <v>250 mm</v>
          </cell>
          <cell r="DW18">
            <v>45.32</v>
          </cell>
          <cell r="DX18" t="str">
            <v>1</v>
          </cell>
          <cell r="DY18" t="str">
            <v>CS</v>
          </cell>
          <cell r="DZ18">
            <v>748.51</v>
          </cell>
          <cell r="EA18">
            <v>747.4</v>
          </cell>
        </row>
        <row r="19">
          <cell r="AD19" t="str">
            <v/>
          </cell>
          <cell r="BU19" t="str">
            <v/>
          </cell>
        </row>
        <row r="20">
          <cell r="A20">
            <v>3</v>
          </cell>
          <cell r="B20" t="str">
            <v>C5'</v>
          </cell>
          <cell r="C20" t="str">
            <v>C5</v>
          </cell>
          <cell r="D20">
            <v>8.1799999999999998E-3</v>
          </cell>
          <cell r="F20">
            <v>8.1799999999999998E-3</v>
          </cell>
          <cell r="G20">
            <v>2.33</v>
          </cell>
          <cell r="H20">
            <v>2</v>
          </cell>
          <cell r="I20">
            <v>0.5</v>
          </cell>
          <cell r="J20">
            <v>25</v>
          </cell>
          <cell r="K20" t="str">
            <v/>
          </cell>
          <cell r="L20">
            <v>5</v>
          </cell>
          <cell r="M20">
            <v>10</v>
          </cell>
          <cell r="N20">
            <v>190.32831544687943</v>
          </cell>
          <cell r="O20">
            <v>0.62757746092921518</v>
          </cell>
          <cell r="P20">
            <v>0.97706632457989429</v>
          </cell>
          <cell r="Q20">
            <v>8.1799999999999998E-3</v>
          </cell>
          <cell r="R20">
            <v>0</v>
          </cell>
          <cell r="S20">
            <v>8.1799999999999998E-3</v>
          </cell>
          <cell r="U20">
            <v>77</v>
          </cell>
          <cell r="V20">
            <v>158.4</v>
          </cell>
          <cell r="Y20">
            <v>0</v>
          </cell>
          <cell r="AB20" t="str">
            <v/>
          </cell>
          <cell r="AC20">
            <v>126.72000000000001</v>
          </cell>
          <cell r="AD20">
            <v>0.11293333333333334</v>
          </cell>
          <cell r="AE20">
            <v>0.45173333333333338</v>
          </cell>
          <cell r="AF20">
            <v>0.45173333333333338</v>
          </cell>
          <cell r="AG20">
            <v>0.45418733333333339</v>
          </cell>
          <cell r="AH20">
            <v>2.4770663245798943</v>
          </cell>
          <cell r="AI20">
            <v>30.580000000000002</v>
          </cell>
          <cell r="AJ20">
            <v>2.39</v>
          </cell>
          <cell r="AK20">
            <v>10</v>
          </cell>
          <cell r="AL20">
            <v>0.25</v>
          </cell>
          <cell r="AM20">
            <v>1.4E-2</v>
          </cell>
          <cell r="AN20">
            <v>3.2587051391601563E-2</v>
          </cell>
          <cell r="AO20">
            <v>3.90625E-2</v>
          </cell>
          <cell r="AP20">
            <v>0.13034820556640625</v>
          </cell>
          <cell r="AQ20">
            <v>0.65799511716479209</v>
          </cell>
          <cell r="AR20">
            <v>1.4036269376479997</v>
          </cell>
          <cell r="AS20">
            <v>0.31065368356794837</v>
          </cell>
          <cell r="AT20">
            <v>2.2067154648965772E-2</v>
          </cell>
          <cell r="AU20">
            <v>5.4654206040567338E-2</v>
          </cell>
          <cell r="AV20">
            <v>1.7420603196421458</v>
          </cell>
          <cell r="AW20">
            <v>85.513185973407076</v>
          </cell>
          <cell r="AX20">
            <v>2.8967068603317075E-2</v>
          </cell>
          <cell r="AY20">
            <v>32.276321740116011</v>
          </cell>
          <cell r="AZ20" t="e">
            <v>#REF!</v>
          </cell>
          <cell r="BA20" t="e">
            <v>#REF!</v>
          </cell>
          <cell r="BB20" t="e">
            <v>#REF!</v>
          </cell>
          <cell r="BC20" t="e">
            <v>#REF!</v>
          </cell>
          <cell r="BD20" t="e">
            <v>#REF!</v>
          </cell>
          <cell r="BE20" t="e">
            <v>#REF!</v>
          </cell>
          <cell r="BF20" t="e">
            <v>#REF!</v>
          </cell>
          <cell r="BG20" t="e">
            <v>#REF!</v>
          </cell>
          <cell r="BH20" t="e">
            <v>#REF!</v>
          </cell>
          <cell r="BI20" t="e">
            <v>#REF!</v>
          </cell>
          <cell r="BJ20" t="e">
            <v>#REF!</v>
          </cell>
          <cell r="BK20" t="e">
            <v>#REF!</v>
          </cell>
          <cell r="BL20" t="e">
            <v>#REF!</v>
          </cell>
          <cell r="BM20" t="e">
            <v>#REF!</v>
          </cell>
          <cell r="BO20">
            <v>747.45</v>
          </cell>
          <cell r="BP20">
            <v>746.72</v>
          </cell>
          <cell r="BQ20">
            <v>747.69999999999993</v>
          </cell>
          <cell r="BR20">
            <v>746.97</v>
          </cell>
          <cell r="BS20">
            <v>748.9</v>
          </cell>
          <cell r="BT20">
            <v>748.85262489569197</v>
          </cell>
          <cell r="BU20" t="str">
            <v/>
          </cell>
          <cell r="BV20">
            <v>1.2000000000000455</v>
          </cell>
          <cell r="BW20">
            <v>1.8826248956919471</v>
          </cell>
          <cell r="BX20">
            <v>1.4500000000000455</v>
          </cell>
          <cell r="BY20">
            <v>250</v>
          </cell>
          <cell r="BZ20">
            <v>0.71250000000000002</v>
          </cell>
          <cell r="CA20">
            <v>0.3125</v>
          </cell>
          <cell r="CB20">
            <v>1.5413124478459963</v>
          </cell>
          <cell r="CC20">
            <v>3</v>
          </cell>
          <cell r="CD20">
            <v>1.5913938430133534</v>
          </cell>
          <cell r="CE20">
            <v>1454.1858551110458</v>
          </cell>
          <cell r="CF20">
            <v>3.7555390106644881E-2</v>
          </cell>
          <cell r="CG20">
            <v>1163.7431203483047</v>
          </cell>
          <cell r="CH20">
            <v>2617.9289754593506</v>
          </cell>
          <cell r="CI20">
            <v>2</v>
          </cell>
          <cell r="CJ20">
            <v>1</v>
          </cell>
          <cell r="CK20">
            <v>1.5</v>
          </cell>
          <cell r="CL20">
            <v>2345</v>
          </cell>
          <cell r="CM20">
            <v>1.6745814341957468</v>
          </cell>
          <cell r="CN20">
            <v>1.9</v>
          </cell>
          <cell r="CO20" t="str">
            <v/>
          </cell>
          <cell r="CP20">
            <v>3</v>
          </cell>
          <cell r="CQ20">
            <v>3</v>
          </cell>
          <cell r="DV20" t="str">
            <v>250 mm</v>
          </cell>
          <cell r="DW20">
            <v>30.580000000000002</v>
          </cell>
          <cell r="DX20" t="str">
            <v>1</v>
          </cell>
          <cell r="DY20" t="str">
            <v>CS</v>
          </cell>
          <cell r="DZ20">
            <v>747.44999999999993</v>
          </cell>
          <cell r="EA20">
            <v>746.71999999999991</v>
          </cell>
        </row>
        <row r="21">
          <cell r="AD21" t="str">
            <v/>
          </cell>
          <cell r="BU21" t="str">
            <v/>
          </cell>
        </row>
        <row r="22">
          <cell r="A22">
            <v>4</v>
          </cell>
          <cell r="B22" t="str">
            <v>C7</v>
          </cell>
          <cell r="C22" t="str">
            <v>C9</v>
          </cell>
          <cell r="D22">
            <v>9.0679999999999997E-2</v>
          </cell>
          <cell r="F22">
            <v>9.0679999999999997E-2</v>
          </cell>
          <cell r="G22">
            <v>2.33</v>
          </cell>
          <cell r="H22">
            <v>45.91</v>
          </cell>
          <cell r="I22">
            <v>8.8299999999999983</v>
          </cell>
          <cell r="J22">
            <v>19.23328250925724</v>
          </cell>
          <cell r="K22" t="str">
            <v/>
          </cell>
          <cell r="L22">
            <v>5</v>
          </cell>
          <cell r="M22">
            <v>10</v>
          </cell>
          <cell r="N22">
            <v>190.32831544687943</v>
          </cell>
          <cell r="O22">
            <v>0.62813085796503665</v>
          </cell>
          <cell r="P22">
            <v>10.840892666794113</v>
          </cell>
          <cell r="Q22">
            <v>9.0679999999999997E-2</v>
          </cell>
          <cell r="R22">
            <v>0</v>
          </cell>
          <cell r="S22">
            <v>9.0679999999999997E-2</v>
          </cell>
          <cell r="U22">
            <v>34</v>
          </cell>
          <cell r="V22">
            <v>158.4</v>
          </cell>
          <cell r="Y22">
            <v>0</v>
          </cell>
          <cell r="AB22" t="str">
            <v/>
          </cell>
          <cell r="AC22">
            <v>126.72000000000001</v>
          </cell>
          <cell r="AD22">
            <v>4.986666666666667E-2</v>
          </cell>
          <cell r="AE22">
            <v>0.19946666666666668</v>
          </cell>
          <cell r="AF22">
            <v>0.19946666666666668</v>
          </cell>
          <cell r="AG22">
            <v>0.22667066666666669</v>
          </cell>
          <cell r="AH22">
            <v>12.340892666794113</v>
          </cell>
          <cell r="AI22">
            <v>42.559999999999995</v>
          </cell>
          <cell r="AJ22">
            <v>1.29</v>
          </cell>
          <cell r="AK22">
            <v>10</v>
          </cell>
          <cell r="AL22">
            <v>0.25</v>
          </cell>
          <cell r="AM22">
            <v>1.4E-2</v>
          </cell>
          <cell r="AN22">
            <v>8.5033416748046875E-2</v>
          </cell>
          <cell r="AO22">
            <v>8.7890625E-2</v>
          </cell>
          <cell r="AP22">
            <v>0.3401336669921875</v>
          </cell>
          <cell r="AQ22">
            <v>0.83809027470375863</v>
          </cell>
          <cell r="AR22">
            <v>1.0722974613363634</v>
          </cell>
          <cell r="AS22">
            <v>0.38068254482601588</v>
          </cell>
          <cell r="AT22">
            <v>3.5799964758054102E-2</v>
          </cell>
          <cell r="AU22">
            <v>0.12083338150610098</v>
          </cell>
          <cell r="AV22">
            <v>1.2798500603341949</v>
          </cell>
          <cell r="AW22">
            <v>62.824492925661879</v>
          </cell>
          <cell r="AX22">
            <v>0.19643441740782022</v>
          </cell>
          <cell r="AY22">
            <v>208.72023727077237</v>
          </cell>
          <cell r="AZ22" t="e">
            <v>#REF!</v>
          </cell>
          <cell r="BA22" t="e">
            <v>#REF!</v>
          </cell>
          <cell r="BB22" t="e">
            <v>#REF!</v>
          </cell>
          <cell r="BC22" t="e">
            <v>#REF!</v>
          </cell>
          <cell r="BD22" t="e">
            <v>#REF!</v>
          </cell>
          <cell r="BE22" t="e">
            <v>#REF!</v>
          </cell>
          <cell r="BF22" t="e">
            <v>#REF!</v>
          </cell>
          <cell r="BG22" t="e">
            <v>#REF!</v>
          </cell>
          <cell r="BH22" t="e">
            <v>#REF!</v>
          </cell>
          <cell r="BI22" t="e">
            <v>#REF!</v>
          </cell>
          <cell r="BJ22" t="e">
            <v>#REF!</v>
          </cell>
          <cell r="BK22" t="e">
            <v>#REF!</v>
          </cell>
          <cell r="BL22" t="e">
            <v>#REF!</v>
          </cell>
          <cell r="BM22" t="e">
            <v>#REF!</v>
          </cell>
          <cell r="BO22">
            <v>739.68</v>
          </cell>
          <cell r="BP22">
            <v>739.13</v>
          </cell>
          <cell r="BQ22">
            <v>739.93</v>
          </cell>
          <cell r="BR22">
            <v>739.38</v>
          </cell>
          <cell r="BS22">
            <v>741.13388318292118</v>
          </cell>
          <cell r="BT22">
            <v>740.59689688308208</v>
          </cell>
          <cell r="BU22" t="str">
            <v/>
          </cell>
          <cell r="BV22">
            <v>1.2038831829212313</v>
          </cell>
          <cell r="BW22">
            <v>1.2168968830820859</v>
          </cell>
          <cell r="BX22">
            <v>1.4538831829212313</v>
          </cell>
          <cell r="BY22">
            <v>250</v>
          </cell>
          <cell r="BZ22">
            <v>0.71250000000000002</v>
          </cell>
          <cell r="CA22">
            <v>0.3125</v>
          </cell>
          <cell r="CB22">
            <v>1.2103900330016586</v>
          </cell>
          <cell r="CC22">
            <v>3</v>
          </cell>
          <cell r="CD22">
            <v>1.3309564918400116</v>
          </cell>
          <cell r="CE22">
            <v>1216.2030868091806</v>
          </cell>
          <cell r="CF22">
            <v>5.7259230517120452E-2</v>
          </cell>
          <cell r="CG22">
            <v>1791.9467907241835</v>
          </cell>
          <cell r="CH22">
            <v>3008.1498775333639</v>
          </cell>
          <cell r="CI22">
            <v>2</v>
          </cell>
          <cell r="CJ22">
            <v>1</v>
          </cell>
          <cell r="CK22">
            <v>1.5</v>
          </cell>
          <cell r="CL22">
            <v>2345</v>
          </cell>
          <cell r="CM22">
            <v>1.9241896871215547</v>
          </cell>
          <cell r="CN22">
            <v>2.2000000000000002</v>
          </cell>
          <cell r="CO22" t="str">
            <v/>
          </cell>
          <cell r="CP22">
            <v>3</v>
          </cell>
          <cell r="CQ22">
            <v>3</v>
          </cell>
          <cell r="DV22" t="str">
            <v>250 mm</v>
          </cell>
          <cell r="DW22">
            <v>42.559999999999995</v>
          </cell>
          <cell r="DX22" t="str">
            <v>1</v>
          </cell>
          <cell r="DY22" t="str">
            <v>CS</v>
          </cell>
          <cell r="DZ22">
            <v>739.68</v>
          </cell>
          <cell r="EA22">
            <v>739.13</v>
          </cell>
        </row>
        <row r="23">
          <cell r="AD23" t="str">
            <v/>
          </cell>
          <cell r="BU23" t="str">
            <v/>
          </cell>
        </row>
        <row r="24">
          <cell r="A24">
            <v>5</v>
          </cell>
          <cell r="B24" t="str">
            <v>C12'</v>
          </cell>
          <cell r="C24" t="str">
            <v>C2</v>
          </cell>
          <cell r="D24">
            <v>8.2199999999999995E-2</v>
          </cell>
          <cell r="F24">
            <v>8.2199999999999995E-2</v>
          </cell>
          <cell r="G24">
            <v>2.33</v>
          </cell>
          <cell r="H24">
            <v>28.3</v>
          </cell>
          <cell r="I24">
            <v>7.1700000000000017</v>
          </cell>
          <cell r="J24">
            <v>25.335689045936398</v>
          </cell>
          <cell r="K24" t="str">
            <v/>
          </cell>
          <cell r="L24">
            <v>5</v>
          </cell>
          <cell r="M24">
            <v>10</v>
          </cell>
          <cell r="N24">
            <v>190.32831544687943</v>
          </cell>
          <cell r="O24">
            <v>0.63005883882967562</v>
          </cell>
          <cell r="P24">
            <v>9.8572626764886362</v>
          </cell>
          <cell r="Q24">
            <v>8.2199999999999995E-2</v>
          </cell>
          <cell r="R24">
            <v>0</v>
          </cell>
          <cell r="S24">
            <v>8.2199999999999995E-2</v>
          </cell>
          <cell r="U24">
            <v>52</v>
          </cell>
          <cell r="V24">
            <v>158.4</v>
          </cell>
          <cell r="Y24">
            <v>0</v>
          </cell>
          <cell r="AB24" t="str">
            <v/>
          </cell>
          <cell r="AC24">
            <v>126.72000000000001</v>
          </cell>
          <cell r="AD24">
            <v>7.6266666666666677E-2</v>
          </cell>
          <cell r="AE24">
            <v>0.30506666666666671</v>
          </cell>
          <cell r="AF24">
            <v>0.30506666666666671</v>
          </cell>
          <cell r="AG24">
            <v>0.32972666666666672</v>
          </cell>
          <cell r="AH24">
            <v>11.357262676488636</v>
          </cell>
          <cell r="AI24">
            <v>44.449999999999996</v>
          </cell>
          <cell r="AJ24">
            <v>5.17</v>
          </cell>
          <cell r="AK24">
            <v>10</v>
          </cell>
          <cell r="AL24">
            <v>0.25</v>
          </cell>
          <cell r="AM24">
            <v>1.4E-2</v>
          </cell>
          <cell r="AN24">
            <v>5.7264328002929688E-2</v>
          </cell>
          <cell r="AO24">
            <v>8.3984375E-2</v>
          </cell>
          <cell r="AP24">
            <v>0.22905731201171875</v>
          </cell>
          <cell r="AQ24">
            <v>1.3393748222358011</v>
          </cell>
          <cell r="AR24">
            <v>2.1268359074298431</v>
          </cell>
          <cell r="AS24">
            <v>1.0855353463024286</v>
          </cell>
          <cell r="AT24">
            <v>9.143348187763424E-2</v>
          </cell>
          <cell r="AU24">
            <v>0.14869780988056391</v>
          </cell>
          <cell r="AV24">
            <v>2.5621792496956548</v>
          </cell>
          <cell r="AW24">
            <v>125.77067981287621</v>
          </cell>
          <cell r="AX24">
            <v>9.0301353967285281E-2</v>
          </cell>
          <cell r="AY24">
            <v>212.83905120814268</v>
          </cell>
          <cell r="AZ24" t="e">
            <v>#REF!</v>
          </cell>
          <cell r="BA24" t="e">
            <v>#REF!</v>
          </cell>
          <cell r="BB24" t="e">
            <v>#REF!</v>
          </cell>
          <cell r="BC24" t="e">
            <v>#REF!</v>
          </cell>
          <cell r="BD24" t="e">
            <v>#REF!</v>
          </cell>
          <cell r="BE24" t="e">
            <v>#REF!</v>
          </cell>
          <cell r="BF24" t="e">
            <v>#REF!</v>
          </cell>
          <cell r="BG24" t="e">
            <v>#REF!</v>
          </cell>
          <cell r="BH24" t="e">
            <v>#REF!</v>
          </cell>
          <cell r="BI24" t="e">
            <v>#REF!</v>
          </cell>
          <cell r="BJ24" t="e">
            <v>#REF!</v>
          </cell>
          <cell r="BK24" t="e">
            <v>#REF!</v>
          </cell>
          <cell r="BL24" t="e">
            <v>#REF!</v>
          </cell>
          <cell r="BM24" t="e">
            <v>#REF!</v>
          </cell>
          <cell r="BO24">
            <v>755.58</v>
          </cell>
          <cell r="BP24">
            <v>753.28</v>
          </cell>
          <cell r="BQ24">
            <v>755.82999999999993</v>
          </cell>
          <cell r="BR24">
            <v>753.53</v>
          </cell>
          <cell r="BS24">
            <v>757.0318794051841</v>
          </cell>
          <cell r="BT24">
            <v>754.75707168560257</v>
          </cell>
          <cell r="BU24" t="str">
            <v/>
          </cell>
          <cell r="BV24">
            <v>1.2018794051841724</v>
          </cell>
          <cell r="BW24">
            <v>1.2270716856025956</v>
          </cell>
          <cell r="BX24">
            <v>1.4518794051841724</v>
          </cell>
          <cell r="BY24">
            <v>250</v>
          </cell>
          <cell r="BZ24">
            <v>0.71250000000000002</v>
          </cell>
          <cell r="CA24">
            <v>0.3125</v>
          </cell>
          <cell r="CB24">
            <v>1.214475545393384</v>
          </cell>
          <cell r="CC24">
            <v>3</v>
          </cell>
          <cell r="CD24">
            <v>1.3343980510471003</v>
          </cell>
          <cell r="CE24">
            <v>1219.3479190833832</v>
          </cell>
          <cell r="CF24">
            <v>5.693406851675642E-2</v>
          </cell>
          <cell r="CG24">
            <v>1781.1154882518158</v>
          </cell>
          <cell r="CH24">
            <v>3000.463407335199</v>
          </cell>
          <cell r="CI24">
            <v>2</v>
          </cell>
          <cell r="CJ24">
            <v>1</v>
          </cell>
          <cell r="CK24">
            <v>1.5</v>
          </cell>
          <cell r="CL24">
            <v>2345</v>
          </cell>
          <cell r="CM24">
            <v>1.9192729684446901</v>
          </cell>
          <cell r="CN24">
            <v>2.2000000000000002</v>
          </cell>
          <cell r="CO24" t="str">
            <v/>
          </cell>
          <cell r="CP24">
            <v>3</v>
          </cell>
          <cell r="CQ24">
            <v>3</v>
          </cell>
          <cell r="DV24" t="str">
            <v>250 mm</v>
          </cell>
          <cell r="DW24">
            <v>44.449999999999996</v>
          </cell>
          <cell r="DX24" t="str">
            <v>1</v>
          </cell>
          <cell r="DY24" t="str">
            <v>CS</v>
          </cell>
          <cell r="DZ24">
            <v>755.57999999999993</v>
          </cell>
          <cell r="EA24">
            <v>753.28</v>
          </cell>
        </row>
        <row r="25">
          <cell r="A25">
            <v>6</v>
          </cell>
          <cell r="B25" t="str">
            <v>C2</v>
          </cell>
          <cell r="C25" t="str">
            <v>C5</v>
          </cell>
          <cell r="D25">
            <v>5.0299999999999997E-2</v>
          </cell>
          <cell r="E25">
            <v>2.8610000000000003E-2</v>
          </cell>
          <cell r="F25">
            <v>0.16111</v>
          </cell>
          <cell r="G25">
            <v>2.33</v>
          </cell>
          <cell r="K25">
            <v>0.19978762918542356</v>
          </cell>
          <cell r="L25">
            <v>10.199787629185424</v>
          </cell>
          <cell r="M25">
            <v>10.199787629185424</v>
          </cell>
          <cell r="N25">
            <v>188.22739610944029</v>
          </cell>
          <cell r="O25">
            <v>0.63731783636499939</v>
          </cell>
          <cell r="P25">
            <v>19.323359685387469</v>
          </cell>
          <cell r="Q25">
            <v>5.0299999999999997E-2</v>
          </cell>
          <cell r="R25">
            <v>2.8610000000000003E-2</v>
          </cell>
          <cell r="S25">
            <v>0.16111</v>
          </cell>
          <cell r="U25">
            <v>104</v>
          </cell>
          <cell r="V25">
            <v>158.4</v>
          </cell>
          <cell r="Y25">
            <v>0</v>
          </cell>
          <cell r="AB25" t="str">
            <v/>
          </cell>
          <cell r="AC25">
            <v>126.72000000000001</v>
          </cell>
          <cell r="AD25">
            <v>0.15253333333333335</v>
          </cell>
          <cell r="AE25">
            <v>0.61013333333333342</v>
          </cell>
          <cell r="AF25">
            <v>0.61013333333333342</v>
          </cell>
          <cell r="AG25">
            <v>0.65846633333333338</v>
          </cell>
          <cell r="AH25">
            <v>20.823359685387469</v>
          </cell>
          <cell r="AI25">
            <v>30.07</v>
          </cell>
          <cell r="AJ25">
            <v>19.45</v>
          </cell>
          <cell r="AK25">
            <v>10</v>
          </cell>
          <cell r="AL25">
            <v>0.25</v>
          </cell>
          <cell r="AM25">
            <v>1.4E-2</v>
          </cell>
          <cell r="AN25">
            <v>5.5680751800537109E-2</v>
          </cell>
          <cell r="AO25">
            <v>0.115234375</v>
          </cell>
          <cell r="AP25">
            <v>0.22272300720214844</v>
          </cell>
          <cell r="AQ25">
            <v>2.5555050703418511</v>
          </cell>
          <cell r="AR25">
            <v>4.1190880503219844</v>
          </cell>
          <cell r="AS25">
            <v>3.9842372006853539</v>
          </cell>
          <cell r="AT25">
            <v>0.33285454457405245</v>
          </cell>
          <cell r="AU25">
            <v>0.38853529637458956</v>
          </cell>
          <cell r="AV25">
            <v>4.969629830507885</v>
          </cell>
          <cell r="AW25">
            <v>243.94613385287906</v>
          </cell>
          <cell r="AX25">
            <v>8.5360482482357294E-2</v>
          </cell>
          <cell r="AY25">
            <v>299.26373811725557</v>
          </cell>
          <cell r="AZ25" t="str">
            <v>86°25'29''</v>
          </cell>
          <cell r="BA25" t="e">
            <v>#VALUE!</v>
          </cell>
          <cell r="BB25">
            <v>0.24</v>
          </cell>
          <cell r="BC25" t="e">
            <v>#VALUE!</v>
          </cell>
          <cell r="BD25" t="e">
            <v>#VALUE!</v>
          </cell>
          <cell r="BE25" t="e">
            <v>#VALUE!</v>
          </cell>
          <cell r="BF25" t="e">
            <v>#VALUE!</v>
          </cell>
          <cell r="BG25" t="e">
            <v>#VALUE!</v>
          </cell>
          <cell r="BH25" t="e">
            <v>#VALUE!</v>
          </cell>
          <cell r="BI25" t="e">
            <v>#VALUE!</v>
          </cell>
          <cell r="BJ25" t="e">
            <v>#VALUE!</v>
          </cell>
          <cell r="BK25" t="e">
            <v>#VALUE!</v>
          </cell>
          <cell r="BL25" t="e">
            <v>#VALUE!</v>
          </cell>
          <cell r="BM25" t="e">
            <v>#VALUE!</v>
          </cell>
          <cell r="BN25">
            <v>5.999999999994543E-2</v>
          </cell>
          <cell r="BO25">
            <v>753.22</v>
          </cell>
          <cell r="BP25">
            <v>747.37</v>
          </cell>
          <cell r="BQ25">
            <v>753.47</v>
          </cell>
          <cell r="BR25">
            <v>747.62</v>
          </cell>
          <cell r="BS25">
            <v>754.75707168560257</v>
          </cell>
          <cell r="BT25">
            <v>748.85262489569197</v>
          </cell>
          <cell r="BU25" t="str">
            <v/>
          </cell>
          <cell r="BV25">
            <v>1.287071685602541</v>
          </cell>
          <cell r="BW25">
            <v>1.2326248956919699</v>
          </cell>
          <cell r="BX25">
            <v>1.537071685602541</v>
          </cell>
          <cell r="BY25">
            <v>250</v>
          </cell>
          <cell r="BZ25">
            <v>0.71250000000000002</v>
          </cell>
          <cell r="CA25">
            <v>0.3125</v>
          </cell>
          <cell r="CB25">
            <v>1.2598482906472555</v>
          </cell>
          <cell r="CC25">
            <v>3</v>
          </cell>
          <cell r="CD25">
            <v>1.3722238693281905</v>
          </cell>
          <cell r="CE25">
            <v>1253.9124425945508</v>
          </cell>
          <cell r="CF25">
            <v>5.3492058170943713E-2</v>
          </cell>
          <cell r="CG25">
            <v>1667.3872400868363</v>
          </cell>
          <cell r="CH25">
            <v>2921.2996826813869</v>
          </cell>
          <cell r="CI25">
            <v>2</v>
          </cell>
          <cell r="CJ25">
            <v>1</v>
          </cell>
          <cell r="CK25">
            <v>1.5</v>
          </cell>
          <cell r="CL25">
            <v>2345</v>
          </cell>
          <cell r="CM25">
            <v>1.8686351914806314</v>
          </cell>
          <cell r="CN25">
            <v>1.9</v>
          </cell>
          <cell r="CO25" t="str">
            <v/>
          </cell>
          <cell r="CP25">
            <v>3</v>
          </cell>
          <cell r="CQ25">
            <v>3</v>
          </cell>
          <cell r="DV25" t="str">
            <v>250 mm</v>
          </cell>
          <cell r="DW25">
            <v>30.07</v>
          </cell>
          <cell r="DX25" t="str">
            <v>1</v>
          </cell>
          <cell r="DY25" t="str">
            <v>CS</v>
          </cell>
          <cell r="DZ25">
            <v>753.22</v>
          </cell>
          <cell r="EA25">
            <v>747.37</v>
          </cell>
        </row>
        <row r="26">
          <cell r="A26">
            <v>7</v>
          </cell>
          <cell r="B26" t="str">
            <v>C5</v>
          </cell>
          <cell r="C26" t="str">
            <v>C9</v>
          </cell>
          <cell r="D26">
            <v>6.2112580000000001E-2</v>
          </cell>
          <cell r="E26">
            <v>0.108047</v>
          </cell>
          <cell r="F26">
            <v>0.33126958000000001</v>
          </cell>
          <cell r="G26">
            <v>2.33</v>
          </cell>
          <cell r="K26">
            <v>0.22727958337519993</v>
          </cell>
          <cell r="L26">
            <v>10.427067212560624</v>
          </cell>
          <cell r="M26">
            <v>10.427067212560624</v>
          </cell>
          <cell r="N26">
            <v>185.9129918059767</v>
          </cell>
          <cell r="O26">
            <v>0.63759998533473206</v>
          </cell>
          <cell r="P26">
            <v>39.493756543047134</v>
          </cell>
          <cell r="Q26">
            <v>6.2112580000000001E-2</v>
          </cell>
          <cell r="R26">
            <v>0.108047</v>
          </cell>
          <cell r="S26">
            <v>0.33126958000000001</v>
          </cell>
          <cell r="U26">
            <v>261</v>
          </cell>
          <cell r="V26">
            <v>158.4</v>
          </cell>
          <cell r="Y26">
            <v>0</v>
          </cell>
          <cell r="AB26" t="str">
            <v/>
          </cell>
          <cell r="AC26">
            <v>126.72000000000001</v>
          </cell>
          <cell r="AD26">
            <v>0.38280000000000008</v>
          </cell>
          <cell r="AE26">
            <v>1.5312000000000003</v>
          </cell>
          <cell r="AF26">
            <v>1.5312000000000003</v>
          </cell>
          <cell r="AG26">
            <v>1.6305808740000003</v>
          </cell>
          <cell r="AH26">
            <v>41.124337417047137</v>
          </cell>
          <cell r="AI26">
            <v>40.869999999999997</v>
          </cell>
          <cell r="AJ26">
            <v>18.3</v>
          </cell>
          <cell r="AK26">
            <v>10</v>
          </cell>
          <cell r="AL26">
            <v>0.25</v>
          </cell>
          <cell r="AM26">
            <v>1.4E-2</v>
          </cell>
          <cell r="AN26">
            <v>7.9810619354248047E-2</v>
          </cell>
          <cell r="AO26">
            <v>0.1650390625</v>
          </cell>
          <cell r="AP26">
            <v>0.31924247741699219</v>
          </cell>
          <cell r="AQ26">
            <v>3.0468136456884856</v>
          </cell>
          <cell r="AR26">
            <v>4.0389948529112552</v>
          </cell>
          <cell r="AS26">
            <v>5.1169705389375828</v>
          </cell>
          <cell r="AT26">
            <v>0.47314339406491135</v>
          </cell>
          <cell r="AU26">
            <v>0.5529540134191594</v>
          </cell>
          <cell r="AV26">
            <v>4.8204744240410076</v>
          </cell>
          <cell r="AW26">
            <v>236.62448495913623</v>
          </cell>
          <cell r="AX26">
            <v>0.17379578205589793</v>
          </cell>
          <cell r="AY26">
            <v>298.50166702365124</v>
          </cell>
          <cell r="AZ26" t="str">
            <v>00°00'00''</v>
          </cell>
          <cell r="BA26" t="e">
            <v>#VALUE!</v>
          </cell>
          <cell r="BB26">
            <v>0.16400000000000001</v>
          </cell>
          <cell r="BC26" t="e">
            <v>#VALUE!</v>
          </cell>
          <cell r="BD26" t="e">
            <v>#VALUE!</v>
          </cell>
          <cell r="BE26" t="e">
            <v>#VALUE!</v>
          </cell>
          <cell r="BF26" t="e">
            <v>#VALUE!</v>
          </cell>
          <cell r="BG26" t="e">
            <v>#VALUE!</v>
          </cell>
          <cell r="BH26" t="e">
            <v>#VALUE!</v>
          </cell>
          <cell r="BI26" t="e">
            <v>#VALUE!</v>
          </cell>
          <cell r="BJ26" t="e">
            <v>#VALUE!</v>
          </cell>
          <cell r="BK26" t="e">
            <v>#VALUE!</v>
          </cell>
          <cell r="BL26" t="e">
            <v>#VALUE!</v>
          </cell>
          <cell r="BM26" t="e">
            <v>#VALUE!</v>
          </cell>
          <cell r="BN26">
            <v>0.74000000000000909</v>
          </cell>
          <cell r="BO26">
            <v>746.63</v>
          </cell>
          <cell r="BP26">
            <v>739.15</v>
          </cell>
          <cell r="BQ26">
            <v>746.88</v>
          </cell>
          <cell r="BR26">
            <v>739.4</v>
          </cell>
          <cell r="BS26">
            <v>748.85262489569197</v>
          </cell>
          <cell r="BT26">
            <v>740.59689688308208</v>
          </cell>
          <cell r="BU26" t="str">
            <v/>
          </cell>
          <cell r="BV26">
            <v>1.972624895691979</v>
          </cell>
          <cell r="BW26">
            <v>1.1968968830821041</v>
          </cell>
          <cell r="BX26">
            <v>2.222624895691979</v>
          </cell>
          <cell r="BY26">
            <v>250</v>
          </cell>
          <cell r="BZ26">
            <v>0.71250000000000002</v>
          </cell>
          <cell r="CA26">
            <v>0.3125</v>
          </cell>
          <cell r="CB26">
            <v>1.5847608893870415</v>
          </cell>
          <cell r="CC26">
            <v>4</v>
          </cell>
          <cell r="CD26">
            <v>1.4730426431726786</v>
          </cell>
          <cell r="CE26">
            <v>1458.2086434301038</v>
          </cell>
          <cell r="CF26">
            <v>3.5722542767375964E-2</v>
          </cell>
          <cell r="CG26">
            <v>1108.2979071626144</v>
          </cell>
          <cell r="CH26">
            <v>2566.5065505927182</v>
          </cell>
          <cell r="CI26">
            <v>2</v>
          </cell>
          <cell r="CJ26">
            <v>1</v>
          </cell>
          <cell r="CK26">
            <v>1.5</v>
          </cell>
          <cell r="CL26">
            <v>2345</v>
          </cell>
          <cell r="CM26">
            <v>1.641688625112613</v>
          </cell>
          <cell r="CN26">
            <v>1.9</v>
          </cell>
          <cell r="CO26" t="str">
            <v/>
          </cell>
          <cell r="CP26">
            <v>3</v>
          </cell>
          <cell r="CQ26">
            <v>3</v>
          </cell>
          <cell r="DV26" t="str">
            <v>250 mm</v>
          </cell>
          <cell r="DW26">
            <v>40.869999999999997</v>
          </cell>
          <cell r="DX26" t="str">
            <v>1</v>
          </cell>
          <cell r="DY26" t="str">
            <v>CS</v>
          </cell>
          <cell r="DZ26">
            <v>746.63</v>
          </cell>
          <cell r="EA26">
            <v>739.15</v>
          </cell>
        </row>
        <row r="27">
          <cell r="A27">
            <v>8</v>
          </cell>
          <cell r="B27" t="str">
            <v>C9</v>
          </cell>
          <cell r="C27" t="str">
            <v>C21</v>
          </cell>
          <cell r="D27">
            <v>9.622E-2</v>
          </cell>
          <cell r="E27">
            <v>9.0679999999999997E-2</v>
          </cell>
          <cell r="F27">
            <v>0.51816958000000002</v>
          </cell>
          <cell r="G27">
            <v>2.33</v>
          </cell>
          <cell r="K27">
            <v>0.21917445627526694</v>
          </cell>
          <cell r="L27">
            <v>10.646241668835891</v>
          </cell>
          <cell r="M27">
            <v>10.646241668835891</v>
          </cell>
          <cell r="N27">
            <v>183.75345279575666</v>
          </cell>
          <cell r="O27">
            <v>0.63724697181463419</v>
          </cell>
          <cell r="P27">
            <v>61.379060873218002</v>
          </cell>
          <cell r="Q27">
            <v>9.622E-2</v>
          </cell>
          <cell r="R27">
            <v>9.0679999999999997E-2</v>
          </cell>
          <cell r="S27">
            <v>0.51816958000000002</v>
          </cell>
          <cell r="U27">
            <v>331</v>
          </cell>
          <cell r="V27">
            <v>158.4</v>
          </cell>
          <cell r="Y27">
            <v>0</v>
          </cell>
          <cell r="AB27" t="str">
            <v/>
          </cell>
          <cell r="AC27">
            <v>126.72000000000001</v>
          </cell>
          <cell r="AD27">
            <v>0.48546666666666677</v>
          </cell>
          <cell r="AE27">
            <v>1.9418666666666671</v>
          </cell>
          <cell r="AF27">
            <v>1.9418666666666671</v>
          </cell>
          <cell r="AG27">
            <v>2.0973175406666669</v>
          </cell>
          <cell r="AH27">
            <v>63.476378413884667</v>
          </cell>
          <cell r="AI27">
            <v>45.529999999999994</v>
          </cell>
          <cell r="AJ27">
            <v>19.39</v>
          </cell>
          <cell r="AK27">
            <v>10</v>
          </cell>
          <cell r="AL27">
            <v>0.25</v>
          </cell>
          <cell r="AM27">
            <v>1.4E-2</v>
          </cell>
          <cell r="AN27">
            <v>9.8623037338256836E-2</v>
          </cell>
          <cell r="AO27">
            <v>0.2041015625</v>
          </cell>
          <cell r="AP27">
            <v>0.39449214935302734</v>
          </cell>
          <cell r="AQ27">
            <v>3.5267190176414798</v>
          </cell>
          <cell r="AR27">
            <v>4.1453886031896934</v>
          </cell>
          <cell r="AS27">
            <v>6.4895801967850115</v>
          </cell>
          <cell r="AT27">
            <v>0.63393206062151286</v>
          </cell>
          <cell r="AU27">
            <v>0.7325550979597697</v>
          </cell>
          <cell r="AV27">
            <v>4.961958671063929</v>
          </cell>
          <cell r="AW27">
            <v>243.56957669422832</v>
          </cell>
          <cell r="AX27">
            <v>0.26060881361045951</v>
          </cell>
          <cell r="AY27">
            <v>303.05594292655854</v>
          </cell>
          <cell r="AZ27" t="str">
            <v>04°33'15''</v>
          </cell>
          <cell r="BA27" t="e">
            <v>#VALUE!</v>
          </cell>
          <cell r="BB27">
            <v>0.18</v>
          </cell>
          <cell r="BC27" t="e">
            <v>#VALUE!</v>
          </cell>
          <cell r="BD27" t="e">
            <v>#VALUE!</v>
          </cell>
          <cell r="BE27" t="e">
            <v>#VALUE!</v>
          </cell>
          <cell r="BF27" t="e">
            <v>#VALUE!</v>
          </cell>
          <cell r="BG27" t="e">
            <v>#VALUE!</v>
          </cell>
          <cell r="BH27" t="e">
            <v>#VALUE!</v>
          </cell>
          <cell r="BI27" t="e">
            <v>#VALUE!</v>
          </cell>
          <cell r="BJ27" t="e">
            <v>#VALUE!</v>
          </cell>
          <cell r="BK27" t="e">
            <v>#VALUE!</v>
          </cell>
          <cell r="BL27" t="e">
            <v>#VALUE!</v>
          </cell>
          <cell r="BM27" t="e">
            <v>#VALUE!</v>
          </cell>
          <cell r="BN27">
            <v>5.999999999994543E-2</v>
          </cell>
          <cell r="BO27">
            <v>739.09</v>
          </cell>
          <cell r="BP27">
            <v>730.26</v>
          </cell>
          <cell r="BQ27">
            <v>739.34</v>
          </cell>
          <cell r="BR27">
            <v>730.51</v>
          </cell>
          <cell r="BS27">
            <v>740.59689688308208</v>
          </cell>
          <cell r="BT27">
            <v>731.7213043486762</v>
          </cell>
          <cell r="BU27" t="str">
            <v/>
          </cell>
          <cell r="BV27">
            <v>1.2568968830820495</v>
          </cell>
          <cell r="BW27">
            <v>1.2113043486762081</v>
          </cell>
          <cell r="BX27">
            <v>1.5068968830820495</v>
          </cell>
          <cell r="BY27">
            <v>250</v>
          </cell>
          <cell r="BZ27">
            <v>0.71250000000000002</v>
          </cell>
          <cell r="CA27">
            <v>0.3125</v>
          </cell>
          <cell r="CB27">
            <v>1.2341006158791288</v>
          </cell>
          <cell r="CC27">
            <v>5</v>
          </cell>
          <cell r="CD27">
            <v>1.2496014807016931</v>
          </cell>
          <cell r="CE27">
            <v>1078.4256028686973</v>
          </cell>
          <cell r="CF27">
            <v>5.5407934147189808E-2</v>
          </cell>
          <cell r="CG27">
            <v>1730.4802853235653</v>
          </cell>
          <cell r="CH27">
            <v>2808.9058881922629</v>
          </cell>
          <cell r="CI27">
            <v>2</v>
          </cell>
          <cell r="CJ27">
            <v>1</v>
          </cell>
          <cell r="CK27">
            <v>1.5</v>
          </cell>
          <cell r="CL27">
            <v>2345</v>
          </cell>
          <cell r="CM27">
            <v>1.7967415063063514</v>
          </cell>
          <cell r="CN27">
            <v>1.9</v>
          </cell>
          <cell r="CO27" t="str">
            <v/>
          </cell>
          <cell r="CP27">
            <v>3</v>
          </cell>
          <cell r="CQ27">
            <v>3</v>
          </cell>
          <cell r="DV27" t="str">
            <v>250 mm</v>
          </cell>
          <cell r="DW27">
            <v>45.529999999999994</v>
          </cell>
          <cell r="DX27" t="str">
            <v>1</v>
          </cell>
          <cell r="DY27" t="str">
            <v>CS</v>
          </cell>
          <cell r="DZ27">
            <v>739.09</v>
          </cell>
          <cell r="EA27">
            <v>730.26</v>
          </cell>
        </row>
        <row r="28">
          <cell r="AD28" t="str">
            <v/>
          </cell>
          <cell r="BU28" t="str">
            <v/>
          </cell>
        </row>
        <row r="29">
          <cell r="A29">
            <v>9</v>
          </cell>
          <cell r="B29" t="str">
            <v>C27</v>
          </cell>
          <cell r="C29" t="str">
            <v>C29</v>
          </cell>
          <cell r="D29">
            <v>0.11533</v>
          </cell>
          <cell r="F29">
            <v>0.11533</v>
          </cell>
          <cell r="G29">
            <v>2.33</v>
          </cell>
          <cell r="H29">
            <v>57.61</v>
          </cell>
          <cell r="I29">
            <v>8.52</v>
          </cell>
          <cell r="J29">
            <v>14.789099114737025</v>
          </cell>
          <cell r="K29" t="str">
            <v/>
          </cell>
          <cell r="L29">
            <v>5</v>
          </cell>
          <cell r="M29">
            <v>10</v>
          </cell>
          <cell r="N29">
            <v>190.32831544687943</v>
          </cell>
          <cell r="O29">
            <v>0.62985459704345059</v>
          </cell>
          <cell r="P29">
            <v>13.825664033914075</v>
          </cell>
          <cell r="Q29">
            <v>0.11533</v>
          </cell>
          <cell r="R29">
            <v>0</v>
          </cell>
          <cell r="S29">
            <v>0.11533</v>
          </cell>
          <cell r="U29">
            <v>45</v>
          </cell>
          <cell r="V29">
            <v>158.4</v>
          </cell>
          <cell r="Y29">
            <v>0</v>
          </cell>
          <cell r="AB29" t="str">
            <v/>
          </cell>
          <cell r="AC29">
            <v>126.72000000000001</v>
          </cell>
          <cell r="AD29">
            <v>6.6000000000000003E-2</v>
          </cell>
          <cell r="AE29">
            <v>0.26400000000000001</v>
          </cell>
          <cell r="AF29">
            <v>0.26400000000000001</v>
          </cell>
          <cell r="AG29">
            <v>0.298599</v>
          </cell>
          <cell r="AH29">
            <v>15.325664033914075</v>
          </cell>
          <cell r="AI29">
            <v>45.15</v>
          </cell>
          <cell r="AJ29">
            <v>4.8099999999999996</v>
          </cell>
          <cell r="AK29">
            <v>10</v>
          </cell>
          <cell r="AL29">
            <v>0.25</v>
          </cell>
          <cell r="AM29">
            <v>1.4E-2</v>
          </cell>
          <cell r="AN29">
            <v>6.7799568176269531E-2</v>
          </cell>
          <cell r="AO29">
            <v>9.9609375E-2</v>
          </cell>
          <cell r="AP29">
            <v>0.27119827270507813</v>
          </cell>
          <cell r="AQ29">
            <v>1.4243744516506656</v>
          </cell>
          <cell r="AR29">
            <v>2.0652611228352358</v>
          </cell>
          <cell r="AS29">
            <v>1.1697391237126151</v>
          </cell>
          <cell r="AT29">
            <v>0.10340685925153588</v>
          </cell>
          <cell r="AU29">
            <v>0.1712064274278054</v>
          </cell>
          <cell r="AV29">
            <v>2.4713643426267708</v>
          </cell>
          <cell r="AW29">
            <v>121.31281348656299</v>
          </cell>
          <cell r="AX29">
            <v>0.1263317830445965</v>
          </cell>
          <cell r="AY29">
            <v>208.51395873170904</v>
          </cell>
          <cell r="AZ29" t="e">
            <v>#REF!</v>
          </cell>
          <cell r="BA29" t="e">
            <v>#REF!</v>
          </cell>
          <cell r="BB29" t="e">
            <v>#REF!</v>
          </cell>
          <cell r="BC29" t="e">
            <v>#REF!</v>
          </cell>
          <cell r="BD29" t="e">
            <v>#REF!</v>
          </cell>
          <cell r="BE29" t="e">
            <v>#REF!</v>
          </cell>
          <cell r="BF29" t="e">
            <v>#REF!</v>
          </cell>
          <cell r="BG29" t="e">
            <v>#REF!</v>
          </cell>
          <cell r="BH29" t="e">
            <v>#REF!</v>
          </cell>
          <cell r="BI29" t="e">
            <v>#REF!</v>
          </cell>
          <cell r="BJ29" t="e">
            <v>#REF!</v>
          </cell>
          <cell r="BK29" t="e">
            <v>#REF!</v>
          </cell>
          <cell r="BL29" t="e">
            <v>#REF!</v>
          </cell>
          <cell r="BM29" t="e">
            <v>#REF!</v>
          </cell>
          <cell r="BO29">
            <v>724.54</v>
          </cell>
          <cell r="BP29">
            <v>722.37</v>
          </cell>
          <cell r="BQ29">
            <v>724.79</v>
          </cell>
          <cell r="BR29">
            <v>722.62</v>
          </cell>
          <cell r="BS29">
            <v>725.985249438246</v>
          </cell>
          <cell r="BT29">
            <v>723.85904830801019</v>
          </cell>
          <cell r="BU29" t="str">
            <v/>
          </cell>
          <cell r="BV29">
            <v>1.1952494382460372</v>
          </cell>
          <cell r="BW29">
            <v>1.2390483080101831</v>
          </cell>
          <cell r="BX29">
            <v>1.4452494382460372</v>
          </cell>
          <cell r="BY29">
            <v>250</v>
          </cell>
          <cell r="BZ29">
            <v>0.71250000000000002</v>
          </cell>
          <cell r="CA29">
            <v>0.3125</v>
          </cell>
          <cell r="CB29">
            <v>1.2171488731281102</v>
          </cell>
          <cell r="CC29">
            <v>3</v>
          </cell>
          <cell r="CD29">
            <v>1.3366468100918147</v>
          </cell>
          <cell r="CE29">
            <v>1221.4027929342112</v>
          </cell>
          <cell r="CF29">
            <v>5.6722710490753947E-2</v>
          </cell>
          <cell r="CG29">
            <v>1774.0830966919439</v>
          </cell>
          <cell r="CH29">
            <v>2995.4858896261549</v>
          </cell>
          <cell r="CI29">
            <v>2</v>
          </cell>
          <cell r="CJ29">
            <v>1</v>
          </cell>
          <cell r="CK29">
            <v>1.5</v>
          </cell>
          <cell r="CL29">
            <v>2345</v>
          </cell>
          <cell r="CM29">
            <v>1.916089055197967</v>
          </cell>
          <cell r="CN29">
            <v>2.2000000000000002</v>
          </cell>
          <cell r="CO29" t="str">
            <v/>
          </cell>
          <cell r="CP29">
            <v>3</v>
          </cell>
          <cell r="CQ29">
            <v>3</v>
          </cell>
          <cell r="DV29" t="str">
            <v>250 mm</v>
          </cell>
          <cell r="DW29">
            <v>45.15</v>
          </cell>
          <cell r="DX29" t="str">
            <v>1</v>
          </cell>
          <cell r="DY29" t="str">
            <v>CS</v>
          </cell>
          <cell r="DZ29">
            <v>724.54</v>
          </cell>
          <cell r="EA29">
            <v>722.37</v>
          </cell>
        </row>
        <row r="30">
          <cell r="AD30" t="str">
            <v/>
          </cell>
          <cell r="BU30" t="str">
            <v/>
          </cell>
        </row>
        <row r="31">
          <cell r="A31">
            <v>10</v>
          </cell>
          <cell r="B31" t="str">
            <v>C31</v>
          </cell>
          <cell r="C31" t="str">
            <v>C29</v>
          </cell>
          <cell r="D31">
            <v>6.1789999999999998E-2</v>
          </cell>
          <cell r="F31">
            <v>6.1789999999999998E-2</v>
          </cell>
          <cell r="G31">
            <v>2.33</v>
          </cell>
          <cell r="H31">
            <v>40.9</v>
          </cell>
          <cell r="I31">
            <v>6.59</v>
          </cell>
          <cell r="J31">
            <v>16.112469437652813</v>
          </cell>
          <cell r="K31" t="str">
            <v/>
          </cell>
          <cell r="L31">
            <v>5</v>
          </cell>
          <cell r="M31">
            <v>10</v>
          </cell>
          <cell r="N31">
            <v>190.32831544687943</v>
          </cell>
          <cell r="O31">
            <v>0.6282766970684408</v>
          </cell>
          <cell r="P31">
            <v>7.3887768564976852</v>
          </cell>
          <cell r="Q31">
            <v>6.1789999999999998E-2</v>
          </cell>
          <cell r="R31">
            <v>0</v>
          </cell>
          <cell r="S31">
            <v>6.1789999999999998E-2</v>
          </cell>
          <cell r="U31">
            <v>9</v>
          </cell>
          <cell r="V31">
            <v>158.4</v>
          </cell>
          <cell r="W31">
            <v>6.1789999999999998E-2</v>
          </cell>
          <cell r="X31">
            <v>6.1789999999999998E-2</v>
          </cell>
          <cell r="Y31">
            <v>3.0894999999999999E-2</v>
          </cell>
          <cell r="AB31" t="str">
            <v/>
          </cell>
          <cell r="AC31">
            <v>126.72000000000001</v>
          </cell>
          <cell r="AD31">
            <v>1.32E-2</v>
          </cell>
          <cell r="AE31">
            <v>5.28E-2</v>
          </cell>
          <cell r="AF31">
            <v>8.3694999999999992E-2</v>
          </cell>
          <cell r="AG31">
            <v>0.10223199999999999</v>
          </cell>
          <cell r="AH31">
            <v>8.8887768564976852</v>
          </cell>
          <cell r="AI31">
            <v>36.36</v>
          </cell>
          <cell r="AJ31">
            <v>1.54</v>
          </cell>
          <cell r="AK31">
            <v>10</v>
          </cell>
          <cell r="AL31">
            <v>0.25</v>
          </cell>
          <cell r="AM31">
            <v>1.4E-2</v>
          </cell>
          <cell r="AN31">
            <v>6.8655014038085938E-2</v>
          </cell>
          <cell r="AO31">
            <v>7.421875E-2</v>
          </cell>
          <cell r="AP31">
            <v>0.27462005615234375</v>
          </cell>
          <cell r="AQ31">
            <v>0.81174705583702866</v>
          </cell>
          <cell r="AR31">
            <v>1.1689887133103372</v>
          </cell>
          <cell r="AS31">
            <v>0.37857558822131865</v>
          </cell>
          <cell r="AT31">
            <v>3.3584774855254032E-2</v>
          </cell>
          <cell r="AU31">
            <v>0.10223978889333997</v>
          </cell>
          <cell r="AV31">
            <v>1.3983780506243488</v>
          </cell>
          <cell r="AW31">
            <v>68.642722043479225</v>
          </cell>
          <cell r="AX31">
            <v>0.12949336203286657</v>
          </cell>
          <cell r="AY31">
            <v>26.89365363943234</v>
          </cell>
          <cell r="AZ31" t="e">
            <v>#REF!</v>
          </cell>
          <cell r="BA31" t="e">
            <v>#REF!</v>
          </cell>
          <cell r="BB31" t="e">
            <v>#REF!</v>
          </cell>
          <cell r="BC31" t="e">
            <v>#REF!</v>
          </cell>
          <cell r="BD31" t="e">
            <v>#REF!</v>
          </cell>
          <cell r="BE31" t="e">
            <v>#REF!</v>
          </cell>
          <cell r="BF31" t="e">
            <v>#REF!</v>
          </cell>
          <cell r="BG31" t="e">
            <v>#REF!</v>
          </cell>
          <cell r="BH31" t="e">
            <v>#REF!</v>
          </cell>
          <cell r="BI31" t="e">
            <v>#REF!</v>
          </cell>
          <cell r="BJ31" t="e">
            <v>#REF!</v>
          </cell>
          <cell r="BK31" t="e">
            <v>#REF!</v>
          </cell>
          <cell r="BL31" t="e">
            <v>#REF!</v>
          </cell>
          <cell r="BM31" t="e">
            <v>#REF!</v>
          </cell>
          <cell r="BO31">
            <v>722.97</v>
          </cell>
          <cell r="BP31">
            <v>722.41</v>
          </cell>
          <cell r="BQ31">
            <v>723.21999999999991</v>
          </cell>
          <cell r="BR31">
            <v>722.66</v>
          </cell>
          <cell r="BS31">
            <v>724.42386241618033</v>
          </cell>
          <cell r="BT31">
            <v>723.85904830801019</v>
          </cell>
          <cell r="BU31" t="str">
            <v/>
          </cell>
          <cell r="BV31">
            <v>1.2038624161804137</v>
          </cell>
          <cell r="BW31">
            <v>1.1990483080102194</v>
          </cell>
          <cell r="BX31">
            <v>1.4538624161804137</v>
          </cell>
          <cell r="BY31">
            <v>250</v>
          </cell>
          <cell r="BZ31">
            <v>0.71250000000000002</v>
          </cell>
          <cell r="CA31">
            <v>0.3125</v>
          </cell>
          <cell r="CB31">
            <v>1.2014553620953166</v>
          </cell>
          <cell r="CC31">
            <v>3</v>
          </cell>
          <cell r="CD31">
            <v>1.3234094298494656</v>
          </cell>
          <cell r="CE31">
            <v>1209.3067230696322</v>
          </cell>
          <cell r="CF31">
            <v>5.7979524560611506E-2</v>
          </cell>
          <cell r="CG31">
            <v>1815.9934065832442</v>
          </cell>
          <cell r="CH31">
            <v>3025.3001296528764</v>
          </cell>
          <cell r="CI31">
            <v>2</v>
          </cell>
          <cell r="CJ31">
            <v>1</v>
          </cell>
          <cell r="CK31">
            <v>1.5</v>
          </cell>
          <cell r="CL31">
            <v>2345</v>
          </cell>
          <cell r="CM31">
            <v>1.9351599976457632</v>
          </cell>
          <cell r="CN31">
            <v>2.2000000000000002</v>
          </cell>
          <cell r="CO31" t="str">
            <v/>
          </cell>
          <cell r="CP31">
            <v>3</v>
          </cell>
          <cell r="CQ31">
            <v>3</v>
          </cell>
          <cell r="DV31" t="str">
            <v>250 mm</v>
          </cell>
          <cell r="DW31">
            <v>36.36</v>
          </cell>
          <cell r="DX31" t="str">
            <v>1</v>
          </cell>
          <cell r="DY31" t="str">
            <v>CS</v>
          </cell>
          <cell r="DZ31">
            <v>722.96999999999991</v>
          </cell>
          <cell r="EA31">
            <v>722.41</v>
          </cell>
        </row>
        <row r="32">
          <cell r="AD32" t="str">
            <v/>
          </cell>
          <cell r="BU32" t="str">
            <v/>
          </cell>
        </row>
        <row r="33">
          <cell r="A33">
            <v>11</v>
          </cell>
          <cell r="B33" t="str">
            <v>C21</v>
          </cell>
          <cell r="C33" t="str">
            <v>C23</v>
          </cell>
          <cell r="D33">
            <v>8.6629999999999999E-2</v>
          </cell>
          <cell r="F33">
            <v>8.6629999999999999E-2</v>
          </cell>
          <cell r="G33">
            <v>2.33</v>
          </cell>
          <cell r="H33">
            <v>46.73</v>
          </cell>
          <cell r="I33">
            <v>8.9699999999999989</v>
          </cell>
          <cell r="J33">
            <v>19.19537770169056</v>
          </cell>
          <cell r="K33" t="str">
            <v/>
          </cell>
          <cell r="L33">
            <v>5</v>
          </cell>
          <cell r="M33">
            <v>10</v>
          </cell>
          <cell r="N33">
            <v>190.32831544687943</v>
          </cell>
          <cell r="O33">
            <v>0.62850241960859954</v>
          </cell>
          <cell r="P33">
            <v>10.362837121212143</v>
          </cell>
          <cell r="Q33">
            <v>8.6629999999999999E-2</v>
          </cell>
          <cell r="R33">
            <v>0</v>
          </cell>
          <cell r="S33">
            <v>8.6629999999999999E-2</v>
          </cell>
          <cell r="U33">
            <v>12</v>
          </cell>
          <cell r="V33">
            <v>158.4</v>
          </cell>
          <cell r="Y33">
            <v>0</v>
          </cell>
          <cell r="AB33" t="str">
            <v/>
          </cell>
          <cell r="AC33">
            <v>126.72000000000001</v>
          </cell>
          <cell r="AD33">
            <v>1.7600000000000001E-2</v>
          </cell>
          <cell r="AE33">
            <v>7.0400000000000004E-2</v>
          </cell>
          <cell r="AF33">
            <v>7.0400000000000004E-2</v>
          </cell>
          <cell r="AG33">
            <v>9.6389000000000002E-2</v>
          </cell>
          <cell r="AH33">
            <v>11.862837121212143</v>
          </cell>
          <cell r="AI33">
            <v>35.47</v>
          </cell>
          <cell r="AJ33">
            <v>2.09</v>
          </cell>
          <cell r="AK33">
            <v>10</v>
          </cell>
          <cell r="AL33">
            <v>0.25</v>
          </cell>
          <cell r="AM33">
            <v>1.4E-2</v>
          </cell>
          <cell r="AN33">
            <v>7.3578357696533203E-2</v>
          </cell>
          <cell r="AO33">
            <v>8.59375E-2</v>
          </cell>
          <cell r="AP33">
            <v>0.29431343078613281</v>
          </cell>
          <cell r="AQ33">
            <v>0.98359531662195265</v>
          </cell>
          <cell r="AR33">
            <v>1.363834934372238</v>
          </cell>
          <cell r="AS33">
            <v>0.54522895393910609</v>
          </cell>
          <cell r="AT33">
            <v>4.9309874968432171E-2</v>
          </cell>
          <cell r="AU33">
            <v>0.12288823266496537</v>
          </cell>
          <cell r="AV33">
            <v>1.6290611291891657</v>
          </cell>
          <cell r="AW33">
            <v>79.966351182959002</v>
          </cell>
          <cell r="AX33">
            <v>0.14834786064041569</v>
          </cell>
          <cell r="AY33">
            <v>222.04686619337161</v>
          </cell>
          <cell r="AZ33" t="e">
            <v>#REF!</v>
          </cell>
          <cell r="BA33" t="e">
            <v>#REF!</v>
          </cell>
          <cell r="BB33" t="e">
            <v>#REF!</v>
          </cell>
          <cell r="BC33" t="e">
            <v>#REF!</v>
          </cell>
          <cell r="BD33" t="e">
            <v>#REF!</v>
          </cell>
          <cell r="BE33" t="e">
            <v>#REF!</v>
          </cell>
          <cell r="BF33" t="e">
            <v>#REF!</v>
          </cell>
          <cell r="BG33" t="e">
            <v>#REF!</v>
          </cell>
          <cell r="BH33" t="e">
            <v>#REF!</v>
          </cell>
          <cell r="BI33" t="e">
            <v>#REF!</v>
          </cell>
          <cell r="BJ33" t="e">
            <v>#REF!</v>
          </cell>
          <cell r="BK33" t="e">
            <v>#REF!</v>
          </cell>
          <cell r="BL33" t="e">
            <v>#REF!</v>
          </cell>
          <cell r="BM33" t="e">
            <v>#REF!</v>
          </cell>
          <cell r="BO33">
            <v>730.27</v>
          </cell>
          <cell r="BP33">
            <v>729.53</v>
          </cell>
          <cell r="BQ33">
            <v>730.52</v>
          </cell>
          <cell r="BR33">
            <v>729.78</v>
          </cell>
          <cell r="BS33">
            <v>731.7213043486762</v>
          </cell>
          <cell r="BT33">
            <v>731.01018787833573</v>
          </cell>
          <cell r="BU33" t="str">
            <v/>
          </cell>
          <cell r="BV33">
            <v>1.2013043486762172</v>
          </cell>
          <cell r="BW33">
            <v>1.2301878783357552</v>
          </cell>
          <cell r="BX33">
            <v>1.4513043486762172</v>
          </cell>
          <cell r="BY33">
            <v>250</v>
          </cell>
          <cell r="BZ33">
            <v>0.71250000000000002</v>
          </cell>
          <cell r="CA33">
            <v>0.3125</v>
          </cell>
          <cell r="CB33">
            <v>1.2157461135059862</v>
          </cell>
          <cell r="CC33">
            <v>3</v>
          </cell>
          <cell r="CD33">
            <v>1.3354671475474409</v>
          </cell>
          <cell r="CE33">
            <v>1220.3248394198351</v>
          </cell>
          <cell r="CF33">
            <v>5.6833476717246367E-2</v>
          </cell>
          <cell r="CG33">
            <v>1777.7677650047981</v>
          </cell>
          <cell r="CH33">
            <v>2998.0926044246335</v>
          </cell>
          <cell r="CI33">
            <v>2</v>
          </cell>
          <cell r="CJ33">
            <v>1</v>
          </cell>
          <cell r="CK33">
            <v>1.5</v>
          </cell>
          <cell r="CL33">
            <v>2345</v>
          </cell>
          <cell r="CM33">
            <v>1.9177564633846269</v>
          </cell>
          <cell r="CN33">
            <v>2.2000000000000002</v>
          </cell>
          <cell r="CO33" t="str">
            <v/>
          </cell>
          <cell r="CP33">
            <v>3</v>
          </cell>
          <cell r="CQ33">
            <v>3</v>
          </cell>
          <cell r="DV33" t="str">
            <v>250 mm</v>
          </cell>
          <cell r="DW33">
            <v>35.47</v>
          </cell>
          <cell r="DX33" t="str">
            <v>1</v>
          </cell>
          <cell r="DY33" t="str">
            <v>CS</v>
          </cell>
          <cell r="DZ33">
            <v>730.27</v>
          </cell>
          <cell r="EA33">
            <v>729.53</v>
          </cell>
        </row>
        <row r="34">
          <cell r="AD34" t="str">
            <v/>
          </cell>
          <cell r="BU34" t="str">
            <v/>
          </cell>
        </row>
        <row r="35">
          <cell r="A35">
            <v>12</v>
          </cell>
          <cell r="B35" t="str">
            <v>C9</v>
          </cell>
          <cell r="C35" t="str">
            <v>C11</v>
          </cell>
          <cell r="D35">
            <v>0.10502874</v>
          </cell>
          <cell r="F35">
            <v>0.10502874</v>
          </cell>
          <cell r="G35">
            <v>2.33</v>
          </cell>
          <cell r="H35">
            <v>42.07</v>
          </cell>
          <cell r="I35">
            <v>8.1600000000000037</v>
          </cell>
          <cell r="J35">
            <v>19.396244354647024</v>
          </cell>
          <cell r="K35" t="str">
            <v/>
          </cell>
          <cell r="L35">
            <v>5</v>
          </cell>
          <cell r="M35">
            <v>10</v>
          </cell>
          <cell r="N35">
            <v>190.32831544687943</v>
          </cell>
          <cell r="O35">
            <v>0.62807450383022301</v>
          </cell>
          <cell r="P35">
            <v>12.555173630371991</v>
          </cell>
          <cell r="Q35">
            <v>0.10502874</v>
          </cell>
          <cell r="R35">
            <v>0</v>
          </cell>
          <cell r="S35">
            <v>0.10502874</v>
          </cell>
          <cell r="U35">
            <v>14</v>
          </cell>
          <cell r="V35">
            <v>158.4</v>
          </cell>
          <cell r="Y35">
            <v>0</v>
          </cell>
          <cell r="AB35" t="str">
            <v/>
          </cell>
          <cell r="AC35">
            <v>126.72000000000001</v>
          </cell>
          <cell r="AD35">
            <v>2.0533333333333334E-2</v>
          </cell>
          <cell r="AE35">
            <v>8.2133333333333336E-2</v>
          </cell>
          <cell r="AF35">
            <v>8.2133333333333336E-2</v>
          </cell>
          <cell r="AG35">
            <v>0.11364195533333334</v>
          </cell>
          <cell r="AH35">
            <v>14.055173630371991</v>
          </cell>
          <cell r="AI35">
            <v>34.14</v>
          </cell>
          <cell r="AJ35">
            <v>1.2</v>
          </cell>
          <cell r="AK35">
            <v>10</v>
          </cell>
          <cell r="AL35">
            <v>0.25</v>
          </cell>
          <cell r="AM35">
            <v>1.4E-2</v>
          </cell>
          <cell r="AN35">
            <v>9.2747211456298828E-2</v>
          </cell>
          <cell r="AO35">
            <v>9.375E-2</v>
          </cell>
          <cell r="AP35">
            <v>0.37098884582519531</v>
          </cell>
          <cell r="AQ35">
            <v>0.84818650384660976</v>
          </cell>
          <cell r="AR35">
            <v>1.0329970078420463</v>
          </cell>
          <cell r="AS35">
            <v>0.38121881731275026</v>
          </cell>
          <cell r="AT35">
            <v>3.6667703634430934E-2</v>
          </cell>
          <cell r="AU35">
            <v>0.12941491509072978</v>
          </cell>
          <cell r="AV35">
            <v>1.2343970101010686</v>
          </cell>
          <cell r="AW35">
            <v>60.593321539792541</v>
          </cell>
          <cell r="AX35">
            <v>0.23195912145436273</v>
          </cell>
          <cell r="AY35">
            <v>208.69819249881988</v>
          </cell>
          <cell r="AZ35" t="e">
            <v>#REF!</v>
          </cell>
          <cell r="BA35" t="e">
            <v>#REF!</v>
          </cell>
          <cell r="BB35" t="e">
            <v>#REF!</v>
          </cell>
          <cell r="BC35" t="e">
            <v>#REF!</v>
          </cell>
          <cell r="BD35" t="e">
            <v>#REF!</v>
          </cell>
          <cell r="BE35" t="e">
            <v>#REF!</v>
          </cell>
          <cell r="BF35" t="e">
            <v>#REF!</v>
          </cell>
          <cell r="BG35" t="e">
            <v>#REF!</v>
          </cell>
          <cell r="BH35" t="e">
            <v>#REF!</v>
          </cell>
          <cell r="BI35" t="e">
            <v>#REF!</v>
          </cell>
          <cell r="BJ35" t="e">
            <v>#REF!</v>
          </cell>
          <cell r="BK35" t="e">
            <v>#REF!</v>
          </cell>
          <cell r="BL35" t="e">
            <v>#REF!</v>
          </cell>
          <cell r="BM35" t="e">
            <v>#REF!</v>
          </cell>
          <cell r="BO35">
            <v>739.15</v>
          </cell>
          <cell r="BP35">
            <v>738.74</v>
          </cell>
          <cell r="BQ35">
            <v>739.4</v>
          </cell>
          <cell r="BR35">
            <v>738.99</v>
          </cell>
          <cell r="BS35">
            <v>740.59689688308208</v>
          </cell>
          <cell r="BT35">
            <v>740.20462566780589</v>
          </cell>
          <cell r="BU35" t="str">
            <v/>
          </cell>
          <cell r="BV35">
            <v>1.1968968830821041</v>
          </cell>
          <cell r="BW35">
            <v>1.2146256678058762</v>
          </cell>
          <cell r="BX35">
            <v>1.4468968830821041</v>
          </cell>
          <cell r="BY35">
            <v>250</v>
          </cell>
          <cell r="BZ35">
            <v>0.71250000000000002</v>
          </cell>
          <cell r="CA35">
            <v>0.3125</v>
          </cell>
          <cell r="CB35">
            <v>1.2057612754439901</v>
          </cell>
          <cell r="CC35">
            <v>3</v>
          </cell>
          <cell r="CD35">
            <v>1.3270501529981509</v>
          </cell>
          <cell r="CE35">
            <v>1212.6335476193417</v>
          </cell>
          <cell r="CF35">
            <v>5.7630804921352641E-2</v>
          </cell>
          <cell r="CG35">
            <v>1804.3424431388346</v>
          </cell>
          <cell r="CH35">
            <v>3016.9759907581765</v>
          </cell>
          <cell r="CI35">
            <v>2</v>
          </cell>
          <cell r="CJ35">
            <v>1</v>
          </cell>
          <cell r="CK35">
            <v>1.5</v>
          </cell>
          <cell r="CL35">
            <v>2345</v>
          </cell>
          <cell r="CM35">
            <v>1.929835388544676</v>
          </cell>
          <cell r="CN35">
            <v>2.2000000000000002</v>
          </cell>
          <cell r="CO35" t="str">
            <v/>
          </cell>
          <cell r="CP35">
            <v>3</v>
          </cell>
          <cell r="CQ35">
            <v>3</v>
          </cell>
          <cell r="DV35" t="str">
            <v>250 mm</v>
          </cell>
          <cell r="DW35">
            <v>34.14</v>
          </cell>
          <cell r="DX35" t="str">
            <v>1</v>
          </cell>
          <cell r="DY35" t="str">
            <v>CS</v>
          </cell>
          <cell r="DZ35">
            <v>739.15</v>
          </cell>
          <cell r="EA35">
            <v>738.74</v>
          </cell>
        </row>
        <row r="36">
          <cell r="A36">
            <v>13</v>
          </cell>
          <cell r="B36" t="str">
            <v>C11</v>
          </cell>
          <cell r="C36" t="str">
            <v>C23</v>
          </cell>
          <cell r="D36">
            <v>0.10915</v>
          </cell>
          <cell r="F36">
            <v>0.21417873999999998</v>
          </cell>
          <cell r="G36">
            <v>2.33</v>
          </cell>
          <cell r="K36">
            <v>0.34714542920692387</v>
          </cell>
          <cell r="L36">
            <v>10.347145429206924</v>
          </cell>
          <cell r="M36">
            <v>10.347145429206924</v>
          </cell>
          <cell r="N36">
            <v>186.71792487044041</v>
          </cell>
          <cell r="O36">
            <v>0.63601967919706281</v>
          </cell>
          <cell r="P36">
            <v>25.517421011305288</v>
          </cell>
          <cell r="Q36">
            <v>0.10915</v>
          </cell>
          <cell r="R36">
            <v>0</v>
          </cell>
          <cell r="S36">
            <v>0.21417873999999998</v>
          </cell>
          <cell r="U36">
            <v>78</v>
          </cell>
          <cell r="V36">
            <v>158.4</v>
          </cell>
          <cell r="Y36">
            <v>0</v>
          </cell>
          <cell r="AB36" t="str">
            <v/>
          </cell>
          <cell r="AC36">
            <v>126.72000000000001</v>
          </cell>
          <cell r="AD36">
            <v>0.11440000000000002</v>
          </cell>
          <cell r="AE36">
            <v>0.45760000000000006</v>
          </cell>
          <cell r="AF36">
            <v>0.45760000000000006</v>
          </cell>
          <cell r="AG36">
            <v>0.52185362200000007</v>
          </cell>
          <cell r="AH36">
            <v>27.017421011305288</v>
          </cell>
          <cell r="AI36">
            <v>53.959999999999994</v>
          </cell>
          <cell r="AJ36">
            <v>16.989999999999998</v>
          </cell>
          <cell r="AK36">
            <v>10</v>
          </cell>
          <cell r="AL36">
            <v>0.25</v>
          </cell>
          <cell r="AM36">
            <v>1.4E-2</v>
          </cell>
          <cell r="AN36">
            <v>6.5637350082397461E-2</v>
          </cell>
          <cell r="AO36">
            <v>0.1328125</v>
          </cell>
          <cell r="AP36">
            <v>0.26254940032958984</v>
          </cell>
          <cell r="AQ36">
            <v>2.6277778600134565</v>
          </cell>
          <cell r="AR36">
            <v>3.8776900948134942</v>
          </cell>
          <cell r="AS36">
            <v>4.0178327359550989</v>
          </cell>
          <cell r="AT36">
            <v>0.35194783290402143</v>
          </cell>
          <cell r="AU36">
            <v>0.41758518298641889</v>
          </cell>
          <cell r="AV36">
            <v>4.6447348574761076</v>
          </cell>
          <cell r="AW36">
            <v>227.99788915811521</v>
          </cell>
          <cell r="AX36">
            <v>0.11849855764484234</v>
          </cell>
          <cell r="AY36">
            <v>302.03176780882933</v>
          </cell>
          <cell r="AZ36" t="str">
            <v>93°20'01''</v>
          </cell>
          <cell r="BA36" t="e">
            <v>#VALUE!</v>
          </cell>
          <cell r="BB36">
            <v>0.28799999999999998</v>
          </cell>
          <cell r="BC36" t="e">
            <v>#VALUE!</v>
          </cell>
          <cell r="BD36" t="e">
            <v>#VALUE!</v>
          </cell>
          <cell r="BE36" t="e">
            <v>#VALUE!</v>
          </cell>
          <cell r="BF36" t="e">
            <v>#VALUE!</v>
          </cell>
          <cell r="BG36" t="e">
            <v>#VALUE!</v>
          </cell>
          <cell r="BH36" t="e">
            <v>#VALUE!</v>
          </cell>
          <cell r="BI36" t="e">
            <v>#VALUE!</v>
          </cell>
          <cell r="BJ36" t="e">
            <v>#VALUE!</v>
          </cell>
          <cell r="BK36" t="e">
            <v>#VALUE!</v>
          </cell>
          <cell r="BL36" t="e">
            <v>#VALUE!</v>
          </cell>
          <cell r="BM36" t="e">
            <v>#VALUE!</v>
          </cell>
          <cell r="BN36">
            <v>2.9999999999972715E-2</v>
          </cell>
          <cell r="BO36">
            <v>738.71</v>
          </cell>
          <cell r="BP36">
            <v>729.54</v>
          </cell>
          <cell r="BQ36">
            <v>738.96</v>
          </cell>
          <cell r="BR36">
            <v>729.79</v>
          </cell>
          <cell r="BS36">
            <v>740.20462566780589</v>
          </cell>
          <cell r="BT36">
            <v>731.01018787833573</v>
          </cell>
          <cell r="BU36" t="str">
            <v/>
          </cell>
          <cell r="BV36">
            <v>1.2446256678058489</v>
          </cell>
          <cell r="BW36">
            <v>1.2201878783357643</v>
          </cell>
          <cell r="BX36">
            <v>1.4946256678058489</v>
          </cell>
          <cell r="BY36">
            <v>250</v>
          </cell>
          <cell r="BZ36">
            <v>0.71250000000000002</v>
          </cell>
          <cell r="CA36">
            <v>0.3125</v>
          </cell>
          <cell r="CB36">
            <v>1.2324067730708066</v>
          </cell>
          <cell r="CC36">
            <v>3</v>
          </cell>
          <cell r="CD36">
            <v>1.3494331647372091</v>
          </cell>
          <cell r="CE36">
            <v>1233.086724065023</v>
          </cell>
          <cell r="CF36">
            <v>5.5537359346587212E-2</v>
          </cell>
          <cell r="CG36">
            <v>1734.7615344061069</v>
          </cell>
          <cell r="CH36">
            <v>2967.8482584711301</v>
          </cell>
          <cell r="CI36">
            <v>2</v>
          </cell>
          <cell r="CJ36">
            <v>1</v>
          </cell>
          <cell r="CK36">
            <v>1.5</v>
          </cell>
          <cell r="CL36">
            <v>2345</v>
          </cell>
          <cell r="CM36">
            <v>1.8984103998749231</v>
          </cell>
          <cell r="CN36">
            <v>1.9</v>
          </cell>
          <cell r="CO36" t="str">
            <v/>
          </cell>
          <cell r="CP36">
            <v>3</v>
          </cell>
          <cell r="CQ36">
            <v>3</v>
          </cell>
          <cell r="DV36" t="str">
            <v>250 mm</v>
          </cell>
          <cell r="DW36">
            <v>53.959999999999994</v>
          </cell>
          <cell r="DX36" t="str">
            <v>1</v>
          </cell>
          <cell r="DY36" t="str">
            <v>CS</v>
          </cell>
          <cell r="DZ36">
            <v>738.71</v>
          </cell>
          <cell r="EA36">
            <v>729.54000000000008</v>
          </cell>
        </row>
        <row r="37">
          <cell r="A37">
            <v>14</v>
          </cell>
          <cell r="B37" t="str">
            <v>C23</v>
          </cell>
          <cell r="C37" t="str">
            <v>C31</v>
          </cell>
          <cell r="D37">
            <v>7.1809999999999999E-2</v>
          </cell>
          <cell r="E37">
            <v>8.6629999999999999E-2</v>
          </cell>
          <cell r="F37">
            <v>0.37261873999999995</v>
          </cell>
          <cell r="G37">
            <v>2.33</v>
          </cell>
          <cell r="K37">
            <v>0.22184895094101992</v>
          </cell>
          <cell r="L37">
            <v>10.568994380147943</v>
          </cell>
          <cell r="M37">
            <v>10.568994380147943</v>
          </cell>
          <cell r="N37">
            <v>184.50670862374747</v>
          </cell>
          <cell r="O37">
            <v>0.63579512022941487</v>
          </cell>
          <cell r="P37">
            <v>44.103774204727941</v>
          </cell>
          <cell r="Q37">
            <v>7.1809999999999999E-2</v>
          </cell>
          <cell r="R37">
            <v>8.6629999999999999E-2</v>
          </cell>
          <cell r="S37">
            <v>0.37261873999999995</v>
          </cell>
          <cell r="U37">
            <v>113</v>
          </cell>
          <cell r="V37">
            <v>158.4</v>
          </cell>
          <cell r="Y37">
            <v>0</v>
          </cell>
          <cell r="AB37" t="str">
            <v/>
          </cell>
          <cell r="AC37">
            <v>126.72000000000001</v>
          </cell>
          <cell r="AD37">
            <v>0.16573333333333334</v>
          </cell>
          <cell r="AE37">
            <v>0.66293333333333337</v>
          </cell>
          <cell r="AF37">
            <v>0.66293333333333337</v>
          </cell>
          <cell r="AG37">
            <v>0.77471895533333335</v>
          </cell>
          <cell r="AH37">
            <v>45.603774204727941</v>
          </cell>
          <cell r="AI37">
            <v>39.699999999999996</v>
          </cell>
          <cell r="AJ37">
            <v>16.45</v>
          </cell>
          <cell r="AK37">
            <v>10</v>
          </cell>
          <cell r="AL37">
            <v>0.25</v>
          </cell>
          <cell r="AM37">
            <v>1.4E-2</v>
          </cell>
          <cell r="AN37">
            <v>8.6560964584350586E-2</v>
          </cell>
          <cell r="AO37">
            <v>0.173828125</v>
          </cell>
          <cell r="AP37">
            <v>0.34624385833740234</v>
          </cell>
          <cell r="AQ37">
            <v>3.022594150649287</v>
          </cell>
          <cell r="AR37">
            <v>3.8286415192195782</v>
          </cell>
          <cell r="AS37">
            <v>4.928418935543994</v>
          </cell>
          <cell r="AT37">
            <v>0.46565114166866894</v>
          </cell>
          <cell r="AU37">
            <v>0.55221210625301953</v>
          </cell>
          <cell r="AV37">
            <v>4.5703261049850363</v>
          </cell>
          <cell r="AW37">
            <v>224.34535806141631</v>
          </cell>
          <cell r="AX37">
            <v>0.20327487316338211</v>
          </cell>
          <cell r="AY37">
            <v>302.05426209618196</v>
          </cell>
          <cell r="AZ37" t="str">
            <v>00°00'00''</v>
          </cell>
          <cell r="BA37" t="e">
            <v>#VALUE!</v>
          </cell>
          <cell r="BB37">
            <v>0.13500000000000001</v>
          </cell>
          <cell r="BC37" t="e">
            <v>#VALUE!</v>
          </cell>
          <cell r="BD37" t="e">
            <v>#VALUE!</v>
          </cell>
          <cell r="BE37" t="e">
            <v>#VALUE!</v>
          </cell>
          <cell r="BF37" t="e">
            <v>#VALUE!</v>
          </cell>
          <cell r="BG37" t="e">
            <v>#VALUE!</v>
          </cell>
          <cell r="BH37" t="e">
            <v>#VALUE!</v>
          </cell>
          <cell r="BI37" t="e">
            <v>#VALUE!</v>
          </cell>
          <cell r="BJ37" t="e">
            <v>#VALUE!</v>
          </cell>
          <cell r="BK37" t="e">
            <v>#VALUE!</v>
          </cell>
          <cell r="BL37" t="e">
            <v>#VALUE!</v>
          </cell>
          <cell r="BM37" t="e">
            <v>#VALUE!</v>
          </cell>
          <cell r="BN37">
            <v>5.999999999994543E-2</v>
          </cell>
          <cell r="BO37">
            <v>729.48</v>
          </cell>
          <cell r="BP37">
            <v>722.95</v>
          </cell>
          <cell r="BQ37">
            <v>729.73000000000013</v>
          </cell>
          <cell r="BR37">
            <v>723.2</v>
          </cell>
          <cell r="BS37">
            <v>731.01018787833573</v>
          </cell>
          <cell r="BT37">
            <v>724.42386241618033</v>
          </cell>
          <cell r="BU37" t="str">
            <v/>
          </cell>
          <cell r="BV37">
            <v>1.280187878335596</v>
          </cell>
          <cell r="BW37">
            <v>1.2238624161802818</v>
          </cell>
          <cell r="BX37">
            <v>1.530187878335596</v>
          </cell>
          <cell r="BY37">
            <v>250</v>
          </cell>
          <cell r="BZ37">
            <v>0.71250000000000002</v>
          </cell>
          <cell r="CA37">
            <v>0.3125</v>
          </cell>
          <cell r="CB37">
            <v>1.2520251472579389</v>
          </cell>
          <cell r="CC37">
            <v>4</v>
          </cell>
          <cell r="CD37">
            <v>1.2621210124596112</v>
          </cell>
          <cell r="CE37">
            <v>1249.4110594513265</v>
          </cell>
          <cell r="CF37">
            <v>5.4064118561382268E-2</v>
          </cell>
          <cell r="CG37">
            <v>1686.1706350818195</v>
          </cell>
          <cell r="CH37">
            <v>2935.5816945331462</v>
          </cell>
          <cell r="CI37">
            <v>2</v>
          </cell>
          <cell r="CJ37">
            <v>1</v>
          </cell>
          <cell r="CK37">
            <v>1.5</v>
          </cell>
          <cell r="CL37">
            <v>2345</v>
          </cell>
          <cell r="CM37">
            <v>1.8777708067376202</v>
          </cell>
          <cell r="CN37">
            <v>1.9</v>
          </cell>
          <cell r="CO37" t="str">
            <v/>
          </cell>
          <cell r="CP37">
            <v>3</v>
          </cell>
          <cell r="CQ37">
            <v>3</v>
          </cell>
          <cell r="DV37" t="str">
            <v>250 mm</v>
          </cell>
          <cell r="DW37">
            <v>39.699999999999996</v>
          </cell>
          <cell r="DX37" t="str">
            <v>1</v>
          </cell>
          <cell r="DY37" t="str">
            <v>CS</v>
          </cell>
          <cell r="DZ37">
            <v>729.48000000000013</v>
          </cell>
          <cell r="EA37">
            <v>722.95000000000016</v>
          </cell>
        </row>
        <row r="38">
          <cell r="A38">
            <v>15</v>
          </cell>
          <cell r="B38" t="str">
            <v>C31</v>
          </cell>
          <cell r="C38" t="str">
            <v>C63</v>
          </cell>
          <cell r="D38">
            <v>0.14121</v>
          </cell>
          <cell r="F38">
            <v>0.5138287399999999</v>
          </cell>
          <cell r="G38">
            <v>2.33</v>
          </cell>
          <cell r="K38">
            <v>0.28498218512361889</v>
          </cell>
          <cell r="L38">
            <v>10.853976565271562</v>
          </cell>
          <cell r="M38">
            <v>10.853976565271562</v>
          </cell>
          <cell r="N38">
            <v>181.76885347304324</v>
          </cell>
          <cell r="O38">
            <v>0.63500080151339533</v>
          </cell>
          <cell r="P38">
            <v>60.402707949956536</v>
          </cell>
          <cell r="Q38">
            <v>0.14121</v>
          </cell>
          <cell r="R38">
            <v>0</v>
          </cell>
          <cell r="S38">
            <v>0.5138287399999999</v>
          </cell>
          <cell r="U38">
            <v>128</v>
          </cell>
          <cell r="V38">
            <v>158.4</v>
          </cell>
          <cell r="W38">
            <v>0.14121</v>
          </cell>
          <cell r="X38">
            <v>0.14121</v>
          </cell>
          <cell r="Y38">
            <v>7.0605000000000001E-2</v>
          </cell>
          <cell r="AB38" t="str">
            <v/>
          </cell>
          <cell r="AC38">
            <v>126.72000000000001</v>
          </cell>
          <cell r="AD38">
            <v>0.18773333333333336</v>
          </cell>
          <cell r="AE38">
            <v>0.75093333333333345</v>
          </cell>
          <cell r="AF38">
            <v>0.82153833333333348</v>
          </cell>
          <cell r="AG38">
            <v>0.97568695533333338</v>
          </cell>
          <cell r="AH38">
            <v>61.902707949956536</v>
          </cell>
          <cell r="AI38">
            <v>55.879999999999995</v>
          </cell>
          <cell r="AJ38">
            <v>16.59</v>
          </cell>
          <cell r="AK38">
            <v>10</v>
          </cell>
          <cell r="AL38">
            <v>0.25</v>
          </cell>
          <cell r="AM38">
            <v>1.4E-2</v>
          </cell>
          <cell r="AN38">
            <v>0.10143053531646729</v>
          </cell>
          <cell r="AO38">
            <v>0.2021484375</v>
          </cell>
          <cell r="AP38">
            <v>0.40572214126586914</v>
          </cell>
          <cell r="AQ38">
            <v>3.3127081083449696</v>
          </cell>
          <cell r="AR38">
            <v>3.8304539489885912</v>
          </cell>
          <cell r="AS38">
            <v>5.6863798881557246</v>
          </cell>
          <cell r="AT38">
            <v>0.55932900158483723</v>
          </cell>
          <cell r="AU38">
            <v>0.66075953690130451</v>
          </cell>
          <cell r="AV38">
            <v>4.58973309718602</v>
          </cell>
          <cell r="AW38">
            <v>225.2979965633989</v>
          </cell>
          <cell r="AX38">
            <v>0.2747592472822416</v>
          </cell>
          <cell r="AY38">
            <v>300.62280935279313</v>
          </cell>
          <cell r="AZ38" t="str">
            <v>01°25'53''</v>
          </cell>
          <cell r="BA38" t="e">
            <v>#VALUE!</v>
          </cell>
          <cell r="BB38">
            <v>0.109</v>
          </cell>
          <cell r="BC38" t="e">
            <v>#VALUE!</v>
          </cell>
          <cell r="BD38" t="e">
            <v>#VALUE!</v>
          </cell>
          <cell r="BE38" t="e">
            <v>#VALUE!</v>
          </cell>
          <cell r="BF38" t="e">
            <v>#VALUE!</v>
          </cell>
          <cell r="BG38" t="e">
            <v>#VALUE!</v>
          </cell>
          <cell r="BH38" t="e">
            <v>#VALUE!</v>
          </cell>
          <cell r="BI38" t="e">
            <v>#VALUE!</v>
          </cell>
          <cell r="BJ38" t="e">
            <v>#VALUE!</v>
          </cell>
          <cell r="BK38" t="e">
            <v>#VALUE!</v>
          </cell>
          <cell r="BL38" t="e">
            <v>#VALUE!</v>
          </cell>
          <cell r="BM38" t="e">
            <v>#VALUE!</v>
          </cell>
          <cell r="BN38">
            <v>3.0000000000086402E-2</v>
          </cell>
          <cell r="BO38">
            <v>722.92</v>
          </cell>
          <cell r="BP38">
            <v>713.65</v>
          </cell>
          <cell r="BQ38">
            <v>723.17000000000019</v>
          </cell>
          <cell r="BR38">
            <v>713.9</v>
          </cell>
          <cell r="BS38">
            <v>724.42386241618033</v>
          </cell>
          <cell r="BT38">
            <v>716.04096664480971</v>
          </cell>
          <cell r="BU38" t="str">
            <v/>
          </cell>
          <cell r="BV38">
            <v>1.2538624161801408</v>
          </cell>
          <cell r="BW38">
            <v>2.1409666448097369</v>
          </cell>
          <cell r="BX38">
            <v>1.5038624161801408</v>
          </cell>
          <cell r="BY38">
            <v>250</v>
          </cell>
          <cell r="BZ38">
            <v>0.71250000000000002</v>
          </cell>
          <cell r="CA38">
            <v>0.3125</v>
          </cell>
          <cell r="CB38">
            <v>1.6974145304949388</v>
          </cell>
          <cell r="CC38">
            <v>5</v>
          </cell>
          <cell r="CD38">
            <v>1.5359804855645309</v>
          </cell>
          <cell r="CE38">
            <v>1325.5751587372772</v>
          </cell>
          <cell r="CF38">
            <v>3.1533469833290972E-2</v>
          </cell>
          <cell r="CG38">
            <v>983.46689528908655</v>
          </cell>
          <cell r="CH38">
            <v>2309.042054026364</v>
          </cell>
          <cell r="CI38">
            <v>2</v>
          </cell>
          <cell r="CJ38">
            <v>1</v>
          </cell>
          <cell r="CK38">
            <v>1.5</v>
          </cell>
          <cell r="CL38">
            <v>2345</v>
          </cell>
          <cell r="CM38">
            <v>1.476999181679977</v>
          </cell>
          <cell r="CN38">
            <v>1.5</v>
          </cell>
          <cell r="CO38" t="str">
            <v/>
          </cell>
          <cell r="CP38">
            <v>3</v>
          </cell>
          <cell r="CQ38">
            <v>3</v>
          </cell>
          <cell r="DV38" t="str">
            <v>250 mm</v>
          </cell>
          <cell r="DW38">
            <v>55.879999999999995</v>
          </cell>
          <cell r="DX38" t="str">
            <v>1</v>
          </cell>
          <cell r="DY38" t="str">
            <v>CS</v>
          </cell>
          <cell r="DZ38">
            <v>722.92000000000019</v>
          </cell>
          <cell r="EA38">
            <v>713.6500000000002</v>
          </cell>
        </row>
        <row r="39">
          <cell r="AD39" t="str">
            <v/>
          </cell>
          <cell r="BU39" t="str">
            <v/>
          </cell>
        </row>
        <row r="40">
          <cell r="A40">
            <v>16</v>
          </cell>
          <cell r="B40" t="str">
            <v>C31</v>
          </cell>
          <cell r="C40" t="str">
            <v>C33</v>
          </cell>
          <cell r="D40">
            <v>0.22664999999999999</v>
          </cell>
          <cell r="F40">
            <v>0.22664999999999999</v>
          </cell>
          <cell r="G40">
            <v>2.33</v>
          </cell>
          <cell r="H40">
            <v>40.9</v>
          </cell>
          <cell r="I40">
            <v>6.59</v>
          </cell>
          <cell r="J40">
            <v>16.112469437652813</v>
          </cell>
          <cell r="K40" t="str">
            <v/>
          </cell>
          <cell r="L40">
            <v>5</v>
          </cell>
          <cell r="M40">
            <v>10</v>
          </cell>
          <cell r="N40">
            <v>190.32831544687943</v>
          </cell>
          <cell r="O40">
            <v>0.62840869169272373</v>
          </cell>
          <cell r="P40">
            <v>27.108239279670432</v>
          </cell>
          <cell r="Q40">
            <v>0.22664999999999999</v>
          </cell>
          <cell r="R40">
            <v>0</v>
          </cell>
          <cell r="S40">
            <v>0.22664999999999999</v>
          </cell>
          <cell r="U40">
            <v>48</v>
          </cell>
          <cell r="V40">
            <v>158.4</v>
          </cell>
          <cell r="Y40">
            <v>0</v>
          </cell>
          <cell r="AB40" t="str">
            <v/>
          </cell>
          <cell r="AC40">
            <v>126.72000000000001</v>
          </cell>
          <cell r="AD40">
            <v>7.0400000000000004E-2</v>
          </cell>
          <cell r="AE40">
            <v>0.28160000000000002</v>
          </cell>
          <cell r="AF40">
            <v>0.28160000000000002</v>
          </cell>
          <cell r="AG40">
            <v>0.34959499999999999</v>
          </cell>
          <cell r="AH40">
            <v>28.608239279670432</v>
          </cell>
          <cell r="AI40">
            <v>70.61999999999999</v>
          </cell>
          <cell r="AJ40">
            <v>1.85</v>
          </cell>
          <cell r="AK40">
            <v>10</v>
          </cell>
          <cell r="AL40">
            <v>0.25</v>
          </cell>
          <cell r="AM40">
            <v>1.4E-2</v>
          </cell>
          <cell r="AN40">
            <v>0.12089920043945313</v>
          </cell>
          <cell r="AO40">
            <v>0.13671875</v>
          </cell>
          <cell r="AP40">
            <v>0.4835968017578125</v>
          </cell>
          <cell r="AQ40">
            <v>1.2164087137741089</v>
          </cell>
          <cell r="AR40">
            <v>1.2647854273843198</v>
          </cell>
          <cell r="AS40">
            <v>0.7360513306886135</v>
          </cell>
          <cell r="AT40">
            <v>7.5415400557878792E-2</v>
          </cell>
          <cell r="AU40">
            <v>0.19631460099733192</v>
          </cell>
          <cell r="AV40">
            <v>1.532675101554726</v>
          </cell>
          <cell r="AW40">
            <v>75.235013115379957</v>
          </cell>
          <cell r="AX40">
            <v>0.38025166867183252</v>
          </cell>
          <cell r="AY40">
            <v>207.42299821704316</v>
          </cell>
          <cell r="AZ40" t="e">
            <v>#REF!</v>
          </cell>
          <cell r="BA40" t="e">
            <v>#REF!</v>
          </cell>
          <cell r="BB40" t="e">
            <v>#REF!</v>
          </cell>
          <cell r="BC40" t="e">
            <v>#REF!</v>
          </cell>
          <cell r="BD40" t="e">
            <v>#REF!</v>
          </cell>
          <cell r="BE40" t="e">
            <v>#REF!</v>
          </cell>
          <cell r="BF40" t="e">
            <v>#REF!</v>
          </cell>
          <cell r="BG40" t="e">
            <v>#REF!</v>
          </cell>
          <cell r="BH40" t="e">
            <v>#REF!</v>
          </cell>
          <cell r="BI40" t="e">
            <v>#REF!</v>
          </cell>
          <cell r="BJ40" t="e">
            <v>#REF!</v>
          </cell>
          <cell r="BK40" t="e">
            <v>#REF!</v>
          </cell>
          <cell r="BL40" t="e">
            <v>#REF!</v>
          </cell>
          <cell r="BM40" t="e">
            <v>#REF!</v>
          </cell>
          <cell r="BO40">
            <v>722.97</v>
          </cell>
          <cell r="BP40">
            <v>721.66</v>
          </cell>
          <cell r="BQ40">
            <v>723.21999999999991</v>
          </cell>
          <cell r="BR40">
            <v>721.91</v>
          </cell>
          <cell r="BS40">
            <v>724.42386241618033</v>
          </cell>
          <cell r="BT40">
            <v>723.14042626937749</v>
          </cell>
          <cell r="BU40" t="str">
            <v/>
          </cell>
          <cell r="BV40">
            <v>1.2038624161804137</v>
          </cell>
          <cell r="BW40">
            <v>1.2304262693775172</v>
          </cell>
          <cell r="BX40">
            <v>1.4538624161804137</v>
          </cell>
          <cell r="BY40">
            <v>250</v>
          </cell>
          <cell r="BZ40">
            <v>0.71250000000000002</v>
          </cell>
          <cell r="CA40">
            <v>0.3125</v>
          </cell>
          <cell r="CB40">
            <v>1.2171443427789654</v>
          </cell>
          <cell r="CC40">
            <v>3</v>
          </cell>
          <cell r="CD40">
            <v>1.3366430013778312</v>
          </cell>
          <cell r="CE40">
            <v>1221.3993126027865</v>
          </cell>
          <cell r="CF40">
            <v>5.6723067730156784E-2</v>
          </cell>
          <cell r="CG40">
            <v>1774.0949775541274</v>
          </cell>
          <cell r="CH40">
            <v>2995.4942901569138</v>
          </cell>
          <cell r="CI40">
            <v>2</v>
          </cell>
          <cell r="CJ40">
            <v>1</v>
          </cell>
          <cell r="CK40">
            <v>1.5</v>
          </cell>
          <cell r="CL40">
            <v>2345</v>
          </cell>
          <cell r="CM40">
            <v>1.9160944286717998</v>
          </cell>
          <cell r="CN40">
            <v>2.2000000000000002</v>
          </cell>
          <cell r="CO40" t="str">
            <v/>
          </cell>
          <cell r="CP40">
            <v>3</v>
          </cell>
          <cell r="CQ40">
            <v>3</v>
          </cell>
          <cell r="DV40" t="str">
            <v>250 mm</v>
          </cell>
          <cell r="DW40">
            <v>70.61999999999999</v>
          </cell>
          <cell r="DX40" t="str">
            <v>1</v>
          </cell>
          <cell r="DY40" t="str">
            <v>CS</v>
          </cell>
          <cell r="DZ40">
            <v>722.96999999999991</v>
          </cell>
          <cell r="EA40">
            <v>721.66</v>
          </cell>
        </row>
        <row r="41">
          <cell r="AD41" t="str">
            <v/>
          </cell>
          <cell r="BU41" t="str">
            <v/>
          </cell>
        </row>
        <row r="42">
          <cell r="A42">
            <v>17</v>
          </cell>
          <cell r="B42" t="str">
            <v>C23</v>
          </cell>
          <cell r="C42" t="str">
            <v>C25</v>
          </cell>
          <cell r="D42">
            <v>0.15017</v>
          </cell>
          <cell r="F42">
            <v>0.15017</v>
          </cell>
          <cell r="G42">
            <v>2.33</v>
          </cell>
          <cell r="H42">
            <v>55.16</v>
          </cell>
          <cell r="I42">
            <v>9.1999999999999993</v>
          </cell>
          <cell r="J42">
            <v>16.678752719361857</v>
          </cell>
          <cell r="K42" t="str">
            <v/>
          </cell>
          <cell r="L42">
            <v>5</v>
          </cell>
          <cell r="M42">
            <v>10</v>
          </cell>
          <cell r="N42">
            <v>190.32831544687943</v>
          </cell>
          <cell r="O42">
            <v>0.6308165803888125</v>
          </cell>
          <cell r="P42">
            <v>18.029749148911783</v>
          </cell>
          <cell r="Q42">
            <v>0.15017</v>
          </cell>
          <cell r="R42">
            <v>0</v>
          </cell>
          <cell r="S42">
            <v>0.15017</v>
          </cell>
          <cell r="U42">
            <v>28</v>
          </cell>
          <cell r="V42">
            <v>158.4</v>
          </cell>
          <cell r="Y42">
            <v>0</v>
          </cell>
          <cell r="AB42" t="str">
            <v/>
          </cell>
          <cell r="AC42">
            <v>126.72000000000001</v>
          </cell>
          <cell r="AD42">
            <v>4.1066666666666668E-2</v>
          </cell>
          <cell r="AE42">
            <v>0.16426666666666667</v>
          </cell>
          <cell r="AF42">
            <v>0.16426666666666667</v>
          </cell>
          <cell r="AG42">
            <v>0.20931766666666668</v>
          </cell>
          <cell r="AH42">
            <v>19.529749148911783</v>
          </cell>
          <cell r="AI42">
            <v>65.8</v>
          </cell>
          <cell r="AJ42">
            <v>6.63</v>
          </cell>
          <cell r="AK42">
            <v>10</v>
          </cell>
          <cell r="AL42">
            <v>0.25</v>
          </cell>
          <cell r="AM42">
            <v>1.4E-2</v>
          </cell>
          <cell r="AN42">
            <v>7.0682525634765625E-2</v>
          </cell>
          <cell r="AO42">
            <v>0.111328125</v>
          </cell>
          <cell r="AP42">
            <v>0.2827301025390625</v>
          </cell>
          <cell r="AQ42">
            <v>1.7124343110318445</v>
          </cell>
          <cell r="AR42">
            <v>2.4272341462964113</v>
          </cell>
          <cell r="AS42">
            <v>1.671114216449495</v>
          </cell>
          <cell r="AT42">
            <v>0.14946132872574455</v>
          </cell>
          <cell r="AU42">
            <v>0.22014385436051018</v>
          </cell>
          <cell r="AV42">
            <v>2.9014894935996542</v>
          </cell>
          <cell r="AW42">
            <v>142.42653246188505</v>
          </cell>
          <cell r="AX42">
            <v>0.1371215658440478</v>
          </cell>
          <cell r="AY42">
            <v>217.28082805367993</v>
          </cell>
          <cell r="AZ42" t="e">
            <v>#REF!</v>
          </cell>
          <cell r="BA42" t="e">
            <v>#REF!</v>
          </cell>
          <cell r="BB42" t="e">
            <v>#REF!</v>
          </cell>
          <cell r="BC42" t="e">
            <v>#REF!</v>
          </cell>
          <cell r="BD42" t="e">
            <v>#REF!</v>
          </cell>
          <cell r="BE42" t="e">
            <v>#REF!</v>
          </cell>
          <cell r="BF42" t="e">
            <v>#REF!</v>
          </cell>
          <cell r="BG42" t="e">
            <v>#REF!</v>
          </cell>
          <cell r="BH42" t="e">
            <v>#REF!</v>
          </cell>
          <cell r="BI42" t="e">
            <v>#REF!</v>
          </cell>
          <cell r="BJ42" t="e">
            <v>#REF!</v>
          </cell>
          <cell r="BK42" t="e">
            <v>#REF!</v>
          </cell>
          <cell r="BL42" t="e">
            <v>#REF!</v>
          </cell>
          <cell r="BM42" t="e">
            <v>#REF!</v>
          </cell>
          <cell r="BO42">
            <v>729.56</v>
          </cell>
          <cell r="BP42">
            <v>725.2</v>
          </cell>
          <cell r="BQ42">
            <v>729.81</v>
          </cell>
          <cell r="BR42">
            <v>725.45</v>
          </cell>
          <cell r="BS42">
            <v>731.01018787833573</v>
          </cell>
          <cell r="BT42">
            <v>726.6455680866585</v>
          </cell>
          <cell r="BU42" t="str">
            <v/>
          </cell>
          <cell r="BV42">
            <v>1.2001878783357824</v>
          </cell>
          <cell r="BW42">
            <v>1.1955680866584544</v>
          </cell>
          <cell r="BX42">
            <v>1.4501878783357824</v>
          </cell>
          <cell r="BY42">
            <v>250</v>
          </cell>
          <cell r="BZ42">
            <v>0.71250000000000002</v>
          </cell>
          <cell r="CA42">
            <v>0.3125</v>
          </cell>
          <cell r="CB42">
            <v>1.1978779824971184</v>
          </cell>
          <cell r="CC42">
            <v>3</v>
          </cell>
          <cell r="CD42">
            <v>1.3203796703944757</v>
          </cell>
          <cell r="CE42">
            <v>1206.538185687652</v>
          </cell>
          <cell r="CF42">
            <v>5.8271510366329049E-2</v>
          </cell>
          <cell r="CG42">
            <v>1825.7620363359038</v>
          </cell>
          <cell r="CH42">
            <v>3032.3002220235558</v>
          </cell>
          <cell r="CI42">
            <v>2</v>
          </cell>
          <cell r="CJ42">
            <v>1</v>
          </cell>
          <cell r="CK42">
            <v>1.5</v>
          </cell>
          <cell r="CL42">
            <v>2345</v>
          </cell>
          <cell r="CM42">
            <v>1.939637668671784</v>
          </cell>
          <cell r="CN42">
            <v>2.2000000000000002</v>
          </cell>
          <cell r="CO42" t="str">
            <v/>
          </cell>
          <cell r="CP42">
            <v>3</v>
          </cell>
          <cell r="CQ42">
            <v>3</v>
          </cell>
          <cell r="DV42" t="str">
            <v>250 mm</v>
          </cell>
          <cell r="DW42">
            <v>65.8</v>
          </cell>
          <cell r="DX42" t="str">
            <v>1</v>
          </cell>
          <cell r="DY42" t="str">
            <v>CS</v>
          </cell>
          <cell r="DZ42">
            <v>729.56</v>
          </cell>
          <cell r="EA42">
            <v>725.19999999999993</v>
          </cell>
        </row>
        <row r="43">
          <cell r="A43">
            <v>18</v>
          </cell>
          <cell r="B43" t="str">
            <v>C25</v>
          </cell>
          <cell r="C43" t="str">
            <v>C33</v>
          </cell>
          <cell r="D43">
            <v>5.2370000000000007E-2</v>
          </cell>
          <cell r="F43">
            <v>0.20254</v>
          </cell>
          <cell r="G43">
            <v>2.33</v>
          </cell>
          <cell r="K43">
            <v>0.20466031998774709</v>
          </cell>
          <cell r="L43">
            <v>10.204660319987747</v>
          </cell>
          <cell r="M43">
            <v>10.204660319987747</v>
          </cell>
          <cell r="N43">
            <v>188.17694710191361</v>
          </cell>
          <cell r="O43">
            <v>0.63371479045617207</v>
          </cell>
          <cell r="P43">
            <v>24.274898598585601</v>
          </cell>
          <cell r="Q43">
            <v>5.2370000000000007E-2</v>
          </cell>
          <cell r="R43">
            <v>0</v>
          </cell>
          <cell r="S43">
            <v>0.20254</v>
          </cell>
          <cell r="U43">
            <v>38</v>
          </cell>
          <cell r="V43">
            <v>158.4</v>
          </cell>
          <cell r="Y43">
            <v>0</v>
          </cell>
          <cell r="AB43" t="str">
            <v/>
          </cell>
          <cell r="AC43">
            <v>126.72000000000001</v>
          </cell>
          <cell r="AD43">
            <v>5.5733333333333343E-2</v>
          </cell>
          <cell r="AE43">
            <v>0.22293333333333337</v>
          </cell>
          <cell r="AF43">
            <v>0.22293333333333337</v>
          </cell>
          <cell r="AG43">
            <v>0.28369533333333335</v>
          </cell>
          <cell r="AH43">
            <v>25.774898598585601</v>
          </cell>
          <cell r="AI43">
            <v>28.2</v>
          </cell>
          <cell r="AJ43">
            <v>12.34</v>
          </cell>
          <cell r="AK43">
            <v>10</v>
          </cell>
          <cell r="AL43">
            <v>0.25</v>
          </cell>
          <cell r="AM43">
            <v>1.4E-2</v>
          </cell>
          <cell r="AN43">
            <v>6.9499969482421875E-2</v>
          </cell>
          <cell r="AO43">
            <v>0.12890625</v>
          </cell>
          <cell r="AP43">
            <v>0.2779998779296875</v>
          </cell>
          <cell r="AQ43">
            <v>2.3139070461061602</v>
          </cell>
          <cell r="AR43">
            <v>3.3101075744936024</v>
          </cell>
          <cell r="AS43">
            <v>3.0655976171029766</v>
          </cell>
          <cell r="AT43">
            <v>0.27289326289601096</v>
          </cell>
          <cell r="AU43">
            <v>0.34239323237843283</v>
          </cell>
          <cell r="AV43">
            <v>3.9584195052300957</v>
          </cell>
          <cell r="AW43">
            <v>194.30846308527205</v>
          </cell>
          <cell r="AX43">
            <v>0.13264938741898399</v>
          </cell>
          <cell r="AY43">
            <v>292.53474150643109</v>
          </cell>
          <cell r="AZ43" t="str">
            <v>75°15'14''</v>
          </cell>
          <cell r="BA43" t="e">
            <v>#VALUE!</v>
          </cell>
          <cell r="BB43">
            <v>0.122</v>
          </cell>
          <cell r="BC43" t="e">
            <v>#VALUE!</v>
          </cell>
          <cell r="BD43" t="e">
            <v>#VALUE!</v>
          </cell>
          <cell r="BE43" t="e">
            <v>#VALUE!</v>
          </cell>
          <cell r="BF43" t="e">
            <v>#VALUE!</v>
          </cell>
          <cell r="BG43" t="e">
            <v>#VALUE!</v>
          </cell>
          <cell r="BH43" t="e">
            <v>#VALUE!</v>
          </cell>
          <cell r="BI43" t="e">
            <v>#VALUE!</v>
          </cell>
          <cell r="BJ43" t="e">
            <v>#VALUE!</v>
          </cell>
          <cell r="BK43" t="e">
            <v>#VALUE!</v>
          </cell>
          <cell r="BL43" t="e">
            <v>#VALUE!</v>
          </cell>
          <cell r="BM43" t="e">
            <v>#VALUE!</v>
          </cell>
          <cell r="BN43">
            <v>3.0000000000086402E-2</v>
          </cell>
          <cell r="BO43">
            <v>725.17</v>
          </cell>
          <cell r="BP43">
            <v>721.69</v>
          </cell>
          <cell r="BQ43">
            <v>725.42</v>
          </cell>
          <cell r="BR43">
            <v>721.94</v>
          </cell>
          <cell r="BS43">
            <v>726.6455680866585</v>
          </cell>
          <cell r="BT43">
            <v>723.14042626937749</v>
          </cell>
          <cell r="BU43" t="str">
            <v/>
          </cell>
          <cell r="BV43">
            <v>1.2255680866585408</v>
          </cell>
          <cell r="BW43">
            <v>1.2004262693774308</v>
          </cell>
          <cell r="BX43">
            <v>1.4755680866585408</v>
          </cell>
          <cell r="BY43">
            <v>250</v>
          </cell>
          <cell r="BZ43">
            <v>0.71250000000000002</v>
          </cell>
          <cell r="CA43">
            <v>0.3125</v>
          </cell>
          <cell r="CB43">
            <v>1.2129971780179858</v>
          </cell>
          <cell r="CC43">
            <v>3</v>
          </cell>
          <cell r="CD43">
            <v>1.3331533855111526</v>
          </cell>
          <cell r="CE43">
            <v>1218.210567054113</v>
          </cell>
          <cell r="CF43">
            <v>5.705142865545243E-2</v>
          </cell>
          <cell r="CG43">
            <v>1785.023081807261</v>
          </cell>
          <cell r="CH43">
            <v>3003.2336488613737</v>
          </cell>
          <cell r="CI43">
            <v>2</v>
          </cell>
          <cell r="CJ43">
            <v>1</v>
          </cell>
          <cell r="CK43">
            <v>1.5</v>
          </cell>
          <cell r="CL43">
            <v>2345</v>
          </cell>
          <cell r="CM43">
            <v>1.9210449779497061</v>
          </cell>
          <cell r="CN43">
            <v>2.2000000000000002</v>
          </cell>
          <cell r="CO43" t="str">
            <v/>
          </cell>
          <cell r="CP43">
            <v>3</v>
          </cell>
          <cell r="CQ43">
            <v>3</v>
          </cell>
          <cell r="DV43" t="str">
            <v>250 mm</v>
          </cell>
          <cell r="DW43">
            <v>28.2</v>
          </cell>
          <cell r="DX43" t="str">
            <v>1</v>
          </cell>
          <cell r="DY43" t="str">
            <v>CS</v>
          </cell>
          <cell r="DZ43">
            <v>725.17</v>
          </cell>
          <cell r="EA43">
            <v>721.68999999999994</v>
          </cell>
        </row>
        <row r="44">
          <cell r="A44">
            <v>19</v>
          </cell>
          <cell r="B44" t="str">
            <v>C33</v>
          </cell>
          <cell r="C44" t="str">
            <v>C67</v>
          </cell>
          <cell r="D44">
            <v>0.18040999999999999</v>
          </cell>
          <cell r="E44">
            <v>0.22664999999999999</v>
          </cell>
          <cell r="F44">
            <v>0.60959999999999992</v>
          </cell>
          <cell r="G44">
            <v>2.33</v>
          </cell>
          <cell r="K44">
            <v>0.29470667596082822</v>
          </cell>
          <cell r="L44">
            <v>10.499366995948575</v>
          </cell>
          <cell r="M44">
            <v>10.499366995948575</v>
          </cell>
          <cell r="N44">
            <v>185.1929562252941</v>
          </cell>
          <cell r="O44">
            <v>0.6351547450254017</v>
          </cell>
          <cell r="P44">
            <v>72.15581342063237</v>
          </cell>
          <cell r="Q44">
            <v>0.18040999999999999</v>
          </cell>
          <cell r="R44">
            <v>0.22664999999999999</v>
          </cell>
          <cell r="S44">
            <v>0.60959999999999992</v>
          </cell>
          <cell r="U44">
            <v>101</v>
          </cell>
          <cell r="V44">
            <v>158.4</v>
          </cell>
          <cell r="Y44">
            <v>0</v>
          </cell>
          <cell r="AB44" t="str">
            <v/>
          </cell>
          <cell r="AC44">
            <v>126.72000000000001</v>
          </cell>
          <cell r="AD44">
            <v>0.14813333333333334</v>
          </cell>
          <cell r="AE44">
            <v>0.59253333333333336</v>
          </cell>
          <cell r="AF44">
            <v>0.59253333333333336</v>
          </cell>
          <cell r="AG44">
            <v>0.77541333333333329</v>
          </cell>
          <cell r="AH44">
            <v>73.65581342063237</v>
          </cell>
          <cell r="AI44">
            <v>60.839999999999996</v>
          </cell>
          <cell r="AJ44">
            <v>16.63</v>
          </cell>
          <cell r="AK44">
            <v>10</v>
          </cell>
          <cell r="AL44">
            <v>0.25</v>
          </cell>
          <cell r="AM44">
            <v>1.4E-2</v>
          </cell>
          <cell r="AN44">
            <v>0.11126613616943359</v>
          </cell>
          <cell r="AO44">
            <v>0.21728515625</v>
          </cell>
          <cell r="AP44">
            <v>0.44506454467773438</v>
          </cell>
          <cell r="AQ44">
            <v>3.4879624160130933</v>
          </cell>
          <cell r="AR44">
            <v>3.8167720816742068</v>
          </cell>
          <cell r="AS44">
            <v>6.1662610658442087</v>
          </cell>
          <cell r="AT44">
            <v>0.62007552576554004</v>
          </cell>
          <cell r="AU44">
            <v>0.73134166193497363</v>
          </cell>
          <cell r="AV44">
            <v>4.5952628981038357</v>
          </cell>
          <cell r="AW44">
            <v>225.56944003119924</v>
          </cell>
          <cell r="AX44">
            <v>0.32653276707361067</v>
          </cell>
          <cell r="AY44">
            <v>290.86844755831993</v>
          </cell>
          <cell r="AZ44" t="str">
            <v>01°39'59''</v>
          </cell>
          <cell r="BA44" t="e">
            <v>#VALUE!</v>
          </cell>
          <cell r="BB44">
            <v>0.38900000000000001</v>
          </cell>
          <cell r="BC44" t="e">
            <v>#VALUE!</v>
          </cell>
          <cell r="BD44" t="e">
            <v>#VALUE!</v>
          </cell>
          <cell r="BE44" t="e">
            <v>#VALUE!</v>
          </cell>
          <cell r="BF44" t="e">
            <v>#VALUE!</v>
          </cell>
          <cell r="BG44" t="e">
            <v>#VALUE!</v>
          </cell>
          <cell r="BH44" t="e">
            <v>#VALUE!</v>
          </cell>
          <cell r="BI44" t="e">
            <v>#VALUE!</v>
          </cell>
          <cell r="BJ44" t="e">
            <v>#VALUE!</v>
          </cell>
          <cell r="BK44" t="e">
            <v>#VALUE!</v>
          </cell>
          <cell r="BL44" t="e">
            <v>#VALUE!</v>
          </cell>
          <cell r="BM44" t="e">
            <v>#VALUE!</v>
          </cell>
          <cell r="BN44">
            <v>9.0000000000031832E-2</v>
          </cell>
          <cell r="BO44">
            <v>721.6</v>
          </cell>
          <cell r="BP44">
            <v>711.48</v>
          </cell>
          <cell r="BQ44">
            <v>721.85</v>
          </cell>
          <cell r="BR44">
            <v>711.73</v>
          </cell>
          <cell r="BS44">
            <v>723.14042626937749</v>
          </cell>
          <cell r="BT44">
            <v>713.82613252246881</v>
          </cell>
          <cell r="BU44" t="str">
            <v/>
          </cell>
          <cell r="BV44">
            <v>1.2904262693774626</v>
          </cell>
          <cell r="BW44">
            <v>2.0961325224687926</v>
          </cell>
          <cell r="BX44">
            <v>1.5404262693774626</v>
          </cell>
          <cell r="BY44">
            <v>250</v>
          </cell>
          <cell r="BZ44">
            <v>0.71250000000000002</v>
          </cell>
          <cell r="CA44">
            <v>0.3125</v>
          </cell>
          <cell r="CB44">
            <v>1.6932793959231276</v>
          </cell>
          <cell r="CC44">
            <v>3</v>
          </cell>
          <cell r="CD44">
            <v>1.69936264337637</v>
          </cell>
          <cell r="CE44">
            <v>1552.8457204677638</v>
          </cell>
          <cell r="CF44">
            <v>3.1674311026980706E-2</v>
          </cell>
          <cell r="CG44">
            <v>987.62203178386085</v>
          </cell>
          <cell r="CH44">
            <v>2540.4677522516249</v>
          </cell>
          <cell r="CI44">
            <v>2</v>
          </cell>
          <cell r="CJ44">
            <v>1</v>
          </cell>
          <cell r="CK44">
            <v>1.5</v>
          </cell>
          <cell r="CL44">
            <v>2345</v>
          </cell>
          <cell r="CM44">
            <v>1.6250326773464552</v>
          </cell>
          <cell r="CN44">
            <v>1.9</v>
          </cell>
          <cell r="CO44" t="str">
            <v/>
          </cell>
          <cell r="CP44">
            <v>3</v>
          </cell>
          <cell r="CQ44">
            <v>3</v>
          </cell>
          <cell r="DV44" t="str">
            <v>250 mm</v>
          </cell>
          <cell r="DW44">
            <v>60.839999999999996</v>
          </cell>
          <cell r="DX44" t="str">
            <v>1</v>
          </cell>
          <cell r="DY44" t="str">
            <v>CS</v>
          </cell>
          <cell r="DZ44">
            <v>721.6</v>
          </cell>
          <cell r="EA44">
            <v>711.48</v>
          </cell>
        </row>
        <row r="45">
          <cell r="AD45" t="str">
            <v/>
          </cell>
        </row>
        <row r="46">
          <cell r="A46">
            <v>20</v>
          </cell>
          <cell r="B46" t="str">
            <v>C12</v>
          </cell>
          <cell r="C46" t="str">
            <v>C12'</v>
          </cell>
          <cell r="D46">
            <v>3.5287329999999999E-2</v>
          </cell>
          <cell r="F46">
            <v>3.5287329999999999E-2</v>
          </cell>
          <cell r="G46">
            <v>2.33</v>
          </cell>
          <cell r="H46">
            <v>2</v>
          </cell>
          <cell r="I46">
            <v>0.5</v>
          </cell>
          <cell r="J46">
            <v>25</v>
          </cell>
          <cell r="K46" t="str">
            <v/>
          </cell>
          <cell r="L46">
            <v>5</v>
          </cell>
          <cell r="M46">
            <v>10</v>
          </cell>
          <cell r="N46">
            <v>190.32831544687943</v>
          </cell>
          <cell r="O46">
            <v>0.64127954747177229</v>
          </cell>
          <cell r="P46">
            <v>4.3069476370081059</v>
          </cell>
          <cell r="Q46">
            <v>3.5287329999999999E-2</v>
          </cell>
          <cell r="R46">
            <v>0</v>
          </cell>
          <cell r="S46">
            <v>3.5287329999999999E-2</v>
          </cell>
          <cell r="U46">
            <v>37</v>
          </cell>
          <cell r="V46">
            <v>158.4</v>
          </cell>
          <cell r="Y46">
            <v>0</v>
          </cell>
          <cell r="AB46" t="str">
            <v/>
          </cell>
          <cell r="AC46">
            <v>126.72000000000001</v>
          </cell>
          <cell r="AD46">
            <v>5.4266666666666671E-2</v>
          </cell>
          <cell r="AE46">
            <v>0.21706666666666669</v>
          </cell>
          <cell r="AF46">
            <v>0.21706666666666669</v>
          </cell>
          <cell r="AG46">
            <v>0.22765286566666668</v>
          </cell>
          <cell r="AH46">
            <v>5.8069476370081059</v>
          </cell>
          <cell r="AI46">
            <v>26.01</v>
          </cell>
          <cell r="AJ46">
            <v>27.57</v>
          </cell>
          <cell r="AK46">
            <v>10</v>
          </cell>
          <cell r="AL46">
            <v>0.25</v>
          </cell>
          <cell r="AM46">
            <v>1.4E-2</v>
          </cell>
          <cell r="AN46">
            <v>2.7177333831787109E-2</v>
          </cell>
          <cell r="AO46">
            <v>5.859375E-2</v>
          </cell>
          <cell r="AP46">
            <v>0.10870933532714844</v>
          </cell>
          <cell r="AQ46">
            <v>2.0110455118769117</v>
          </cell>
          <cell r="AR46">
            <v>4.7098598368689482</v>
          </cell>
          <cell r="AS46">
            <v>3.0715747459432405</v>
          </cell>
          <cell r="AT46">
            <v>0.20613170493579358</v>
          </cell>
          <cell r="AU46">
            <v>0.23330903876758069</v>
          </cell>
          <cell r="AV46">
            <v>5.9167418489490373</v>
          </cell>
          <cell r="AW46">
            <v>290.43738634133723</v>
          </cell>
          <cell r="AX46">
            <v>1.9993802141517265E-2</v>
          </cell>
          <cell r="AY46">
            <v>300.85154633626621</v>
          </cell>
          <cell r="AZ46" t="e">
            <v>#REF!</v>
          </cell>
          <cell r="BA46" t="e">
            <v>#REF!</v>
          </cell>
          <cell r="BB46" t="e">
            <v>#REF!</v>
          </cell>
          <cell r="BC46" t="e">
            <v>#REF!</v>
          </cell>
          <cell r="BD46" t="e">
            <v>#REF!</v>
          </cell>
          <cell r="BE46" t="e">
            <v>#REF!</v>
          </cell>
          <cell r="BF46" t="e">
            <v>#REF!</v>
          </cell>
          <cell r="BG46" t="e">
            <v>#REF!</v>
          </cell>
          <cell r="BH46" t="e">
            <v>#REF!</v>
          </cell>
          <cell r="BI46" t="e">
            <v>#REF!</v>
          </cell>
          <cell r="BJ46" t="e">
            <v>#REF!</v>
          </cell>
          <cell r="BK46" t="e">
            <v>#REF!</v>
          </cell>
          <cell r="BL46" t="e">
            <v>#REF!</v>
          </cell>
          <cell r="BM46" t="e">
            <v>#REF!</v>
          </cell>
          <cell r="BO46">
            <v>762.75</v>
          </cell>
          <cell r="BP46">
            <v>755.58</v>
          </cell>
          <cell r="BQ46">
            <v>763</v>
          </cell>
          <cell r="BR46">
            <v>755.83</v>
          </cell>
          <cell r="BS46">
            <v>764.2</v>
          </cell>
          <cell r="BT46">
            <v>757.0318794051841</v>
          </cell>
          <cell r="BV46">
            <v>1.2000000000000455</v>
          </cell>
          <cell r="BW46">
            <v>1.2018794051840587</v>
          </cell>
          <cell r="BX46">
            <v>1.4500000000000455</v>
          </cell>
          <cell r="BY46">
            <v>250</v>
          </cell>
          <cell r="BZ46">
            <v>0.71250000000000002</v>
          </cell>
          <cell r="CA46">
            <v>0.3125</v>
          </cell>
          <cell r="CB46">
            <v>1.2009397025920521</v>
          </cell>
          <cell r="CC46">
            <v>3</v>
          </cell>
          <cell r="CD46">
            <v>1.3229729882135766</v>
          </cell>
          <cell r="CE46">
            <v>1208.9079108860371</v>
          </cell>
          <cell r="CF46">
            <v>5.8021485266788297E-2</v>
          </cell>
          <cell r="CG46">
            <v>1817.3964985485459</v>
          </cell>
          <cell r="CH46">
            <v>3026.3044094345832</v>
          </cell>
          <cell r="CI46">
            <v>2</v>
          </cell>
          <cell r="CJ46">
            <v>1</v>
          </cell>
          <cell r="CK46">
            <v>1.5</v>
          </cell>
          <cell r="CL46">
            <v>2345</v>
          </cell>
          <cell r="CM46">
            <v>1.9358023940946163</v>
          </cell>
          <cell r="CN46">
            <v>2.2000000000000002</v>
          </cell>
          <cell r="CO46" t="str">
            <v/>
          </cell>
          <cell r="CP46">
            <v>3</v>
          </cell>
          <cell r="CQ46">
            <v>3</v>
          </cell>
          <cell r="DV46" t="str">
            <v>250 mm</v>
          </cell>
          <cell r="DW46">
            <v>26.01</v>
          </cell>
          <cell r="DX46" t="str">
            <v>1</v>
          </cell>
          <cell r="DY46" t="str">
            <v>CS</v>
          </cell>
          <cell r="DZ46">
            <v>762.75</v>
          </cell>
          <cell r="EA46">
            <v>755.58</v>
          </cell>
        </row>
        <row r="47">
          <cell r="A47">
            <v>21</v>
          </cell>
          <cell r="B47" t="str">
            <v>C12'</v>
          </cell>
          <cell r="C47" t="str">
            <v>C3</v>
          </cell>
          <cell r="D47">
            <v>2.75E-2</v>
          </cell>
          <cell r="F47">
            <v>6.2787330000000002E-2</v>
          </cell>
          <cell r="G47">
            <v>2.33</v>
          </cell>
          <cell r="K47">
            <v>0.23388857072674005</v>
          </cell>
          <cell r="L47">
            <v>10.233888570726741</v>
          </cell>
          <cell r="M47">
            <v>10.233888570726741</v>
          </cell>
          <cell r="N47">
            <v>187.8751102612004</v>
          </cell>
          <cell r="O47">
            <v>0.63944170787771715</v>
          </cell>
          <cell r="P47">
            <v>7.6106651247693566</v>
          </cell>
          <cell r="Q47">
            <v>2.75E-2</v>
          </cell>
          <cell r="R47">
            <v>0</v>
          </cell>
          <cell r="S47">
            <v>6.2787330000000002E-2</v>
          </cell>
          <cell r="U47">
            <v>47</v>
          </cell>
          <cell r="V47">
            <v>158.4</v>
          </cell>
          <cell r="Y47">
            <v>0</v>
          </cell>
          <cell r="AB47" t="str">
            <v/>
          </cell>
          <cell r="AC47">
            <v>126.72000000000001</v>
          </cell>
          <cell r="AD47">
            <v>6.8933333333333346E-2</v>
          </cell>
          <cell r="AE47">
            <v>0.27573333333333339</v>
          </cell>
          <cell r="AF47">
            <v>0.27573333333333339</v>
          </cell>
          <cell r="AG47">
            <v>0.29456953233333338</v>
          </cell>
          <cell r="AH47">
            <v>9.1106651247693566</v>
          </cell>
          <cell r="AI47">
            <v>29.61</v>
          </cell>
          <cell r="AJ47">
            <v>23.78</v>
          </cell>
          <cell r="AK47">
            <v>10</v>
          </cell>
          <cell r="AL47">
            <v>0.25</v>
          </cell>
          <cell r="AM47">
            <v>1.4E-2</v>
          </cell>
          <cell r="AN47">
            <v>3.5136222839355469E-2</v>
          </cell>
          <cell r="AO47">
            <v>7.421875E-2</v>
          </cell>
          <cell r="AP47">
            <v>0.14054489135742188</v>
          </cell>
          <cell r="AQ47">
            <v>2.1688171851267861</v>
          </cell>
          <cell r="AR47">
            <v>4.4498565399843235</v>
          </cell>
          <cell r="AS47">
            <v>3.2971118580376624</v>
          </cell>
          <cell r="AT47">
            <v>0.23974352612136982</v>
          </cell>
          <cell r="AU47">
            <v>0.27487974896072531</v>
          </cell>
          <cell r="AV47">
            <v>5.4950312078151384</v>
          </cell>
          <cell r="AW47">
            <v>269.73671365185447</v>
          </cell>
          <cell r="AX47">
            <v>3.3776140449788265E-2</v>
          </cell>
          <cell r="AY47">
            <v>300.8198498220699</v>
          </cell>
          <cell r="AZ47" t="str">
            <v>00°00'00''</v>
          </cell>
          <cell r="BA47" t="e">
            <v>#VALUE!</v>
          </cell>
          <cell r="BB47">
            <v>4.2000000000000003E-2</v>
          </cell>
          <cell r="BC47" t="e">
            <v>#VALUE!</v>
          </cell>
          <cell r="BD47" t="e">
            <v>#VALUE!</v>
          </cell>
          <cell r="BE47" t="e">
            <v>#VALUE!</v>
          </cell>
          <cell r="BF47" t="e">
            <v>#VALUE!</v>
          </cell>
          <cell r="BG47" t="e">
            <v>#VALUE!</v>
          </cell>
          <cell r="BH47" t="e">
            <v>#VALUE!</v>
          </cell>
          <cell r="BI47" t="e">
            <v>#VALUE!</v>
          </cell>
          <cell r="BJ47" t="e">
            <v>#VALUE!</v>
          </cell>
          <cell r="BK47" t="e">
            <v>#VALUE!</v>
          </cell>
          <cell r="BL47" t="e">
            <v>#VALUE!</v>
          </cell>
          <cell r="BM47" t="e">
            <v>#VALUE!</v>
          </cell>
          <cell r="BN47">
            <v>3.0000000000086402E-2</v>
          </cell>
          <cell r="BO47">
            <v>755.55</v>
          </cell>
          <cell r="BP47">
            <v>748.51</v>
          </cell>
          <cell r="BQ47">
            <v>755.80000000000007</v>
          </cell>
          <cell r="BR47">
            <v>748.76</v>
          </cell>
          <cell r="BS47">
            <v>757.0318794051841</v>
          </cell>
          <cell r="BT47">
            <v>749.96</v>
          </cell>
          <cell r="BU47" t="str">
            <v/>
          </cell>
          <cell r="BV47">
            <v>1.2318794051840314</v>
          </cell>
          <cell r="BW47">
            <v>1.2000000000000455</v>
          </cell>
          <cell r="BX47">
            <v>1.4818794051840314</v>
          </cell>
          <cell r="BY47">
            <v>250</v>
          </cell>
          <cell r="BZ47">
            <v>0.71250000000000002</v>
          </cell>
          <cell r="CA47">
            <v>0.3125</v>
          </cell>
          <cell r="CB47">
            <v>1.2159397025920384</v>
          </cell>
          <cell r="CC47">
            <v>3</v>
          </cell>
          <cell r="CD47">
            <v>1.3356299893691448</v>
          </cell>
          <cell r="CE47">
            <v>1220.4736412232239</v>
          </cell>
          <cell r="CF47">
            <v>5.6818172166060221E-2</v>
          </cell>
          <cell r="CG47">
            <v>1777.2585512036121</v>
          </cell>
          <cell r="CH47">
            <v>2997.7321924268363</v>
          </cell>
          <cell r="CI47">
            <v>2</v>
          </cell>
          <cell r="CJ47">
            <v>1</v>
          </cell>
          <cell r="CK47">
            <v>1.5</v>
          </cell>
          <cell r="CL47">
            <v>2345</v>
          </cell>
          <cell r="CM47">
            <v>1.9175259226610892</v>
          </cell>
          <cell r="CN47">
            <v>2.2000000000000002</v>
          </cell>
          <cell r="CO47" t="str">
            <v/>
          </cell>
          <cell r="CP47">
            <v>3</v>
          </cell>
          <cell r="CQ47">
            <v>3</v>
          </cell>
          <cell r="DV47" t="str">
            <v>250 mm</v>
          </cell>
          <cell r="DW47">
            <v>29.61</v>
          </cell>
          <cell r="DX47" t="str">
            <v>1</v>
          </cell>
          <cell r="DY47" t="str">
            <v>CS</v>
          </cell>
          <cell r="DZ47">
            <v>755.55000000000007</v>
          </cell>
          <cell r="EA47">
            <v>748.5100000000001</v>
          </cell>
        </row>
        <row r="48">
          <cell r="A48">
            <v>22</v>
          </cell>
          <cell r="B48" t="str">
            <v>C3</v>
          </cell>
          <cell r="C48" t="str">
            <v>C7</v>
          </cell>
          <cell r="D48">
            <v>4.9415000000000001E-2</v>
          </cell>
          <cell r="F48">
            <v>0.11220233</v>
          </cell>
          <cell r="G48">
            <v>2.33</v>
          </cell>
          <cell r="K48">
            <v>0.32639323809582649</v>
          </cell>
          <cell r="L48">
            <v>10.560281808822568</v>
          </cell>
          <cell r="M48">
            <v>10.560281808822568</v>
          </cell>
          <cell r="N48">
            <v>184.59219855738536</v>
          </cell>
          <cell r="O48">
            <v>0.63737040574488801</v>
          </cell>
          <cell r="P48">
            <v>13.424517990734699</v>
          </cell>
          <cell r="Q48">
            <v>4.9415000000000001E-2</v>
          </cell>
          <cell r="R48">
            <v>0</v>
          </cell>
          <cell r="S48">
            <v>0.11220233</v>
          </cell>
          <cell r="U48">
            <v>59</v>
          </cell>
          <cell r="V48">
            <v>158.4</v>
          </cell>
          <cell r="Y48">
            <v>0</v>
          </cell>
          <cell r="AB48" t="str">
            <v/>
          </cell>
          <cell r="AC48">
            <v>126.72000000000001</v>
          </cell>
          <cell r="AD48">
            <v>8.6533333333333337E-2</v>
          </cell>
          <cell r="AE48">
            <v>0.34613333333333335</v>
          </cell>
          <cell r="AF48">
            <v>0.34613333333333335</v>
          </cell>
          <cell r="AG48">
            <v>0.37979403233333336</v>
          </cell>
          <cell r="AH48">
            <v>14.924517990734699</v>
          </cell>
          <cell r="AI48">
            <v>44.709999999999994</v>
          </cell>
          <cell r="AJ48">
            <v>19.68</v>
          </cell>
          <cell r="AK48">
            <v>10</v>
          </cell>
          <cell r="AL48">
            <v>0.25</v>
          </cell>
          <cell r="AM48">
            <v>1.4E-2</v>
          </cell>
          <cell r="AN48">
            <v>4.7093391418457031E-2</v>
          </cell>
          <cell r="AO48">
            <v>9.765625E-2</v>
          </cell>
          <cell r="AP48">
            <v>0.18837356567382813</v>
          </cell>
          <cell r="AQ48">
            <v>2.3268246403969663</v>
          </cell>
          <cell r="AR48">
            <v>4.097928860534088</v>
          </cell>
          <cell r="AS48">
            <v>3.4710447574515459</v>
          </cell>
          <cell r="AT48">
            <v>0.27594867008962648</v>
          </cell>
          <cell r="AU48">
            <v>0.32304206150808351</v>
          </cell>
          <cell r="AV48">
            <v>4.99892688965961</v>
          </cell>
          <cell r="AW48">
            <v>245.3842498810485</v>
          </cell>
          <cell r="AX48">
            <v>6.0821010305141629E-2</v>
          </cell>
          <cell r="AY48">
            <v>295.26330877890359</v>
          </cell>
          <cell r="AZ48" t="str">
            <v>05°33'24''</v>
          </cell>
          <cell r="BA48" t="e">
            <v>#VALUE!</v>
          </cell>
          <cell r="BB48">
            <v>4.8000000000000001E-2</v>
          </cell>
          <cell r="BC48" t="e">
            <v>#VALUE!</v>
          </cell>
          <cell r="BD48" t="e">
            <v>#VALUE!</v>
          </cell>
          <cell r="BE48" t="e">
            <v>#VALUE!</v>
          </cell>
          <cell r="BF48" t="e">
            <v>#VALUE!</v>
          </cell>
          <cell r="BG48" t="e">
            <v>#VALUE!</v>
          </cell>
          <cell r="BH48" t="e">
            <v>#VALUE!</v>
          </cell>
          <cell r="BI48" t="e">
            <v>#VALUE!</v>
          </cell>
          <cell r="BJ48" t="e">
            <v>#VALUE!</v>
          </cell>
          <cell r="BK48" t="e">
            <v>#VALUE!</v>
          </cell>
          <cell r="BL48" t="e">
            <v>#VALUE!</v>
          </cell>
          <cell r="BM48" t="e">
            <v>#VALUE!</v>
          </cell>
          <cell r="BN48">
            <v>2.9999999999972715E-2</v>
          </cell>
          <cell r="BO48">
            <v>748.48</v>
          </cell>
          <cell r="BP48">
            <v>739.68</v>
          </cell>
          <cell r="BQ48">
            <v>748.73000000000013</v>
          </cell>
          <cell r="BR48">
            <v>739.93</v>
          </cell>
          <cell r="BS48">
            <v>749.96</v>
          </cell>
          <cell r="BT48">
            <v>741.13388318292118</v>
          </cell>
          <cell r="BU48" t="str">
            <v/>
          </cell>
          <cell r="BV48">
            <v>1.2299999999999045</v>
          </cell>
          <cell r="BW48">
            <v>1.2038831829212313</v>
          </cell>
          <cell r="BX48">
            <v>1.4799999999999045</v>
          </cell>
          <cell r="BY48">
            <v>250</v>
          </cell>
          <cell r="BZ48">
            <v>0.71250000000000002</v>
          </cell>
          <cell r="CA48">
            <v>0.3125</v>
          </cell>
          <cell r="CB48">
            <v>1.2169415914605679</v>
          </cell>
          <cell r="CC48">
            <v>3</v>
          </cell>
          <cell r="CD48">
            <v>1.3364725386924601</v>
          </cell>
          <cell r="CE48">
            <v>1221.2435469970696</v>
          </cell>
          <cell r="CF48">
            <v>5.673905888214148E-2</v>
          </cell>
          <cell r="CG48">
            <v>1774.6268206514642</v>
          </cell>
          <cell r="CH48">
            <v>2995.8703676485338</v>
          </cell>
          <cell r="CI48">
            <v>2</v>
          </cell>
          <cell r="CJ48">
            <v>1</v>
          </cell>
          <cell r="CK48">
            <v>1.5</v>
          </cell>
          <cell r="CL48">
            <v>2345</v>
          </cell>
          <cell r="CM48">
            <v>1.916334989967079</v>
          </cell>
          <cell r="CN48">
            <v>2.2000000000000002</v>
          </cell>
          <cell r="CO48" t="str">
            <v/>
          </cell>
          <cell r="CP48">
            <v>3</v>
          </cell>
          <cell r="CQ48">
            <v>3</v>
          </cell>
          <cell r="DV48" t="str">
            <v>250 mm</v>
          </cell>
          <cell r="DW48">
            <v>44.709999999999994</v>
          </cell>
          <cell r="DX48" t="str">
            <v>1</v>
          </cell>
          <cell r="DY48" t="str">
            <v>CS</v>
          </cell>
          <cell r="DZ48">
            <v>748.48000000000013</v>
          </cell>
          <cell r="EA48">
            <v>739.68000000000018</v>
          </cell>
        </row>
        <row r="49">
          <cell r="A49">
            <v>23</v>
          </cell>
          <cell r="B49" t="str">
            <v>C7</v>
          </cell>
          <cell r="C49" t="str">
            <v>C13</v>
          </cell>
          <cell r="D49">
            <v>4.1735000000000001E-2</v>
          </cell>
          <cell r="F49">
            <v>0.15393733000000001</v>
          </cell>
          <cell r="G49">
            <v>2.33</v>
          </cell>
          <cell r="K49">
            <v>0.27985885078988287</v>
          </cell>
          <cell r="L49">
            <v>10.84014065961245</v>
          </cell>
          <cell r="M49">
            <v>10.84014065961245</v>
          </cell>
          <cell r="N49">
            <v>181.89921299716585</v>
          </cell>
          <cell r="O49">
            <v>0.63589456779355902</v>
          </cell>
          <cell r="P49">
            <v>18.251952079650028</v>
          </cell>
          <cell r="Q49">
            <v>4.1735000000000001E-2</v>
          </cell>
          <cell r="R49">
            <v>0</v>
          </cell>
          <cell r="S49">
            <v>0.15393733000000001</v>
          </cell>
          <cell r="U49">
            <v>70</v>
          </cell>
          <cell r="V49">
            <v>158.4</v>
          </cell>
          <cell r="Y49">
            <v>0</v>
          </cell>
          <cell r="AB49" t="str">
            <v/>
          </cell>
          <cell r="AC49">
            <v>126.72000000000001</v>
          </cell>
          <cell r="AD49">
            <v>0.10266666666666668</v>
          </cell>
          <cell r="AE49">
            <v>0.41066666666666674</v>
          </cell>
          <cell r="AF49">
            <v>0.41066666666666674</v>
          </cell>
          <cell r="AG49">
            <v>0.45684786566666674</v>
          </cell>
          <cell r="AH49">
            <v>19.751952079650028</v>
          </cell>
          <cell r="AI49">
            <v>39.479999999999997</v>
          </cell>
          <cell r="AJ49">
            <v>16.690000000000001</v>
          </cell>
          <cell r="AK49">
            <v>10</v>
          </cell>
          <cell r="AL49">
            <v>0.25</v>
          </cell>
          <cell r="AM49">
            <v>1.4E-2</v>
          </cell>
          <cell r="AN49">
            <v>5.6341648101806641E-2</v>
          </cell>
          <cell r="AO49">
            <v>0.11328125</v>
          </cell>
          <cell r="AP49">
            <v>0.22536659240722656</v>
          </cell>
          <cell r="AQ49">
            <v>2.3837071682910946</v>
          </cell>
          <cell r="AR49">
            <v>3.8181011314435862</v>
          </cell>
          <cell r="AS49">
            <v>3.4546249515651901</v>
          </cell>
          <cell r="AT49">
            <v>0.28960549766372823</v>
          </cell>
          <cell r="AU49">
            <v>0.34594714576553487</v>
          </cell>
          <cell r="AV49">
            <v>4.6035451449526361</v>
          </cell>
          <cell r="AW49">
            <v>225.97599387269003</v>
          </cell>
          <cell r="AX49">
            <v>8.7407302612762708E-2</v>
          </cell>
          <cell r="AY49">
            <v>310.67702155637988</v>
          </cell>
          <cell r="AZ49" t="str">
            <v>15°24'49''</v>
          </cell>
          <cell r="BA49" t="e">
            <v>#VALUE!</v>
          </cell>
          <cell r="BB49">
            <v>2.3E-2</v>
          </cell>
          <cell r="BC49" t="e">
            <v>#VALUE!</v>
          </cell>
          <cell r="BD49" t="e">
            <v>#VALUE!</v>
          </cell>
          <cell r="BE49" t="e">
            <v>#VALUE!</v>
          </cell>
          <cell r="BF49" t="e">
            <v>#VALUE!</v>
          </cell>
          <cell r="BG49" t="e">
            <v>#VALUE!</v>
          </cell>
          <cell r="BH49" t="e">
            <v>#VALUE!</v>
          </cell>
          <cell r="BI49" t="e">
            <v>#VALUE!</v>
          </cell>
          <cell r="BJ49" t="e">
            <v>#VALUE!</v>
          </cell>
          <cell r="BK49" t="e">
            <v>#VALUE!</v>
          </cell>
          <cell r="BL49" t="e">
            <v>#VALUE!</v>
          </cell>
          <cell r="BM49" t="e">
            <v>#VALUE!</v>
          </cell>
          <cell r="BN49">
            <v>2.9999999999972715E-2</v>
          </cell>
          <cell r="BO49">
            <v>739.65</v>
          </cell>
          <cell r="BP49">
            <v>733.06</v>
          </cell>
          <cell r="BQ49">
            <v>739.9000000000002</v>
          </cell>
          <cell r="BR49">
            <v>733.31</v>
          </cell>
          <cell r="BS49">
            <v>741.13388318292118</v>
          </cell>
          <cell r="BT49">
            <v>734.50553245312699</v>
          </cell>
          <cell r="BU49" t="str">
            <v/>
          </cell>
          <cell r="BV49">
            <v>1.2338831829209767</v>
          </cell>
          <cell r="BW49">
            <v>1.1955324531270435</v>
          </cell>
          <cell r="BX49">
            <v>1.4838831829209767</v>
          </cell>
          <cell r="BY49">
            <v>250</v>
          </cell>
          <cell r="BZ49">
            <v>0.71250000000000002</v>
          </cell>
          <cell r="CA49">
            <v>0.3125</v>
          </cell>
          <cell r="CB49">
            <v>1.2147078180240101</v>
          </cell>
          <cell r="CC49">
            <v>4</v>
          </cell>
          <cell r="CD49">
            <v>1.2359137859675828</v>
          </cell>
          <cell r="CE49">
            <v>1223.4677479198313</v>
          </cell>
          <cell r="CF49">
            <v>5.6915660554941683E-2</v>
          </cell>
          <cell r="CG49">
            <v>1780.5027587328048</v>
          </cell>
          <cell r="CH49">
            <v>3003.9705066526358</v>
          </cell>
          <cell r="CI49">
            <v>2</v>
          </cell>
          <cell r="CJ49">
            <v>1</v>
          </cell>
          <cell r="CK49">
            <v>1.5</v>
          </cell>
          <cell r="CL49">
            <v>2345</v>
          </cell>
          <cell r="CM49">
            <v>1.9215163155560568</v>
          </cell>
          <cell r="CN49">
            <v>2.2000000000000002</v>
          </cell>
          <cell r="CO49" t="str">
            <v/>
          </cell>
          <cell r="CP49">
            <v>3</v>
          </cell>
          <cell r="CQ49">
            <v>3</v>
          </cell>
          <cell r="DV49" t="str">
            <v>250 mm</v>
          </cell>
          <cell r="DW49">
            <v>39.479999999999997</v>
          </cell>
          <cell r="DX49" t="str">
            <v>1</v>
          </cell>
          <cell r="DY49" t="str">
            <v>CS</v>
          </cell>
          <cell r="DZ49">
            <v>739.6500000000002</v>
          </cell>
          <cell r="EA49">
            <v>733.06000000000017</v>
          </cell>
        </row>
        <row r="50">
          <cell r="A50">
            <v>24</v>
          </cell>
          <cell r="B50" t="str">
            <v>C13</v>
          </cell>
          <cell r="C50" t="str">
            <v>C21</v>
          </cell>
          <cell r="D50">
            <v>6.2204999999999996E-2</v>
          </cell>
          <cell r="F50">
            <v>0.21614232999999999</v>
          </cell>
          <cell r="G50">
            <v>2.33</v>
          </cell>
          <cell r="K50">
            <v>0.44690175867593745</v>
          </cell>
          <cell r="L50">
            <v>11.287042418288387</v>
          </cell>
          <cell r="M50">
            <v>11.287042418288387</v>
          </cell>
          <cell r="N50">
            <v>177.81373111169739</v>
          </cell>
          <cell r="O50">
            <v>0.63040507940781598</v>
          </cell>
          <cell r="P50">
            <v>25.224801604341405</v>
          </cell>
          <cell r="Q50">
            <v>6.2204999999999996E-2</v>
          </cell>
          <cell r="R50">
            <v>0</v>
          </cell>
          <cell r="S50">
            <v>0.21614232999999999</v>
          </cell>
          <cell r="U50">
            <v>126</v>
          </cell>
          <cell r="V50">
            <v>158.4</v>
          </cell>
          <cell r="Y50">
            <v>0</v>
          </cell>
          <cell r="AB50" t="str">
            <v/>
          </cell>
          <cell r="AC50">
            <v>126.72000000000001</v>
          </cell>
          <cell r="AD50">
            <v>0.18480000000000002</v>
          </cell>
          <cell r="AE50">
            <v>0.73920000000000008</v>
          </cell>
          <cell r="AF50">
            <v>0.73920000000000008</v>
          </cell>
          <cell r="AG50">
            <v>0.80404269900000003</v>
          </cell>
          <cell r="AH50">
            <v>26.724801604341405</v>
          </cell>
          <cell r="AI50">
            <v>47.919999999999995</v>
          </cell>
          <cell r="AJ50">
            <v>5.82</v>
          </cell>
          <cell r="AK50">
            <v>10</v>
          </cell>
          <cell r="AL50">
            <v>0.25</v>
          </cell>
          <cell r="AM50">
            <v>1.4E-2</v>
          </cell>
          <cell r="AN50">
            <v>8.5892915725708008E-2</v>
          </cell>
          <cell r="AO50">
            <v>0.1318359375</v>
          </cell>
          <cell r="AP50">
            <v>0.34357166290283203</v>
          </cell>
          <cell r="AQ50">
            <v>1.7901432372642707</v>
          </cell>
          <cell r="AR50">
            <v>2.2774644364993923</v>
          </cell>
          <cell r="AS50">
            <v>1.7322347891120302</v>
          </cell>
          <cell r="AT50">
            <v>0.16333398623460768</v>
          </cell>
          <cell r="AU50">
            <v>0.24922690196031569</v>
          </cell>
          <cell r="AV50">
            <v>2.7184774223727368</v>
          </cell>
          <cell r="AW50">
            <v>133.44294842306104</v>
          </cell>
          <cell r="AX50">
            <v>0.20027136630415562</v>
          </cell>
          <cell r="AY50">
            <v>216.68132208095028</v>
          </cell>
          <cell r="AZ50" t="str">
            <v>93°59'45''</v>
          </cell>
          <cell r="BA50" t="e">
            <v>#VALUE!</v>
          </cell>
          <cell r="BB50">
            <v>1E-3</v>
          </cell>
          <cell r="BC50" t="e">
            <v>#VALUE!</v>
          </cell>
          <cell r="BD50" t="e">
            <v>#VALUE!</v>
          </cell>
          <cell r="BE50" t="e">
            <v>#VALUE!</v>
          </cell>
          <cell r="BF50" t="e">
            <v>#VALUE!</v>
          </cell>
          <cell r="BG50" t="e">
            <v>#VALUE!</v>
          </cell>
          <cell r="BH50" t="e">
            <v>#VALUE!</v>
          </cell>
          <cell r="BI50" t="e">
            <v>#VALUE!</v>
          </cell>
          <cell r="BJ50" t="e">
            <v>#VALUE!</v>
          </cell>
          <cell r="BK50" t="e">
            <v>#VALUE!</v>
          </cell>
          <cell r="BL50" t="e">
            <v>#VALUE!</v>
          </cell>
          <cell r="BM50" t="e">
            <v>#VALUE!</v>
          </cell>
          <cell r="BN50">
            <v>2.9999999999972715E-2</v>
          </cell>
          <cell r="BO50">
            <v>733.03</v>
          </cell>
          <cell r="BP50">
            <v>730.24</v>
          </cell>
          <cell r="BQ50">
            <v>733.2800000000002</v>
          </cell>
          <cell r="BR50">
            <v>730.49</v>
          </cell>
          <cell r="BS50">
            <v>734.50553245312699</v>
          </cell>
          <cell r="BT50">
            <v>731.7213043486762</v>
          </cell>
          <cell r="BU50" t="str">
            <v/>
          </cell>
          <cell r="BV50">
            <v>1.2255324531267888</v>
          </cell>
          <cell r="BW50">
            <v>1.2313043486761899</v>
          </cell>
          <cell r="BX50">
            <v>1.4755324531267888</v>
          </cell>
          <cell r="BY50">
            <v>250</v>
          </cell>
          <cell r="BZ50">
            <v>0.71250000000000002</v>
          </cell>
          <cell r="CA50">
            <v>0.3125</v>
          </cell>
          <cell r="CB50">
            <v>1.2284184009014893</v>
          </cell>
          <cell r="CC50">
            <v>5</v>
          </cell>
          <cell r="CD50">
            <v>1.2456063212141935</v>
          </cell>
          <cell r="CE50">
            <v>1074.9777178066179</v>
          </cell>
          <cell r="CF50">
            <v>5.5843801331532439E-2</v>
          </cell>
          <cell r="CG50">
            <v>1744.9078781321589</v>
          </cell>
          <cell r="CH50">
            <v>2819.8855959387765</v>
          </cell>
          <cell r="CI50">
            <v>2</v>
          </cell>
          <cell r="CJ50">
            <v>1</v>
          </cell>
          <cell r="CK50">
            <v>1.5</v>
          </cell>
          <cell r="CL50">
            <v>2345</v>
          </cell>
          <cell r="CM50">
            <v>1.8037647735216054</v>
          </cell>
          <cell r="CN50">
            <v>1.9</v>
          </cell>
          <cell r="CO50" t="str">
            <v/>
          </cell>
          <cell r="CP50">
            <v>3</v>
          </cell>
          <cell r="CQ50">
            <v>3</v>
          </cell>
          <cell r="DV50" t="str">
            <v>250 mm</v>
          </cell>
          <cell r="DW50">
            <v>47.919999999999995</v>
          </cell>
          <cell r="DX50" t="str">
            <v>1</v>
          </cell>
          <cell r="DY50" t="str">
            <v>CS</v>
          </cell>
          <cell r="DZ50">
            <v>733.0300000000002</v>
          </cell>
          <cell r="EA50">
            <v>730.24000000000024</v>
          </cell>
        </row>
        <row r="51">
          <cell r="A51">
            <v>25</v>
          </cell>
          <cell r="B51" t="str">
            <v>C21</v>
          </cell>
          <cell r="C51" t="str">
            <v>C29</v>
          </cell>
          <cell r="D51">
            <v>0.10802</v>
          </cell>
          <cell r="E51">
            <v>0.51816958000000002</v>
          </cell>
          <cell r="F51">
            <v>0.84233190999999996</v>
          </cell>
          <cell r="G51">
            <v>2.33</v>
          </cell>
          <cell r="K51">
            <v>0.22332432585652517</v>
          </cell>
          <cell r="L51">
            <v>11.510366744144912</v>
          </cell>
          <cell r="M51">
            <v>11.510366744144912</v>
          </cell>
          <cell r="N51">
            <v>175.8642761389207</v>
          </cell>
          <cell r="O51">
            <v>0.63544809547176107</v>
          </cell>
          <cell r="P51">
            <v>95.203127368996888</v>
          </cell>
          <cell r="Q51">
            <v>0.10802</v>
          </cell>
          <cell r="R51">
            <v>0.51816958000000002</v>
          </cell>
          <cell r="S51">
            <v>0.84233190999999996</v>
          </cell>
          <cell r="U51">
            <v>486</v>
          </cell>
          <cell r="V51">
            <v>158.4</v>
          </cell>
          <cell r="W51">
            <v>0.10802</v>
          </cell>
          <cell r="X51">
            <v>0.10802</v>
          </cell>
          <cell r="Y51">
            <v>5.4010000000000002E-2</v>
          </cell>
          <cell r="AB51" t="str">
            <v/>
          </cell>
          <cell r="AC51">
            <v>126.72000000000001</v>
          </cell>
          <cell r="AD51">
            <v>0.7128000000000001</v>
          </cell>
          <cell r="AE51">
            <v>2.8373281955959038</v>
          </cell>
          <cell r="AF51">
            <v>2.8913381955959037</v>
          </cell>
          <cell r="AG51">
            <v>3.1440377685959038</v>
          </cell>
          <cell r="AH51">
            <v>98.347165137592796</v>
          </cell>
          <cell r="AI51">
            <v>49.459999999999994</v>
          </cell>
          <cell r="AJ51">
            <v>15.91</v>
          </cell>
          <cell r="AK51">
            <v>10</v>
          </cell>
          <cell r="AL51">
            <v>0.25</v>
          </cell>
          <cell r="AM51">
            <v>1.4E-2</v>
          </cell>
          <cell r="AN51">
            <v>0.13208019733428955</v>
          </cell>
          <cell r="AO51">
            <v>0.236572265625</v>
          </cell>
          <cell r="AP51">
            <v>0.5283207893371582</v>
          </cell>
          <cell r="AQ51">
            <v>3.7376189384066101</v>
          </cell>
          <cell r="AR51">
            <v>3.6721746185645014</v>
          </cell>
          <cell r="AS51">
            <v>6.8214174903960823</v>
          </cell>
          <cell r="AT51">
            <v>0.71201811053699049</v>
          </cell>
          <cell r="AU51">
            <v>0.84409830787128004</v>
          </cell>
          <cell r="AV51">
            <v>4.4946856970829208</v>
          </cell>
          <cell r="AW51">
            <v>220.63236822110659</v>
          </cell>
          <cell r="AX51">
            <v>0.44575130082016906</v>
          </cell>
          <cell r="AY51">
            <v>303.51979525014559</v>
          </cell>
          <cell r="AZ51" t="str">
            <v>86°50'19''</v>
          </cell>
          <cell r="BA51" t="e">
            <v>#VALUE!</v>
          </cell>
          <cell r="BB51">
            <v>0.59499999999999997</v>
          </cell>
          <cell r="BC51" t="e">
            <v>#VALUE!</v>
          </cell>
          <cell r="BD51" t="e">
            <v>#VALUE!</v>
          </cell>
          <cell r="BE51" t="e">
            <v>#VALUE!</v>
          </cell>
          <cell r="BF51" t="e">
            <v>#VALUE!</v>
          </cell>
          <cell r="BG51" t="e">
            <v>#VALUE!</v>
          </cell>
          <cell r="BH51" t="e">
            <v>#VALUE!</v>
          </cell>
          <cell r="BI51" t="e">
            <v>#VALUE!</v>
          </cell>
          <cell r="BJ51" t="e">
            <v>#VALUE!</v>
          </cell>
          <cell r="BK51" t="e">
            <v>#VALUE!</v>
          </cell>
          <cell r="BL51" t="e">
            <v>#VALUE!</v>
          </cell>
          <cell r="BM51" t="e">
            <v>#VALUE!</v>
          </cell>
          <cell r="BN51">
            <v>6.0000000000059117E-2</v>
          </cell>
          <cell r="BO51">
            <v>730.18</v>
          </cell>
          <cell r="BP51">
            <v>722.31</v>
          </cell>
          <cell r="BQ51">
            <v>730.43000000000029</v>
          </cell>
          <cell r="BR51">
            <v>722.56</v>
          </cell>
          <cell r="BS51">
            <v>731.7213043486762</v>
          </cell>
          <cell r="BT51">
            <v>723.85904830801019</v>
          </cell>
          <cell r="BU51" t="str">
            <v/>
          </cell>
          <cell r="BV51">
            <v>1.2913043486759079</v>
          </cell>
          <cell r="BW51">
            <v>1.2990483080102422</v>
          </cell>
          <cell r="BX51">
            <v>1.5413043486759079</v>
          </cell>
          <cell r="BY51">
            <v>250</v>
          </cell>
          <cell r="BZ51">
            <v>0.71250000000000002</v>
          </cell>
          <cell r="CA51">
            <v>0.3125</v>
          </cell>
          <cell r="CB51">
            <v>1.2951763283430751</v>
          </cell>
          <cell r="CC51">
            <v>6</v>
          </cell>
          <cell r="CD51">
            <v>1.4198853860066456</v>
          </cell>
          <cell r="CE51">
            <v>1225.3832738328915</v>
          </cell>
          <cell r="CF51">
            <v>5.1012857470690509E-2</v>
          </cell>
          <cell r="CG51">
            <v>1586.5351030940396</v>
          </cell>
          <cell r="CH51">
            <v>2811.9183769269312</v>
          </cell>
          <cell r="CI51">
            <v>2</v>
          </cell>
          <cell r="CJ51">
            <v>1</v>
          </cell>
          <cell r="CK51">
            <v>1.5</v>
          </cell>
          <cell r="CL51">
            <v>2345</v>
          </cell>
          <cell r="CM51">
            <v>1.7986684713818324</v>
          </cell>
          <cell r="CN51">
            <v>1.9</v>
          </cell>
          <cell r="CO51" t="str">
            <v/>
          </cell>
          <cell r="CP51">
            <v>3</v>
          </cell>
          <cell r="CQ51">
            <v>3</v>
          </cell>
          <cell r="DV51" t="str">
            <v>250 mm</v>
          </cell>
          <cell r="DW51">
            <v>49.459999999999994</v>
          </cell>
          <cell r="DX51" t="str">
            <v>1</v>
          </cell>
          <cell r="DY51" t="str">
            <v>CS</v>
          </cell>
          <cell r="DZ51">
            <v>730.18000000000029</v>
          </cell>
          <cell r="EA51">
            <v>722.31000000000029</v>
          </cell>
        </row>
        <row r="52">
          <cell r="A52">
            <v>26</v>
          </cell>
          <cell r="B52" t="str">
            <v>C29</v>
          </cell>
          <cell r="C52" t="str">
            <v>C61</v>
          </cell>
          <cell r="D52">
            <v>0.10807</v>
          </cell>
          <cell r="E52">
            <v>0.17712</v>
          </cell>
          <cell r="F52">
            <v>1.12752191</v>
          </cell>
          <cell r="G52">
            <v>2.33</v>
          </cell>
          <cell r="K52">
            <v>0.20696883819190759</v>
          </cell>
          <cell r="L52">
            <v>11.717335582336819</v>
          </cell>
          <cell r="M52">
            <v>11.717335582336819</v>
          </cell>
          <cell r="N52">
            <v>174.10894398747362</v>
          </cell>
          <cell r="O52">
            <v>0.63391388844568075</v>
          </cell>
          <cell r="P52">
            <v>126.6795698271963</v>
          </cell>
          <cell r="Q52">
            <v>0.10807</v>
          </cell>
          <cell r="R52">
            <v>0.17712</v>
          </cell>
          <cell r="S52">
            <v>1.12752191</v>
          </cell>
          <cell r="U52">
            <v>540</v>
          </cell>
          <cell r="V52">
            <v>158.4</v>
          </cell>
          <cell r="X52">
            <v>0.16981000000000002</v>
          </cell>
          <cell r="Y52">
            <v>8.4905000000000008E-2</v>
          </cell>
          <cell r="AB52" t="str">
            <v/>
          </cell>
          <cell r="AC52">
            <v>126.72000000000001</v>
          </cell>
          <cell r="AD52">
            <v>0.79200000000000004</v>
          </cell>
          <cell r="AE52">
            <v>3.1337863725489026</v>
          </cell>
          <cell r="AF52">
            <v>3.2186913725489026</v>
          </cell>
          <cell r="AG52">
            <v>3.5569479455489024</v>
          </cell>
          <cell r="AH52">
            <v>130.2365177727452</v>
          </cell>
          <cell r="AI52">
            <v>49.349999999999994</v>
          </cell>
          <cell r="AJ52">
            <v>15.5</v>
          </cell>
          <cell r="AK52">
            <v>10</v>
          </cell>
          <cell r="AL52">
            <v>0.25</v>
          </cell>
          <cell r="AM52">
            <v>1.4E-2</v>
          </cell>
          <cell r="AN52">
            <v>0.15670943260192871</v>
          </cell>
          <cell r="AO52">
            <v>0.245361328125</v>
          </cell>
          <cell r="AP52">
            <v>0.62683773040771484</v>
          </cell>
          <cell r="AQ52">
            <v>4.021482883209698</v>
          </cell>
          <cell r="AR52">
            <v>3.5055156644756074</v>
          </cell>
          <cell r="AS52">
            <v>7.658804370750901</v>
          </cell>
          <cell r="AT52">
            <v>0.82427750152643153</v>
          </cell>
          <cell r="AU52">
            <v>0.98098693412836024</v>
          </cell>
          <cell r="AV52">
            <v>4.4363937745529025</v>
          </cell>
          <cell r="AW52">
            <v>217.77097016510768</v>
          </cell>
          <cell r="AX52">
            <v>0.59804352101661495</v>
          </cell>
          <cell r="AY52">
            <v>304.03535973951034</v>
          </cell>
          <cell r="AZ52" t="str">
            <v>00°00'00''</v>
          </cell>
          <cell r="BA52" t="e">
            <v>#VALUE!</v>
          </cell>
          <cell r="BB52">
            <v>0.13700000000000001</v>
          </cell>
          <cell r="BC52" t="e">
            <v>#VALUE!</v>
          </cell>
          <cell r="BD52" t="e">
            <v>#VALUE!</v>
          </cell>
          <cell r="BE52" t="e">
            <v>#VALUE!</v>
          </cell>
          <cell r="BF52" t="e">
            <v>#VALUE!</v>
          </cell>
          <cell r="BG52" t="e">
            <v>#VALUE!</v>
          </cell>
          <cell r="BH52" t="e">
            <v>#VALUE!</v>
          </cell>
          <cell r="BI52" t="e">
            <v>#VALUE!</v>
          </cell>
          <cell r="BJ52" t="e">
            <v>#VALUE!</v>
          </cell>
          <cell r="BK52" t="e">
            <v>#VALUE!</v>
          </cell>
          <cell r="BL52" t="e">
            <v>#VALUE!</v>
          </cell>
          <cell r="BM52" t="e">
            <v>#VALUE!</v>
          </cell>
          <cell r="BN52">
            <v>8.9999999999918145E-2</v>
          </cell>
          <cell r="BO52">
            <v>722.22</v>
          </cell>
          <cell r="BP52">
            <v>714.57</v>
          </cell>
          <cell r="BQ52">
            <v>722.47000000000025</v>
          </cell>
          <cell r="BR52">
            <v>714.82</v>
          </cell>
          <cell r="BS52">
            <v>723.85904830801019</v>
          </cell>
          <cell r="BT52">
            <v>717.52854041212333</v>
          </cell>
          <cell r="BU52" t="str">
            <v/>
          </cell>
          <cell r="BV52">
            <v>1.389048308009933</v>
          </cell>
          <cell r="BW52">
            <v>2.7085404121232841</v>
          </cell>
          <cell r="BX52">
            <v>1.639048308009933</v>
          </cell>
          <cell r="BY52">
            <v>250</v>
          </cell>
          <cell r="BZ52">
            <v>0.71250000000000002</v>
          </cell>
          <cell r="CA52">
            <v>0.3125</v>
          </cell>
          <cell r="CB52">
            <v>2.0487943600666085</v>
          </cell>
          <cell r="CC52">
            <v>7</v>
          </cell>
          <cell r="CD52">
            <v>1.7742243577616796</v>
          </cell>
          <cell r="CE52">
            <v>1891.4617766519009</v>
          </cell>
          <cell r="CF52">
            <v>2.2247310420012711E-2</v>
          </cell>
          <cell r="CG52">
            <v>715.12608925778602</v>
          </cell>
          <cell r="CH52">
            <v>2606.587865909687</v>
          </cell>
          <cell r="CI52">
            <v>2</v>
          </cell>
          <cell r="CJ52">
            <v>1</v>
          </cell>
          <cell r="CK52">
            <v>1.5</v>
          </cell>
          <cell r="CL52">
            <v>2345</v>
          </cell>
          <cell r="CM52">
            <v>1.6673269931192027</v>
          </cell>
          <cell r="CN52">
            <v>1.9</v>
          </cell>
          <cell r="CO52" t="str">
            <v/>
          </cell>
          <cell r="CP52">
            <v>3</v>
          </cell>
          <cell r="CQ52">
            <v>3</v>
          </cell>
          <cell r="DV52" t="str">
            <v>250 mm</v>
          </cell>
          <cell r="DW52">
            <v>49.349999999999994</v>
          </cell>
          <cell r="DX52" t="str">
            <v>1</v>
          </cell>
          <cell r="DY52" t="str">
            <v>CS</v>
          </cell>
          <cell r="DZ52">
            <v>722.22000000000025</v>
          </cell>
          <cell r="EA52">
            <v>714.57000000000028</v>
          </cell>
        </row>
        <row r="53">
          <cell r="AD53" t="str">
            <v/>
          </cell>
        </row>
        <row r="54">
          <cell r="A54">
            <v>27</v>
          </cell>
          <cell r="B54" t="str">
            <v>C69</v>
          </cell>
          <cell r="C54" t="str">
            <v>C70</v>
          </cell>
          <cell r="D54">
            <v>0.10103999999999999</v>
          </cell>
          <cell r="F54">
            <v>0.10103999999999999</v>
          </cell>
          <cell r="G54">
            <v>2.33</v>
          </cell>
          <cell r="H54">
            <v>60.84</v>
          </cell>
          <cell r="I54">
            <v>9.31</v>
          </cell>
          <cell r="J54">
            <v>15.302432610124917</v>
          </cell>
          <cell r="K54" t="str">
            <v/>
          </cell>
          <cell r="L54">
            <v>5</v>
          </cell>
          <cell r="M54">
            <v>10</v>
          </cell>
          <cell r="N54">
            <v>190.32831544687943</v>
          </cell>
          <cell r="O54">
            <v>0.63455104103320614</v>
          </cell>
          <cell r="P54">
            <v>12.202907022424487</v>
          </cell>
          <cell r="Q54">
            <v>0.10103999999999999</v>
          </cell>
          <cell r="R54">
            <v>0</v>
          </cell>
          <cell r="S54">
            <v>0.10103999999999999</v>
          </cell>
          <cell r="U54">
            <v>14</v>
          </cell>
          <cell r="V54">
            <v>158.4</v>
          </cell>
          <cell r="Y54">
            <v>0</v>
          </cell>
          <cell r="AB54" t="str">
            <v/>
          </cell>
          <cell r="AC54">
            <v>126.72000000000001</v>
          </cell>
          <cell r="AD54">
            <v>2.0533333333333334E-2</v>
          </cell>
          <cell r="AE54">
            <v>8.2133333333333336E-2</v>
          </cell>
          <cell r="AF54">
            <v>8.2133333333333336E-2</v>
          </cell>
          <cell r="AG54">
            <v>0.11244533333333333</v>
          </cell>
          <cell r="AH54">
            <v>13.702907022424487</v>
          </cell>
          <cell r="AI54">
            <v>25.27</v>
          </cell>
          <cell r="AJ54">
            <v>14.13</v>
          </cell>
          <cell r="AK54">
            <v>10</v>
          </cell>
          <cell r="AL54">
            <v>0.25</v>
          </cell>
          <cell r="AM54">
            <v>1.4E-2</v>
          </cell>
          <cell r="AN54">
            <v>4.9011707305908203E-2</v>
          </cell>
          <cell r="AO54">
            <v>9.375E-2</v>
          </cell>
          <cell r="AP54">
            <v>0.19604682922363281</v>
          </cell>
          <cell r="AQ54">
            <v>2.0174723642319421</v>
          </cell>
          <cell r="AR54">
            <v>3.4792044312999191</v>
          </cell>
          <cell r="AS54">
            <v>2.5784949306461433</v>
          </cell>
          <cell r="AT54">
            <v>0.20745131194901234</v>
          </cell>
          <cell r="AU54">
            <v>0.25646301925492054</v>
          </cell>
          <cell r="AV54">
            <v>4.2357987614362109</v>
          </cell>
          <cell r="AW54">
            <v>207.92428548457414</v>
          </cell>
          <cell r="AX54">
            <v>6.5903350301237909E-2</v>
          </cell>
          <cell r="AY54">
            <v>288.52414655635073</v>
          </cell>
          <cell r="AZ54" t="b">
            <v>0</v>
          </cell>
          <cell r="BA54" t="str">
            <v/>
          </cell>
          <cell r="BB54" t="str">
            <v/>
          </cell>
          <cell r="BC54" t="str">
            <v/>
          </cell>
          <cell r="BD54" t="str">
            <v/>
          </cell>
          <cell r="BE54" t="str">
            <v/>
          </cell>
          <cell r="BF54" t="str">
            <v/>
          </cell>
          <cell r="BG54">
            <v>0.13987927488490917</v>
          </cell>
          <cell r="BH54">
            <v>4.8</v>
          </cell>
          <cell r="BI54">
            <v>1.2</v>
          </cell>
          <cell r="BJ54">
            <v>0.4369160521696478</v>
          </cell>
          <cell r="BK54">
            <v>0.5306660521696478</v>
          </cell>
          <cell r="BL54">
            <v>7.7128841390578884E-4</v>
          </cell>
          <cell r="BM54">
            <v>0.63772480870026438</v>
          </cell>
          <cell r="BO54">
            <v>712.19</v>
          </cell>
          <cell r="BP54">
            <v>708.62</v>
          </cell>
          <cell r="BQ54">
            <v>712.44</v>
          </cell>
          <cell r="BR54">
            <v>708.87</v>
          </cell>
          <cell r="BS54">
            <v>713.63697422336816</v>
          </cell>
          <cell r="BT54">
            <v>710.07337808518582</v>
          </cell>
          <cell r="BU54" t="b">
            <v>0</v>
          </cell>
          <cell r="BV54">
            <v>1.1969742233681018</v>
          </cell>
          <cell r="BW54">
            <v>1.2033780851858182</v>
          </cell>
          <cell r="BX54">
            <v>1.4469742233681018</v>
          </cell>
          <cell r="BY54">
            <v>250</v>
          </cell>
          <cell r="BZ54">
            <v>0.71250000000000002</v>
          </cell>
          <cell r="CA54">
            <v>0.3125</v>
          </cell>
          <cell r="CB54">
            <v>1.20017615427696</v>
          </cell>
          <cell r="CC54">
            <v>10</v>
          </cell>
          <cell r="CD54">
            <v>1.2554110066203883</v>
          </cell>
          <cell r="CE54">
            <v>1338.3662120422262</v>
          </cell>
          <cell r="CF54">
            <v>5.8083696092778303E-2</v>
          </cell>
          <cell r="CG54">
            <v>1819.4771752380288</v>
          </cell>
          <cell r="CH54">
            <v>3157.8433872802552</v>
          </cell>
          <cell r="CI54">
            <v>2</v>
          </cell>
          <cell r="CJ54">
            <v>1</v>
          </cell>
          <cell r="CK54">
            <v>1.5</v>
          </cell>
          <cell r="CL54">
            <v>2345</v>
          </cell>
          <cell r="CM54">
            <v>2.0199424652112503</v>
          </cell>
          <cell r="CN54">
            <v>2.2000000000000002</v>
          </cell>
          <cell r="CO54" t="str">
            <v/>
          </cell>
          <cell r="CP54">
            <v>3</v>
          </cell>
          <cell r="CQ54">
            <v>3</v>
          </cell>
          <cell r="DV54" t="str">
            <v>250 mm</v>
          </cell>
          <cell r="DW54">
            <v>25.27</v>
          </cell>
          <cell r="DX54" t="str">
            <v>1</v>
          </cell>
          <cell r="DY54" t="str">
            <v>CS</v>
          </cell>
          <cell r="DZ54">
            <v>712.19</v>
          </cell>
          <cell r="EA54">
            <v>708.62</v>
          </cell>
        </row>
        <row r="55">
          <cell r="A55">
            <v>28</v>
          </cell>
          <cell r="B55" t="str">
            <v>C70</v>
          </cell>
          <cell r="C55" t="str">
            <v>3BOX</v>
          </cell>
          <cell r="F55">
            <v>0.10103999999999999</v>
          </cell>
          <cell r="G55">
            <v>2.33</v>
          </cell>
          <cell r="K55">
            <v>1.0160862896435358E-2</v>
          </cell>
          <cell r="L55">
            <v>10.010160862896436</v>
          </cell>
          <cell r="M55">
            <v>10.010160862896436</v>
          </cell>
          <cell r="N55">
            <v>190.21991299689051</v>
          </cell>
          <cell r="O55">
            <v>0.64740896129117442</v>
          </cell>
          <cell r="P55">
            <v>12.202907022424487</v>
          </cell>
          <cell r="Q55">
            <v>0</v>
          </cell>
          <cell r="R55">
            <v>0</v>
          </cell>
          <cell r="S55">
            <v>0.10103999999999999</v>
          </cell>
          <cell r="U55">
            <v>14</v>
          </cell>
          <cell r="V55">
            <v>158.4</v>
          </cell>
          <cell r="Y55">
            <v>0</v>
          </cell>
          <cell r="AB55" t="str">
            <v/>
          </cell>
          <cell r="AC55">
            <v>126.72000000000001</v>
          </cell>
          <cell r="AD55">
            <v>2.0533333333333334E-2</v>
          </cell>
          <cell r="AE55">
            <v>8.2133333333333336E-2</v>
          </cell>
          <cell r="AF55">
            <v>8.2133333333333336E-2</v>
          </cell>
          <cell r="AG55">
            <v>0.11244533333333333</v>
          </cell>
          <cell r="AH55">
            <v>13.702907022424487</v>
          </cell>
          <cell r="AI55">
            <v>1.4400000000000002</v>
          </cell>
          <cell r="AJ55">
            <v>23.61</v>
          </cell>
          <cell r="AK55">
            <v>10</v>
          </cell>
          <cell r="AL55">
            <v>0.25</v>
          </cell>
          <cell r="AM55">
            <v>1.4E-2</v>
          </cell>
          <cell r="AN55">
            <v>4.309844970703125E-2</v>
          </cell>
          <cell r="AO55">
            <v>9.375E-2</v>
          </cell>
          <cell r="AP55">
            <v>0.172393798828125</v>
          </cell>
          <cell r="AQ55">
            <v>2.4269442427188084</v>
          </cell>
          <cell r="AR55">
            <v>4.4775895298883315</v>
          </cell>
          <cell r="AS55">
            <v>3.8783898455902714</v>
          </cell>
          <cell r="AT55">
            <v>0.30020684797482011</v>
          </cell>
          <cell r="AU55">
            <v>0.34330529768185136</v>
          </cell>
          <cell r="AV55">
            <v>5.4753543609433679</v>
          </cell>
          <cell r="AW55">
            <v>268.77082868969563</v>
          </cell>
          <cell r="AX55">
            <v>5.0983609676796153E-2</v>
          </cell>
          <cell r="AY55">
            <v>304.19771621937764</v>
          </cell>
          <cell r="AZ55" t="str">
            <v>15°40'25''</v>
          </cell>
          <cell r="BA55" t="e">
            <v>#VALUE!</v>
          </cell>
          <cell r="BB55">
            <v>8.6999999999999994E-2</v>
          </cell>
          <cell r="BC55" t="e">
            <v>#VALUE!</v>
          </cell>
          <cell r="BD55" t="e">
            <v>#VALUE!</v>
          </cell>
          <cell r="BE55" t="e">
            <v>#VALUE!</v>
          </cell>
          <cell r="BF55" t="e">
            <v>#VALUE!</v>
          </cell>
          <cell r="BG55" t="e">
            <v>#VALUE!</v>
          </cell>
          <cell r="BH55" t="e">
            <v>#VALUE!</v>
          </cell>
          <cell r="BI55" t="e">
            <v>#VALUE!</v>
          </cell>
          <cell r="BJ55" t="e">
            <v>#VALUE!</v>
          </cell>
          <cell r="BK55" t="e">
            <v>#VALUE!</v>
          </cell>
          <cell r="BL55" t="e">
            <v>#VALUE!</v>
          </cell>
          <cell r="BM55" t="e">
            <v>#VALUE!</v>
          </cell>
          <cell r="BN55">
            <v>2.9999999999972715E-2</v>
          </cell>
          <cell r="BO55">
            <v>708.59</v>
          </cell>
          <cell r="BP55">
            <v>708.25</v>
          </cell>
          <cell r="BQ55">
            <v>708.84</v>
          </cell>
          <cell r="BR55">
            <v>708.5</v>
          </cell>
          <cell r="BS55">
            <v>710.07337808518582</v>
          </cell>
          <cell r="BT55">
            <v>709.5</v>
          </cell>
          <cell r="BU55" t="str">
            <v/>
          </cell>
          <cell r="BV55">
            <v>1.233378085185791</v>
          </cell>
          <cell r="BW55">
            <v>1</v>
          </cell>
          <cell r="BX55">
            <v>1.483378085185791</v>
          </cell>
          <cell r="BY55">
            <v>250</v>
          </cell>
          <cell r="BZ55">
            <v>0.71250000000000002</v>
          </cell>
          <cell r="CA55">
            <v>0.3125</v>
          </cell>
          <cell r="CB55">
            <v>1.1166890425928955</v>
          </cell>
          <cell r="CC55">
            <v>3</v>
          </cell>
          <cell r="CD55">
            <v>1.2503775299418127</v>
          </cell>
          <cell r="CE55">
            <v>1142.5715422821422</v>
          </cell>
          <cell r="CF55">
            <v>6.5494299598437222E-2</v>
          </cell>
          <cell r="CG55">
            <v>2071.1604742970753</v>
          </cell>
          <cell r="CH55">
            <v>3213.7320165792175</v>
          </cell>
          <cell r="CI55">
            <v>2</v>
          </cell>
          <cell r="CJ55">
            <v>1</v>
          </cell>
          <cell r="CK55">
            <v>1.5</v>
          </cell>
          <cell r="CL55">
            <v>2345</v>
          </cell>
          <cell r="CM55">
            <v>2.0556921214792436</v>
          </cell>
          <cell r="CN55">
            <v>2.2000000000000002</v>
          </cell>
          <cell r="CO55" t="str">
            <v/>
          </cell>
          <cell r="CP55">
            <v>3</v>
          </cell>
          <cell r="CQ55">
            <v>3</v>
          </cell>
          <cell r="DV55" t="str">
            <v>250 mm</v>
          </cell>
          <cell r="DW55">
            <v>1.4400000000000002</v>
          </cell>
          <cell r="DX55" t="str">
            <v>1</v>
          </cell>
          <cell r="DY55" t="str">
            <v>CS</v>
          </cell>
          <cell r="DZ55">
            <v>708.59</v>
          </cell>
          <cell r="EA55">
            <v>708.25</v>
          </cell>
        </row>
        <row r="56">
          <cell r="AD56" t="str">
            <v/>
          </cell>
          <cell r="BU56" t="str">
            <v/>
          </cell>
        </row>
        <row r="57">
          <cell r="A57">
            <v>29</v>
          </cell>
          <cell r="B57" t="str">
            <v>C4</v>
          </cell>
          <cell r="C57" t="str">
            <v>C55</v>
          </cell>
          <cell r="D57">
            <v>0.12245999999999999</v>
          </cell>
          <cell r="F57">
            <v>0.12245999999999999</v>
          </cell>
          <cell r="G57">
            <v>2.33</v>
          </cell>
          <cell r="H57">
            <v>2</v>
          </cell>
          <cell r="I57">
            <v>0.5</v>
          </cell>
          <cell r="J57">
            <v>25</v>
          </cell>
          <cell r="K57" t="str">
            <v/>
          </cell>
          <cell r="L57">
            <v>5</v>
          </cell>
          <cell r="M57">
            <v>10</v>
          </cell>
          <cell r="N57">
            <v>190.32831544687943</v>
          </cell>
          <cell r="O57">
            <v>0.63231589736950611</v>
          </cell>
          <cell r="P57">
            <v>14.737769493352884</v>
          </cell>
          <cell r="Q57">
            <v>0.12245999999999999</v>
          </cell>
          <cell r="R57">
            <v>0</v>
          </cell>
          <cell r="S57">
            <v>0.12245999999999999</v>
          </cell>
          <cell r="U57">
            <v>18</v>
          </cell>
          <cell r="V57">
            <v>158.4</v>
          </cell>
          <cell r="Y57">
            <v>0</v>
          </cell>
          <cell r="AB57" t="str">
            <v/>
          </cell>
          <cell r="AC57">
            <v>126.72000000000001</v>
          </cell>
          <cell r="AD57">
            <v>2.64E-2</v>
          </cell>
          <cell r="AE57">
            <v>0.1056</v>
          </cell>
          <cell r="AF57">
            <v>0.1056</v>
          </cell>
          <cell r="AG57">
            <v>0.14233799999999999</v>
          </cell>
          <cell r="AH57">
            <v>16.237769493352886</v>
          </cell>
          <cell r="AI57">
            <v>36.479999999999997</v>
          </cell>
          <cell r="AJ57">
            <v>9.9</v>
          </cell>
          <cell r="AK57">
            <v>10</v>
          </cell>
          <cell r="AL57">
            <v>0.25</v>
          </cell>
          <cell r="AM57">
            <v>1.4E-2</v>
          </cell>
          <cell r="AN57">
            <v>5.8205604553222656E-2</v>
          </cell>
          <cell r="AO57">
            <v>0.1015625</v>
          </cell>
          <cell r="AP57">
            <v>0.23282241821289063</v>
          </cell>
          <cell r="AQ57">
            <v>1.8711642239408266</v>
          </cell>
          <cell r="AR57">
            <v>2.9455176379075874</v>
          </cell>
          <cell r="AS57">
            <v>2.1086591013100056</v>
          </cell>
          <cell r="AT57">
            <v>0.17845339209765931</v>
          </cell>
          <cell r="AU57">
            <v>0.23665899665088197</v>
          </cell>
          <cell r="AV57">
            <v>3.5455354776124119</v>
          </cell>
          <cell r="AW57">
            <v>174.04106577358019</v>
          </cell>
          <cell r="AX57">
            <v>9.3298494933819323E-2</v>
          </cell>
          <cell r="AY57">
            <v>134.56763007581799</v>
          </cell>
          <cell r="AZ57" t="e">
            <v>#REF!</v>
          </cell>
          <cell r="BA57" t="e">
            <v>#REF!</v>
          </cell>
          <cell r="BB57" t="e">
            <v>#REF!</v>
          </cell>
          <cell r="BC57" t="e">
            <v>#REF!</v>
          </cell>
          <cell r="BD57" t="e">
            <v>#REF!</v>
          </cell>
          <cell r="BE57" t="e">
            <v>#REF!</v>
          </cell>
          <cell r="BF57" t="e">
            <v>#REF!</v>
          </cell>
          <cell r="BG57" t="e">
            <v>#REF!</v>
          </cell>
          <cell r="BH57" t="e">
            <v>#REF!</v>
          </cell>
          <cell r="BI57" t="e">
            <v>#REF!</v>
          </cell>
          <cell r="BJ57" t="e">
            <v>#REF!</v>
          </cell>
          <cell r="BK57" t="e">
            <v>#REF!</v>
          </cell>
          <cell r="BL57" t="e">
            <v>#REF!</v>
          </cell>
          <cell r="BM57" t="e">
            <v>#REF!</v>
          </cell>
          <cell r="BO57">
            <v>725.25</v>
          </cell>
          <cell r="BP57">
            <v>721.64</v>
          </cell>
          <cell r="BQ57">
            <v>725.5</v>
          </cell>
          <cell r="BR57">
            <v>721.89</v>
          </cell>
          <cell r="BS57">
            <v>726.7</v>
          </cell>
          <cell r="BT57">
            <v>723.18632127920841</v>
          </cell>
          <cell r="BU57" t="b">
            <v>0</v>
          </cell>
          <cell r="BV57">
            <v>1.2000000000000455</v>
          </cell>
          <cell r="BW57">
            <v>1.2963212792084278</v>
          </cell>
          <cell r="BX57">
            <v>1.4500000000000455</v>
          </cell>
          <cell r="BY57">
            <v>250</v>
          </cell>
          <cell r="BZ57">
            <v>0.71250000000000002</v>
          </cell>
          <cell r="CA57">
            <v>0.3125</v>
          </cell>
          <cell r="CB57">
            <v>1.2481606396042366</v>
          </cell>
          <cell r="CC57">
            <v>3</v>
          </cell>
          <cell r="CD57">
            <v>1.3625492362463218</v>
          </cell>
          <cell r="CE57">
            <v>1245.0719442837094</v>
          </cell>
          <cell r="CF57">
            <v>5.4349909994806045E-2</v>
          </cell>
          <cell r="CG57">
            <v>1695.5722413263761</v>
          </cell>
          <cell r="CH57">
            <v>2940.6441856100855</v>
          </cell>
          <cell r="CI57">
            <v>2</v>
          </cell>
          <cell r="CJ57">
            <v>1</v>
          </cell>
          <cell r="CK57">
            <v>1.5</v>
          </cell>
          <cell r="CL57">
            <v>2345</v>
          </cell>
          <cell r="CM57">
            <v>1.8810090739510139</v>
          </cell>
          <cell r="CN57">
            <v>1.9</v>
          </cell>
          <cell r="CO57" t="str">
            <v/>
          </cell>
          <cell r="CP57">
            <v>3</v>
          </cell>
          <cell r="CQ57">
            <v>3</v>
          </cell>
          <cell r="DV57" t="str">
            <v>250 mm</v>
          </cell>
          <cell r="DW57">
            <v>36.479999999999997</v>
          </cell>
          <cell r="DX57" t="str">
            <v>1</v>
          </cell>
          <cell r="DY57" t="str">
            <v>CS</v>
          </cell>
          <cell r="DZ57">
            <v>725.25</v>
          </cell>
          <cell r="EA57">
            <v>721.64</v>
          </cell>
        </row>
        <row r="58">
          <cell r="AD58" t="str">
            <v/>
          </cell>
          <cell r="BU58" t="str">
            <v/>
          </cell>
        </row>
        <row r="59">
          <cell r="A59">
            <v>30</v>
          </cell>
          <cell r="B59" t="str">
            <v>C85</v>
          </cell>
          <cell r="C59" t="str">
            <v>C59</v>
          </cell>
          <cell r="D59">
            <v>0.23923000000000003</v>
          </cell>
          <cell r="F59">
            <v>0.23923000000000003</v>
          </cell>
          <cell r="G59">
            <v>2.33</v>
          </cell>
          <cell r="H59">
            <v>5.18</v>
          </cell>
          <cell r="I59">
            <v>0.14000000000000057</v>
          </cell>
          <cell r="J59">
            <v>2.7027027027027142</v>
          </cell>
          <cell r="K59" t="str">
            <v/>
          </cell>
          <cell r="L59">
            <v>5</v>
          </cell>
          <cell r="M59">
            <v>10</v>
          </cell>
          <cell r="N59">
            <v>190.32831544687943</v>
          </cell>
          <cell r="O59">
            <v>0.63183446498091855</v>
          </cell>
          <cell r="P59">
            <v>28.768840334855611</v>
          </cell>
          <cell r="Q59">
            <v>0.23923000000000003</v>
          </cell>
          <cell r="R59">
            <v>0</v>
          </cell>
          <cell r="S59">
            <v>0.23923000000000003</v>
          </cell>
          <cell r="U59">
            <v>21</v>
          </cell>
          <cell r="V59">
            <v>158.4</v>
          </cell>
          <cell r="W59">
            <v>0.23923000000000003</v>
          </cell>
          <cell r="X59">
            <v>0.23923000000000003</v>
          </cell>
          <cell r="Y59">
            <v>0.11961500000000001</v>
          </cell>
          <cell r="AB59" t="str">
            <v/>
          </cell>
          <cell r="AC59">
            <v>126.72000000000001</v>
          </cell>
          <cell r="AD59">
            <v>3.0800000000000004E-2</v>
          </cell>
          <cell r="AE59">
            <v>0.12320000000000002</v>
          </cell>
          <cell r="AF59">
            <v>0.24281500000000003</v>
          </cell>
          <cell r="AG59">
            <v>0.31458400000000003</v>
          </cell>
          <cell r="AH59">
            <v>30.268840334855611</v>
          </cell>
          <cell r="AI59">
            <v>66.759999999999991</v>
          </cell>
          <cell r="AJ59">
            <v>11.16</v>
          </cell>
          <cell r="AK59">
            <v>10</v>
          </cell>
          <cell r="AL59">
            <v>0.25</v>
          </cell>
          <cell r="AM59">
            <v>1.4E-2</v>
          </cell>
          <cell r="AN59">
            <v>7.7414274215698242E-2</v>
          </cell>
          <cell r="AO59">
            <v>0.140625</v>
          </cell>
          <cell r="AP59">
            <v>0.30965709686279297</v>
          </cell>
          <cell r="AQ59">
            <v>2.3389497418288974</v>
          </cell>
          <cell r="AR59">
            <v>3.1535216676814168</v>
          </cell>
          <cell r="AS59">
            <v>3.0405028267981913</v>
          </cell>
          <cell r="AT59">
            <v>0.27883210472994213</v>
          </cell>
          <cell r="AU59">
            <v>0.35624637894564037</v>
          </cell>
          <cell r="AV59">
            <v>3.7644049464001683</v>
          </cell>
          <cell r="AW59">
            <v>184.78479569918514</v>
          </cell>
          <cell r="AX59">
            <v>0.16380590307944415</v>
          </cell>
          <cell r="AY59">
            <v>146.25311169283839</v>
          </cell>
          <cell r="AZ59" t="e">
            <v>#REF!</v>
          </cell>
          <cell r="BA59" t="e">
            <v>#REF!</v>
          </cell>
          <cell r="BB59" t="e">
            <v>#REF!</v>
          </cell>
          <cell r="BC59" t="e">
            <v>#REF!</v>
          </cell>
          <cell r="BD59" t="e">
            <v>#REF!</v>
          </cell>
          <cell r="BE59" t="e">
            <v>#REF!</v>
          </cell>
          <cell r="BF59" t="e">
            <v>#REF!</v>
          </cell>
          <cell r="BG59" t="e">
            <v>#REF!</v>
          </cell>
          <cell r="BH59" t="e">
            <v>#REF!</v>
          </cell>
          <cell r="BI59" t="e">
            <v>#REF!</v>
          </cell>
          <cell r="BJ59" t="e">
            <v>#REF!</v>
          </cell>
          <cell r="BK59" t="e">
            <v>#REF!</v>
          </cell>
          <cell r="BL59" t="e">
            <v>#REF!</v>
          </cell>
          <cell r="BM59" t="e">
            <v>#REF!</v>
          </cell>
          <cell r="BO59">
            <v>722.26</v>
          </cell>
          <cell r="BP59">
            <v>714.81</v>
          </cell>
          <cell r="BQ59">
            <v>722.51</v>
          </cell>
          <cell r="BR59">
            <v>715.06</v>
          </cell>
          <cell r="BS59">
            <v>723.70945573876008</v>
          </cell>
          <cell r="BT59">
            <v>717.92207809623778</v>
          </cell>
          <cell r="BU59" t="b">
            <v>0</v>
          </cell>
          <cell r="BV59">
            <v>1.1994557387600935</v>
          </cell>
          <cell r="BW59">
            <v>2.8620780962378376</v>
          </cell>
          <cell r="BX59">
            <v>1.4494557387600935</v>
          </cell>
          <cell r="BY59">
            <v>250</v>
          </cell>
          <cell r="BZ59">
            <v>0.71250000000000002</v>
          </cell>
          <cell r="CA59">
            <v>0.3125</v>
          </cell>
          <cell r="CB59">
            <v>2.0307669174989655</v>
          </cell>
          <cell r="CC59">
            <v>3</v>
          </cell>
          <cell r="CD59">
            <v>1.9158074028115268</v>
          </cell>
          <cell r="CE59">
            <v>1750.6288833003707</v>
          </cell>
          <cell r="CF59">
            <v>2.261943592280391E-2</v>
          </cell>
          <cell r="CG59">
            <v>725.70261808240321</v>
          </cell>
          <cell r="CH59">
            <v>2476.3315013827741</v>
          </cell>
          <cell r="CI59">
            <v>2</v>
          </cell>
          <cell r="CJ59">
            <v>1</v>
          </cell>
          <cell r="CK59">
            <v>1.5</v>
          </cell>
          <cell r="CL59">
            <v>2345</v>
          </cell>
          <cell r="CM59">
            <v>1.5840073569612627</v>
          </cell>
          <cell r="CN59">
            <v>1.9</v>
          </cell>
          <cell r="CO59" t="str">
            <v/>
          </cell>
          <cell r="CP59">
            <v>3</v>
          </cell>
          <cell r="CQ59">
            <v>3</v>
          </cell>
          <cell r="DV59" t="str">
            <v>250 mm</v>
          </cell>
          <cell r="DW59">
            <v>66.759999999999991</v>
          </cell>
          <cell r="DX59" t="str">
            <v>1</v>
          </cell>
          <cell r="DY59" t="str">
            <v>CS</v>
          </cell>
          <cell r="DZ59">
            <v>722.26</v>
          </cell>
          <cell r="EA59">
            <v>714.81</v>
          </cell>
        </row>
        <row r="60">
          <cell r="AD60" t="str">
            <v/>
          </cell>
        </row>
        <row r="61">
          <cell r="A61" t="str">
            <v>SECTOR 3</v>
          </cell>
        </row>
        <row r="62">
          <cell r="AD62" t="str">
            <v/>
          </cell>
        </row>
        <row r="63">
          <cell r="A63">
            <v>31</v>
          </cell>
          <cell r="B63" t="str">
            <v>C73</v>
          </cell>
          <cell r="C63" t="str">
            <v>CBA16</v>
          </cell>
          <cell r="D63">
            <v>3.8610000000000005E-2</v>
          </cell>
          <cell r="F63">
            <v>3.8610000000000005E-2</v>
          </cell>
          <cell r="G63">
            <v>2.33</v>
          </cell>
          <cell r="H63">
            <v>46.62</v>
          </cell>
          <cell r="I63">
            <v>5.160000000000001</v>
          </cell>
          <cell r="J63">
            <v>11.068211068211072</v>
          </cell>
          <cell r="K63" t="str">
            <v/>
          </cell>
          <cell r="L63">
            <v>5</v>
          </cell>
          <cell r="M63">
            <v>10</v>
          </cell>
          <cell r="N63">
            <v>190.32831544687943</v>
          </cell>
          <cell r="O63">
            <v>0.63286203960825993</v>
          </cell>
          <cell r="P63">
            <v>4.6506349597432628</v>
          </cell>
          <cell r="Q63">
            <v>3.8610000000000005E-2</v>
          </cell>
          <cell r="R63">
            <v>0</v>
          </cell>
          <cell r="S63">
            <v>3.8610000000000005E-2</v>
          </cell>
          <cell r="U63">
            <v>4</v>
          </cell>
          <cell r="V63">
            <v>158.4</v>
          </cell>
          <cell r="Y63">
            <v>0</v>
          </cell>
          <cell r="AB63" t="str">
            <v/>
          </cell>
          <cell r="AC63">
            <v>126.72000000000001</v>
          </cell>
          <cell r="AD63">
            <v>5.8666666666666676E-3</v>
          </cell>
          <cell r="AE63">
            <v>2.346666666666667E-2</v>
          </cell>
          <cell r="AF63">
            <v>2.346666666666667E-2</v>
          </cell>
          <cell r="AG63">
            <v>3.5049666666666673E-2</v>
          </cell>
          <cell r="AH63">
            <v>6.1506349597432628</v>
          </cell>
          <cell r="AI63">
            <v>36.75</v>
          </cell>
          <cell r="AJ63">
            <v>9.09</v>
          </cell>
          <cell r="AK63">
            <v>10</v>
          </cell>
          <cell r="AL63">
            <v>0.25</v>
          </cell>
          <cell r="AM63">
            <v>1.4E-2</v>
          </cell>
          <cell r="AN63">
            <v>3.668975830078125E-2</v>
          </cell>
          <cell r="AO63">
            <v>6.25E-2</v>
          </cell>
          <cell r="AP63">
            <v>0.146759033203125</v>
          </cell>
          <cell r="AQ63">
            <v>1.3749956133680434</v>
          </cell>
          <cell r="AR63">
            <v>2.758601263812722</v>
          </cell>
          <cell r="AS63">
            <v>1.307655183519429</v>
          </cell>
          <cell r="AT63">
            <v>9.636151563615504E-2</v>
          </cell>
          <cell r="AU63">
            <v>0.13305127393693628</v>
          </cell>
          <cell r="AV63">
            <v>3.3973960672093293</v>
          </cell>
          <cell r="AW63">
            <v>166.76928946999504</v>
          </cell>
          <cell r="AX63">
            <v>3.6881100706793374E-2</v>
          </cell>
          <cell r="AY63">
            <v>293.66261885726135</v>
          </cell>
          <cell r="AZ63" t="e">
            <v>#REF!</v>
          </cell>
          <cell r="BA63" t="e">
            <v>#REF!</v>
          </cell>
          <cell r="BB63" t="e">
            <v>#REF!</v>
          </cell>
          <cell r="BC63" t="e">
            <v>#REF!</v>
          </cell>
          <cell r="BD63" t="e">
            <v>#REF!</v>
          </cell>
          <cell r="BE63" t="e">
            <v>#REF!</v>
          </cell>
          <cell r="BF63" t="e">
            <v>#REF!</v>
          </cell>
          <cell r="BG63" t="e">
            <v>#REF!</v>
          </cell>
          <cell r="BH63" t="e">
            <v>#REF!</v>
          </cell>
          <cell r="BI63" t="e">
            <v>#REF!</v>
          </cell>
          <cell r="BJ63" t="e">
            <v>#REF!</v>
          </cell>
          <cell r="BK63" t="e">
            <v>#REF!</v>
          </cell>
          <cell r="BL63" t="e">
            <v>#REF!</v>
          </cell>
          <cell r="BM63" t="e">
            <v>#REF!</v>
          </cell>
          <cell r="BO63">
            <v>703.19</v>
          </cell>
          <cell r="BP63">
            <v>699.85</v>
          </cell>
          <cell r="BQ63">
            <v>703.43999999999994</v>
          </cell>
          <cell r="BR63">
            <v>700.1</v>
          </cell>
          <cell r="BS63">
            <v>704.64109911207106</v>
          </cell>
          <cell r="BT63">
            <v>700.7</v>
          </cell>
          <cell r="BV63">
            <v>1.2010991120711196</v>
          </cell>
          <cell r="BW63">
            <v>0.60000000000002274</v>
          </cell>
          <cell r="BX63">
            <v>1.4510991120711196</v>
          </cell>
          <cell r="BY63">
            <v>250</v>
          </cell>
          <cell r="BZ63">
            <v>0.71250000000000002</v>
          </cell>
          <cell r="CA63">
            <v>0.3125</v>
          </cell>
          <cell r="CB63">
            <v>0.90054955603557119</v>
          </cell>
          <cell r="CC63">
            <v>3</v>
          </cell>
          <cell r="CD63">
            <v>1.0519224868971604</v>
          </cell>
          <cell r="CE63">
            <v>961.22704497999587</v>
          </cell>
          <cell r="CF63">
            <v>9.1982052339059428E-2</v>
          </cell>
          <cell r="CG63">
            <v>3027.7501226620266</v>
          </cell>
          <cell r="CH63">
            <v>3988.9771676420223</v>
          </cell>
          <cell r="CI63">
            <v>2</v>
          </cell>
          <cell r="CJ63">
            <v>1</v>
          </cell>
          <cell r="CK63">
            <v>1.5</v>
          </cell>
          <cell r="CL63">
            <v>2345</v>
          </cell>
          <cell r="CM63">
            <v>2.55158454220172</v>
          </cell>
          <cell r="CN63">
            <v>3</v>
          </cell>
          <cell r="CO63" t="str">
            <v/>
          </cell>
          <cell r="CP63">
            <v>3</v>
          </cell>
          <cell r="CQ63">
            <v>3</v>
          </cell>
          <cell r="DV63" t="str">
            <v>250 mm</v>
          </cell>
          <cell r="DW63">
            <v>36.75</v>
          </cell>
          <cell r="DX63" t="str">
            <v>1</v>
          </cell>
          <cell r="DY63" t="str">
            <v>CS</v>
          </cell>
          <cell r="DZ63">
            <v>703.18999999999994</v>
          </cell>
          <cell r="EA63">
            <v>699.84999999999991</v>
          </cell>
        </row>
        <row r="64">
          <cell r="AD64" t="str">
            <v/>
          </cell>
        </row>
        <row r="65">
          <cell r="A65" t="str">
            <v>SECTOR 4</v>
          </cell>
        </row>
        <row r="66">
          <cell r="AD66" t="str">
            <v/>
          </cell>
        </row>
        <row r="67">
          <cell r="A67">
            <v>32</v>
          </cell>
          <cell r="B67" t="str">
            <v>C95'</v>
          </cell>
          <cell r="C67" t="str">
            <v>CBB5</v>
          </cell>
          <cell r="D67">
            <v>4.7100000000000003E-2</v>
          </cell>
          <cell r="F67">
            <v>4.7100000000000003E-2</v>
          </cell>
          <cell r="G67">
            <v>2.33</v>
          </cell>
          <cell r="H67">
            <v>14.78</v>
          </cell>
          <cell r="I67">
            <v>0.25000000000000022</v>
          </cell>
          <cell r="J67">
            <v>1.6914749661705024</v>
          </cell>
          <cell r="K67" t="str">
            <v/>
          </cell>
          <cell r="L67">
            <v>5</v>
          </cell>
          <cell r="M67">
            <v>10</v>
          </cell>
          <cell r="N67">
            <v>190.32831544687943</v>
          </cell>
          <cell r="O67">
            <v>0.6296357380161367</v>
          </cell>
          <cell r="P67">
            <v>5.6443466909390851</v>
          </cell>
          <cell r="Q67">
            <v>4.7100000000000003E-2</v>
          </cell>
          <cell r="R67">
            <v>0</v>
          </cell>
          <cell r="S67">
            <v>4.7100000000000003E-2</v>
          </cell>
          <cell r="U67">
            <v>27</v>
          </cell>
          <cell r="V67">
            <v>158.4</v>
          </cell>
          <cell r="Y67">
            <v>0</v>
          </cell>
          <cell r="AB67" t="str">
            <v/>
          </cell>
          <cell r="AC67">
            <v>126.72000000000001</v>
          </cell>
          <cell r="AD67">
            <v>3.9600000000000003E-2</v>
          </cell>
          <cell r="AE67">
            <v>0.15840000000000001</v>
          </cell>
          <cell r="AF67">
            <v>0.15840000000000001</v>
          </cell>
          <cell r="AG67">
            <v>0.17253000000000002</v>
          </cell>
          <cell r="AH67">
            <v>7.1443466909390851</v>
          </cell>
          <cell r="AI67">
            <v>42.14</v>
          </cell>
          <cell r="AJ67">
            <v>2.8</v>
          </cell>
          <cell r="AK67">
            <v>10</v>
          </cell>
          <cell r="AL67">
            <v>0.25</v>
          </cell>
          <cell r="AM67">
            <v>1.4E-2</v>
          </cell>
          <cell r="AN67">
            <v>5.2966117858886719E-2</v>
          </cell>
          <cell r="AO67">
            <v>6.640625E-2</v>
          </cell>
          <cell r="AP67">
            <v>0.21186447143554688</v>
          </cell>
          <cell r="AQ67">
            <v>0.94144810954741032</v>
          </cell>
          <cell r="AR67">
            <v>1.5583098880092694</v>
          </cell>
          <cell r="AS67">
            <v>0.54872660639991422</v>
          </cell>
          <cell r="AT67">
            <v>4.5174543474535811E-2</v>
          </cell>
          <cell r="AU67">
            <v>9.814066133342253E-2</v>
          </cell>
          <cell r="AV67">
            <v>1.8855725788051052</v>
          </cell>
          <cell r="AW67">
            <v>92.55782752163249</v>
          </cell>
          <cell r="AX67">
            <v>7.7187925454163434E-2</v>
          </cell>
          <cell r="AY67">
            <v>111.73297270166353</v>
          </cell>
          <cell r="AZ67" t="e">
            <v>#REF!</v>
          </cell>
          <cell r="BA67" t="e">
            <v>#REF!</v>
          </cell>
          <cell r="BB67" t="e">
            <v>#REF!</v>
          </cell>
          <cell r="BC67" t="e">
            <v>#REF!</v>
          </cell>
          <cell r="BD67" t="e">
            <v>#REF!</v>
          </cell>
          <cell r="BE67" t="e">
            <v>#REF!</v>
          </cell>
          <cell r="BF67" t="e">
            <v>#REF!</v>
          </cell>
          <cell r="BG67" t="e">
            <v>#REF!</v>
          </cell>
          <cell r="BH67" t="e">
            <v>#REF!</v>
          </cell>
          <cell r="BI67" t="e">
            <v>#REF!</v>
          </cell>
          <cell r="BJ67" t="e">
            <v>#REF!</v>
          </cell>
          <cell r="BK67" t="e">
            <v>#REF!</v>
          </cell>
          <cell r="BL67" t="e">
            <v>#REF!</v>
          </cell>
          <cell r="BM67" t="e">
            <v>#REF!</v>
          </cell>
          <cell r="BO67">
            <v>701.05</v>
          </cell>
          <cell r="BP67">
            <v>699.87</v>
          </cell>
          <cell r="BQ67">
            <v>701.3</v>
          </cell>
          <cell r="BR67">
            <v>700.12</v>
          </cell>
          <cell r="BS67">
            <v>702.5</v>
          </cell>
          <cell r="BT67">
            <v>700.7</v>
          </cell>
          <cell r="BV67">
            <v>1.2000000000000455</v>
          </cell>
          <cell r="BW67">
            <v>0.58000000000004093</v>
          </cell>
          <cell r="BX67">
            <v>1.4500000000000455</v>
          </cell>
          <cell r="BY67">
            <v>250</v>
          </cell>
          <cell r="BZ67">
            <v>0.71250000000000002</v>
          </cell>
          <cell r="CA67">
            <v>0.3125</v>
          </cell>
          <cell r="CB67">
            <v>0.8900000000000432</v>
          </cell>
          <cell r="CC67">
            <v>3</v>
          </cell>
          <cell r="CD67">
            <v>1.0417661060305516</v>
          </cell>
          <cell r="CE67">
            <v>951.94633457623002</v>
          </cell>
          <cell r="CF67">
            <v>9.3625256581334138E-2</v>
          </cell>
          <cell r="CG67">
            <v>3089.7487139105087</v>
          </cell>
          <cell r="CH67">
            <v>4041.6950484867389</v>
          </cell>
          <cell r="CI67">
            <v>2</v>
          </cell>
          <cell r="CJ67">
            <v>1</v>
          </cell>
          <cell r="CK67">
            <v>1.5</v>
          </cell>
          <cell r="CL67">
            <v>2345</v>
          </cell>
          <cell r="CM67">
            <v>2.5853060011642253</v>
          </cell>
          <cell r="CN67">
            <v>3</v>
          </cell>
          <cell r="CO67" t="str">
            <v/>
          </cell>
          <cell r="CP67">
            <v>3</v>
          </cell>
          <cell r="CQ67">
            <v>3</v>
          </cell>
          <cell r="DV67" t="str">
            <v>250 mm</v>
          </cell>
          <cell r="DW67">
            <v>42.14</v>
          </cell>
          <cell r="DX67" t="str">
            <v>1</v>
          </cell>
          <cell r="DY67" t="str">
            <v>CS</v>
          </cell>
          <cell r="DZ67">
            <v>701.05</v>
          </cell>
          <cell r="EA67">
            <v>699.87</v>
          </cell>
        </row>
        <row r="68">
          <cell r="AD68" t="str">
            <v/>
          </cell>
        </row>
        <row r="69">
          <cell r="A69" t="str">
            <v>SECTOR 5</v>
          </cell>
        </row>
        <row r="70">
          <cell r="AD70" t="str">
            <v/>
          </cell>
        </row>
        <row r="71">
          <cell r="A71">
            <v>33</v>
          </cell>
          <cell r="B71" t="str">
            <v>C89</v>
          </cell>
          <cell r="C71" t="str">
            <v>C62</v>
          </cell>
          <cell r="D71">
            <v>0.25011</v>
          </cell>
          <cell r="F71">
            <v>0.25011</v>
          </cell>
          <cell r="G71">
            <v>2.33</v>
          </cell>
          <cell r="H71">
            <v>40.909999999999997</v>
          </cell>
          <cell r="I71">
            <v>2.9499999999999993</v>
          </cell>
          <cell r="J71">
            <v>7.2109508677584939</v>
          </cell>
          <cell r="K71" t="str">
            <v/>
          </cell>
          <cell r="L71">
            <v>5</v>
          </cell>
          <cell r="M71">
            <v>10</v>
          </cell>
          <cell r="N71">
            <v>190.32831544687943</v>
          </cell>
          <cell r="O71">
            <v>0.62939981418826019</v>
          </cell>
          <cell r="P71">
            <v>29.961328780959093</v>
          </cell>
          <cell r="Q71">
            <v>0.25011</v>
          </cell>
          <cell r="R71">
            <v>0</v>
          </cell>
          <cell r="S71">
            <v>0.25011</v>
          </cell>
          <cell r="U71">
            <v>40</v>
          </cell>
          <cell r="V71">
            <v>158.4</v>
          </cell>
          <cell r="W71">
            <v>0.25011</v>
          </cell>
          <cell r="X71">
            <v>0.25011</v>
          </cell>
          <cell r="Y71">
            <v>0.125055</v>
          </cell>
          <cell r="AB71" t="str">
            <v/>
          </cell>
          <cell r="AC71">
            <v>126.72000000000001</v>
          </cell>
          <cell r="AD71">
            <v>5.8666666666666666E-2</v>
          </cell>
          <cell r="AE71">
            <v>0.23466666666666666</v>
          </cell>
          <cell r="AF71">
            <v>0.35972166666666666</v>
          </cell>
          <cell r="AG71">
            <v>0.43475466666666668</v>
          </cell>
          <cell r="AH71">
            <v>31.461328780959093</v>
          </cell>
          <cell r="AI71">
            <v>58.83</v>
          </cell>
          <cell r="AJ71">
            <v>3.79</v>
          </cell>
          <cell r="AK71">
            <v>10</v>
          </cell>
          <cell r="AL71">
            <v>0.25</v>
          </cell>
          <cell r="AM71">
            <v>1.4E-2</v>
          </cell>
          <cell r="AN71">
            <v>0.10480809211730957</v>
          </cell>
          <cell r="AO71">
            <v>0.1435546875</v>
          </cell>
          <cell r="AP71">
            <v>0.41923236846923828</v>
          </cell>
          <cell r="AQ71">
            <v>1.611932591239071</v>
          </cell>
          <cell r="AR71">
            <v>1.8281925081694561</v>
          </cell>
          <cell r="AS71">
            <v>1.3357052763975217</v>
          </cell>
          <cell r="AT71">
            <v>0.1324325524311267</v>
          </cell>
          <cell r="AU71">
            <v>0.23724064454843627</v>
          </cell>
          <cell r="AV71">
            <v>2.1937333776561276</v>
          </cell>
          <cell r="AW71">
            <v>107.68463536217521</v>
          </cell>
          <cell r="AX71">
            <v>0.2921617246057932</v>
          </cell>
          <cell r="AY71">
            <v>119.24184582538125</v>
          </cell>
          <cell r="AZ71" t="e">
            <v>#REF!</v>
          </cell>
          <cell r="BA71" t="e">
            <v>#REF!</v>
          </cell>
          <cell r="BB71" t="e">
            <v>#REF!</v>
          </cell>
          <cell r="BC71" t="e">
            <v>#REF!</v>
          </cell>
          <cell r="BD71" t="e">
            <v>#REF!</v>
          </cell>
          <cell r="BE71" t="e">
            <v>#REF!</v>
          </cell>
          <cell r="BF71" t="e">
            <v>#REF!</v>
          </cell>
          <cell r="BG71" t="e">
            <v>#REF!</v>
          </cell>
          <cell r="BH71" t="e">
            <v>#REF!</v>
          </cell>
          <cell r="BI71" t="e">
            <v>#REF!</v>
          </cell>
          <cell r="BJ71" t="e">
            <v>#REF!</v>
          </cell>
          <cell r="BK71" t="e">
            <v>#REF!</v>
          </cell>
          <cell r="BL71" t="e">
            <v>#REF!</v>
          </cell>
          <cell r="BM71" t="e">
            <v>#REF!</v>
          </cell>
          <cell r="BO71">
            <v>716.3</v>
          </cell>
          <cell r="BP71">
            <v>714.07</v>
          </cell>
          <cell r="BQ71">
            <v>716.55</v>
          </cell>
          <cell r="BR71">
            <v>714.32</v>
          </cell>
          <cell r="BS71">
            <v>717.75432137390692</v>
          </cell>
          <cell r="BT71">
            <v>715.51900000000001</v>
          </cell>
          <cell r="BV71">
            <v>1.2043213739069643</v>
          </cell>
          <cell r="BW71">
            <v>1.1989999999999554</v>
          </cell>
          <cell r="BX71">
            <v>1.4543213739069643</v>
          </cell>
          <cell r="BY71">
            <v>250</v>
          </cell>
          <cell r="BZ71">
            <v>0.71250000000000002</v>
          </cell>
          <cell r="CA71">
            <v>0.3125</v>
          </cell>
          <cell r="CB71">
            <v>1.2016606869534598</v>
          </cell>
          <cell r="CC71">
            <v>3</v>
          </cell>
          <cell r="CD71">
            <v>1.3235831854292277</v>
          </cell>
          <cell r="CE71">
            <v>1209.4654976605016</v>
          </cell>
          <cell r="CF71">
            <v>5.7962828594546489E-2</v>
          </cell>
          <cell r="CG71">
            <v>1815.435191939323</v>
          </cell>
          <cell r="CH71">
            <v>3024.9006895998245</v>
          </cell>
          <cell r="CI71">
            <v>2</v>
          </cell>
          <cell r="CJ71">
            <v>1</v>
          </cell>
          <cell r="CK71">
            <v>1.5</v>
          </cell>
          <cell r="CL71">
            <v>2345</v>
          </cell>
          <cell r="CM71">
            <v>1.9349044922813377</v>
          </cell>
          <cell r="CN71">
            <v>2.2000000000000002</v>
          </cell>
          <cell r="CO71" t="str">
            <v/>
          </cell>
          <cell r="CP71">
            <v>3</v>
          </cell>
          <cell r="CQ71">
            <v>3</v>
          </cell>
          <cell r="DV71" t="str">
            <v>250 mm</v>
          </cell>
          <cell r="DW71">
            <v>58.83</v>
          </cell>
          <cell r="DX71" t="str">
            <v>1</v>
          </cell>
          <cell r="DY71" t="str">
            <v>CS</v>
          </cell>
          <cell r="DZ71">
            <v>716.3</v>
          </cell>
          <cell r="EA71">
            <v>714.06999999999994</v>
          </cell>
        </row>
        <row r="72">
          <cell r="A72">
            <v>34</v>
          </cell>
          <cell r="B72" t="str">
            <v>C62</v>
          </cell>
          <cell r="C72" t="str">
            <v>C63</v>
          </cell>
          <cell r="F72">
            <v>0.25011</v>
          </cell>
          <cell r="G72">
            <v>2.33</v>
          </cell>
          <cell r="K72">
            <v>0.1211545124428197</v>
          </cell>
          <cell r="L72">
            <v>10.121154512442819</v>
          </cell>
          <cell r="M72">
            <v>10.121154512442819</v>
          </cell>
          <cell r="N72">
            <v>189.04667411689451</v>
          </cell>
          <cell r="O72">
            <v>0.62422542882804455</v>
          </cell>
          <cell r="P72">
            <v>29.961328780959093</v>
          </cell>
          <cell r="Q72">
            <v>0</v>
          </cell>
          <cell r="R72">
            <v>0</v>
          </cell>
          <cell r="S72">
            <v>0.25011</v>
          </cell>
          <cell r="U72">
            <v>40</v>
          </cell>
          <cell r="V72">
            <v>158.4</v>
          </cell>
          <cell r="X72">
            <v>0.25011</v>
          </cell>
          <cell r="Y72">
            <v>0.125055</v>
          </cell>
          <cell r="AB72" t="str">
            <v/>
          </cell>
          <cell r="AC72">
            <v>126.72000000000001</v>
          </cell>
          <cell r="AD72">
            <v>5.8666666666666666E-2</v>
          </cell>
          <cell r="AE72">
            <v>0.23466666666666666</v>
          </cell>
          <cell r="AF72">
            <v>0.35972166666666666</v>
          </cell>
          <cell r="AG72">
            <v>0.43475466666666668</v>
          </cell>
          <cell r="AH72">
            <v>31.461328780959093</v>
          </cell>
          <cell r="AI72">
            <v>7.97</v>
          </cell>
          <cell r="AJ72">
            <v>0.63</v>
          </cell>
          <cell r="AK72">
            <v>10</v>
          </cell>
          <cell r="AL72">
            <v>0.22700000000000001</v>
          </cell>
          <cell r="AM72">
            <v>0.01</v>
          </cell>
          <cell r="AN72">
            <v>0.15148689270019527</v>
          </cell>
          <cell r="AO72">
            <v>0.14808203124999997</v>
          </cell>
          <cell r="AP72">
            <v>0.66734313964843728</v>
          </cell>
          <cell r="AQ72">
            <v>1.0964178445055512</v>
          </cell>
          <cell r="AR72">
            <v>0.95495069686344947</v>
          </cell>
          <cell r="AS72">
            <v>0.29730018767143679</v>
          </cell>
          <cell r="AT72">
            <v>6.1270748713058064E-2</v>
          </cell>
          <cell r="AU72">
            <v>0.21275764141325335</v>
          </cell>
          <cell r="AV72">
            <v>1.1741397221590137</v>
          </cell>
          <cell r="AW72">
            <v>47.518352688076824</v>
          </cell>
          <cell r="AX72">
            <v>0.66208795131177356</v>
          </cell>
          <cell r="AY72">
            <v>119.15647129298684</v>
          </cell>
          <cell r="AZ72" t="str">
            <v>00°00'00''</v>
          </cell>
          <cell r="BA72" t="e">
            <v>#VALUE!</v>
          </cell>
          <cell r="BB72">
            <v>1E-3</v>
          </cell>
          <cell r="BC72" t="e">
            <v>#VALUE!</v>
          </cell>
          <cell r="BD72" t="e">
            <v>#VALUE!</v>
          </cell>
          <cell r="BE72" t="e">
            <v>#VALUE!</v>
          </cell>
          <cell r="BF72" t="e">
            <v>#VALUE!</v>
          </cell>
          <cell r="BG72" t="e">
            <v>#VALUE!</v>
          </cell>
          <cell r="BH72" t="e">
            <v>#VALUE!</v>
          </cell>
          <cell r="BI72" t="e">
            <v>#VALUE!</v>
          </cell>
          <cell r="BJ72" t="e">
            <v>#VALUE!</v>
          </cell>
          <cell r="BK72" t="e">
            <v>#VALUE!</v>
          </cell>
          <cell r="BL72" t="e">
            <v>#VALUE!</v>
          </cell>
          <cell r="BM72" t="e">
            <v>#VALUE!</v>
          </cell>
          <cell r="BN72">
            <v>0.40000000000009095</v>
          </cell>
          <cell r="BO72">
            <v>713.67</v>
          </cell>
          <cell r="BP72">
            <v>713.62</v>
          </cell>
          <cell r="BQ72">
            <v>713.89699999999993</v>
          </cell>
          <cell r="BR72">
            <v>713.84699999999998</v>
          </cell>
          <cell r="BS72">
            <v>715.51900000000001</v>
          </cell>
          <cell r="BT72">
            <v>716.04096664480971</v>
          </cell>
          <cell r="BU72" t="str">
            <v/>
          </cell>
          <cell r="BV72">
            <v>1.6220000000000709</v>
          </cell>
          <cell r="BW72">
            <v>2.1939666448097341</v>
          </cell>
          <cell r="BX72">
            <v>1.849000000000071</v>
          </cell>
          <cell r="BY72">
            <v>250</v>
          </cell>
          <cell r="BZ72">
            <v>0.65</v>
          </cell>
          <cell r="CA72">
            <v>0.25</v>
          </cell>
          <cell r="CB72">
            <v>1.9079833224049025</v>
          </cell>
          <cell r="CC72">
            <v>3</v>
          </cell>
          <cell r="CD72">
            <v>1.9515635668009799</v>
          </cell>
          <cell r="CE72">
            <v>3434.3699803288246</v>
          </cell>
          <cell r="CF72">
            <v>2.0593399812147743E-2</v>
          </cell>
          <cell r="CG72">
            <v>633.91672942896321</v>
          </cell>
          <cell r="CH72">
            <v>4068.2867097577878</v>
          </cell>
          <cell r="CI72">
            <v>4</v>
          </cell>
          <cell r="CJ72">
            <v>1</v>
          </cell>
          <cell r="CK72" t="str">
            <v/>
          </cell>
          <cell r="CL72" t="str">
            <v/>
          </cell>
          <cell r="CM72" t="str">
            <v/>
          </cell>
          <cell r="CN72" t="str">
            <v/>
          </cell>
          <cell r="CO72">
            <v>0.63081481588887955</v>
          </cell>
          <cell r="CP72">
            <v>3</v>
          </cell>
          <cell r="CQ72">
            <v>3</v>
          </cell>
          <cell r="DV72" t="str">
            <v>250 mm</v>
          </cell>
          <cell r="DW72">
            <v>7.97</v>
          </cell>
          <cell r="DX72" t="str">
            <v>-</v>
          </cell>
          <cell r="DY72" t="str">
            <v>PVC</v>
          </cell>
          <cell r="DZ72">
            <v>713.67</v>
          </cell>
          <cell r="EA72">
            <v>713.62</v>
          </cell>
        </row>
        <row r="73">
          <cell r="AD73" t="str">
            <v/>
          </cell>
        </row>
        <row r="74">
          <cell r="A74" t="str">
            <v>SECTOR 6</v>
          </cell>
        </row>
        <row r="76">
          <cell r="A76">
            <v>35</v>
          </cell>
          <cell r="B76" t="str">
            <v>C13</v>
          </cell>
          <cell r="C76" t="str">
            <v>C27</v>
          </cell>
          <cell r="D76">
            <v>0.13056099999999998</v>
          </cell>
          <cell r="F76">
            <v>0.13056099999999998</v>
          </cell>
          <cell r="G76">
            <v>2.33</v>
          </cell>
          <cell r="H76">
            <v>40.68</v>
          </cell>
          <cell r="I76">
            <v>6.6200000000000045</v>
          </cell>
          <cell r="J76">
            <v>16.273352999016726</v>
          </cell>
          <cell r="K76" t="str">
            <v/>
          </cell>
          <cell r="L76">
            <v>5</v>
          </cell>
          <cell r="M76">
            <v>10</v>
          </cell>
          <cell r="N76">
            <v>190.32831544687943</v>
          </cell>
          <cell r="O76">
            <v>0.63506954780995117</v>
          </cell>
          <cell r="P76">
            <v>15.781132272780271</v>
          </cell>
          <cell r="Q76">
            <v>0.13056099999999998</v>
          </cell>
          <cell r="R76">
            <v>0</v>
          </cell>
          <cell r="S76">
            <v>0.13056099999999998</v>
          </cell>
          <cell r="U76">
            <v>9</v>
          </cell>
          <cell r="V76">
            <v>158.4</v>
          </cell>
          <cell r="Y76">
            <v>0</v>
          </cell>
          <cell r="AB76" t="str">
            <v/>
          </cell>
          <cell r="AC76">
            <v>126.72000000000001</v>
          </cell>
          <cell r="AD76">
            <v>1.32E-2</v>
          </cell>
          <cell r="AE76">
            <v>5.28E-2</v>
          </cell>
          <cell r="AF76">
            <v>5.28E-2</v>
          </cell>
          <cell r="AG76">
            <v>9.1968300000000003E-2</v>
          </cell>
          <cell r="AH76">
            <v>17.281132272780269</v>
          </cell>
          <cell r="AI76">
            <v>56.279999999999994</v>
          </cell>
          <cell r="AJ76">
            <v>15.16</v>
          </cell>
          <cell r="AK76">
            <v>10</v>
          </cell>
          <cell r="AL76">
            <v>0.25</v>
          </cell>
          <cell r="AM76">
            <v>1.4E-2</v>
          </cell>
          <cell r="AN76">
            <v>5.3994655609130859E-2</v>
          </cell>
          <cell r="AO76">
            <v>0.10546875</v>
          </cell>
          <cell r="AP76">
            <v>0.21597862243652344</v>
          </cell>
          <cell r="AQ76">
            <v>2.2156616006192431</v>
          </cell>
          <cell r="AR76">
            <v>3.6301843147368764</v>
          </cell>
          <cell r="AS76">
            <v>3.0221246271479751</v>
          </cell>
          <cell r="AT76">
            <v>0.25021184140971586</v>
          </cell>
          <cell r="AU76">
            <v>0.30420649701884672</v>
          </cell>
          <cell r="AV76">
            <v>4.3874667553122553</v>
          </cell>
          <cell r="AW76">
            <v>215.36927072435043</v>
          </cell>
          <cell r="AX76">
            <v>8.0239544920492692E-2</v>
          </cell>
          <cell r="AY76">
            <v>300.65294645163277</v>
          </cell>
          <cell r="AZ76" t="e">
            <v>#REF!</v>
          </cell>
          <cell r="BA76" t="e">
            <v>#REF!</v>
          </cell>
          <cell r="BB76" t="e">
            <v>#REF!</v>
          </cell>
          <cell r="BC76" t="e">
            <v>#REF!</v>
          </cell>
          <cell r="BD76" t="e">
            <v>#REF!</v>
          </cell>
          <cell r="BE76" t="e">
            <v>#REF!</v>
          </cell>
          <cell r="BF76" t="e">
            <v>#REF!</v>
          </cell>
          <cell r="BG76" t="e">
            <v>#REF!</v>
          </cell>
          <cell r="BH76" t="e">
            <v>#REF!</v>
          </cell>
          <cell r="BI76" t="e">
            <v>#REF!</v>
          </cell>
          <cell r="BJ76" t="e">
            <v>#REF!</v>
          </cell>
          <cell r="BK76" t="e">
            <v>#REF!</v>
          </cell>
          <cell r="BL76" t="e">
            <v>#REF!</v>
          </cell>
          <cell r="BM76" t="e">
            <v>#REF!</v>
          </cell>
          <cell r="BO76">
            <v>733.06</v>
          </cell>
          <cell r="BP76">
            <v>724.53</v>
          </cell>
          <cell r="BQ76">
            <v>733.31</v>
          </cell>
          <cell r="BR76">
            <v>724.78</v>
          </cell>
          <cell r="BS76">
            <v>734.50553245312699</v>
          </cell>
          <cell r="BT76">
            <v>725.985249438246</v>
          </cell>
          <cell r="BV76">
            <v>1.1955324531270435</v>
          </cell>
          <cell r="BW76">
            <v>1.2052494382460281</v>
          </cell>
          <cell r="BX76">
            <v>1.4455324531270435</v>
          </cell>
          <cell r="BY76">
            <v>250</v>
          </cell>
          <cell r="BZ76">
            <v>0.71250000000000002</v>
          </cell>
          <cell r="CA76">
            <v>0.3125</v>
          </cell>
          <cell r="CB76">
            <v>1.2003909456865358</v>
          </cell>
          <cell r="CC76">
            <v>3</v>
          </cell>
          <cell r="CD76">
            <v>1.322508429652772</v>
          </cell>
          <cell r="CE76">
            <v>1208.4834059836473</v>
          </cell>
          <cell r="CF76">
            <v>5.8066186253963759E-2</v>
          </cell>
          <cell r="CG76">
            <v>1818.8914935369526</v>
          </cell>
          <cell r="CH76">
            <v>3027.3748995205997</v>
          </cell>
          <cell r="CI76">
            <v>2</v>
          </cell>
          <cell r="CJ76">
            <v>1</v>
          </cell>
          <cell r="CK76">
            <v>1.5</v>
          </cell>
          <cell r="CL76">
            <v>2345</v>
          </cell>
          <cell r="CM76">
            <v>1.9364871425504899</v>
          </cell>
          <cell r="CN76">
            <v>2.2000000000000002</v>
          </cell>
          <cell r="CO76" t="str">
            <v/>
          </cell>
          <cell r="CP76">
            <v>3</v>
          </cell>
          <cell r="CQ76">
            <v>3</v>
          </cell>
          <cell r="DV76" t="str">
            <v>250 mm</v>
          </cell>
          <cell r="DW76">
            <v>56.279999999999994</v>
          </cell>
          <cell r="DX76" t="str">
            <v>1</v>
          </cell>
          <cell r="DY76" t="str">
            <v>CS</v>
          </cell>
          <cell r="DZ76">
            <v>733.06</v>
          </cell>
          <cell r="EA76">
            <v>724.53</v>
          </cell>
        </row>
        <row r="77">
          <cell r="A77">
            <v>36</v>
          </cell>
          <cell r="B77" t="str">
            <v>C27</v>
          </cell>
          <cell r="C77" t="str">
            <v>C37</v>
          </cell>
          <cell r="D77">
            <v>5.8717999999999992E-2</v>
          </cell>
          <cell r="F77">
            <v>0.18927899999999998</v>
          </cell>
          <cell r="G77">
            <v>2.33</v>
          </cell>
          <cell r="K77">
            <v>0.16499798339261612</v>
          </cell>
          <cell r="L77">
            <v>10.164997983392617</v>
          </cell>
          <cell r="M77">
            <v>10.164997983392617</v>
          </cell>
          <cell r="N77">
            <v>188.58866752679822</v>
          </cell>
          <cell r="O77">
            <v>0.6374956830140498</v>
          </cell>
          <cell r="P77">
            <v>22.840472198070245</v>
          </cell>
          <cell r="Q77">
            <v>5.8717999999999992E-2</v>
          </cell>
          <cell r="R77">
            <v>0</v>
          </cell>
          <cell r="S77">
            <v>0.18927899999999998</v>
          </cell>
          <cell r="U77">
            <v>20</v>
          </cell>
          <cell r="V77">
            <v>158.4</v>
          </cell>
          <cell r="Y77">
            <v>0</v>
          </cell>
          <cell r="AB77" t="str">
            <v/>
          </cell>
          <cell r="AC77">
            <v>126.72000000000001</v>
          </cell>
          <cell r="AD77">
            <v>2.9333333333333333E-2</v>
          </cell>
          <cell r="AE77">
            <v>0.11733333333333333</v>
          </cell>
          <cell r="AF77">
            <v>0.11733333333333333</v>
          </cell>
          <cell r="AG77">
            <v>0.17411703333333334</v>
          </cell>
          <cell r="AH77">
            <v>24.340472198070245</v>
          </cell>
          <cell r="AI77">
            <v>26.18</v>
          </cell>
          <cell r="AJ77">
            <v>19.899999999999999</v>
          </cell>
          <cell r="AK77">
            <v>10</v>
          </cell>
          <cell r="AL77">
            <v>0.25</v>
          </cell>
          <cell r="AM77">
            <v>1.4E-2</v>
          </cell>
          <cell r="AN77">
            <v>5.9851169586181641E-2</v>
          </cell>
          <cell r="AO77">
            <v>0.125</v>
          </cell>
          <cell r="AP77">
            <v>0.23940467834472656</v>
          </cell>
          <cell r="AQ77">
            <v>2.6963303478406777</v>
          </cell>
          <cell r="AR77">
            <v>4.1815948814210238</v>
          </cell>
          <cell r="AS77">
            <v>4.3433515222482848</v>
          </cell>
          <cell r="AT77">
            <v>0.37055032337852345</v>
          </cell>
          <cell r="AU77">
            <v>0.43040149296470509</v>
          </cell>
          <cell r="AV77">
            <v>5.0267903919129902</v>
          </cell>
          <cell r="AW77">
            <v>246.75199634952511</v>
          </cell>
          <cell r="AX77">
            <v>9.8643466144816422E-2</v>
          </cell>
          <cell r="AY77">
            <v>300.57427830454486</v>
          </cell>
          <cell r="AZ77" t="str">
            <v>00°00'00''</v>
          </cell>
          <cell r="BA77" t="e">
            <v>#VALUE!</v>
          </cell>
          <cell r="BB77">
            <v>0.126</v>
          </cell>
          <cell r="BC77" t="e">
            <v>#VALUE!</v>
          </cell>
          <cell r="BD77" t="e">
            <v>#VALUE!</v>
          </cell>
          <cell r="BE77" t="e">
            <v>#VALUE!</v>
          </cell>
          <cell r="BF77" t="e">
            <v>#VALUE!</v>
          </cell>
          <cell r="BG77" t="e">
            <v>#VALUE!</v>
          </cell>
          <cell r="BH77" t="e">
            <v>#VALUE!</v>
          </cell>
          <cell r="BI77" t="e">
            <v>#VALUE!</v>
          </cell>
          <cell r="BJ77" t="e">
            <v>#VALUE!</v>
          </cell>
          <cell r="BK77" t="e">
            <v>#VALUE!</v>
          </cell>
          <cell r="BL77" t="e">
            <v>#VALUE!</v>
          </cell>
          <cell r="BM77" t="e">
            <v>#VALUE!</v>
          </cell>
          <cell r="BN77">
            <v>1.999999999998181E-2</v>
          </cell>
          <cell r="BO77">
            <v>724.51</v>
          </cell>
          <cell r="BP77">
            <v>719.3</v>
          </cell>
          <cell r="BQ77">
            <v>724.76</v>
          </cell>
          <cell r="BR77">
            <v>719.55</v>
          </cell>
          <cell r="BS77">
            <v>725.985249438246</v>
          </cell>
          <cell r="BT77">
            <v>720.75150981208958</v>
          </cell>
          <cell r="BU77" t="str">
            <v/>
          </cell>
          <cell r="BV77">
            <v>1.22524943824601</v>
          </cell>
          <cell r="BW77">
            <v>1.2015098120896255</v>
          </cell>
          <cell r="BX77">
            <v>1.47524943824601</v>
          </cell>
          <cell r="BY77">
            <v>250</v>
          </cell>
          <cell r="BZ77">
            <v>0.71250000000000002</v>
          </cell>
          <cell r="CA77">
            <v>0.3125</v>
          </cell>
          <cell r="CB77">
            <v>1.2133796251678177</v>
          </cell>
          <cell r="CC77">
            <v>3</v>
          </cell>
          <cell r="CD77">
            <v>1.3334754493142476</v>
          </cell>
          <cell r="CE77">
            <v>1218.5048629186849</v>
          </cell>
          <cell r="CF77">
            <v>5.7021035374993811E-2</v>
          </cell>
          <cell r="CG77">
            <v>1784.0109273096268</v>
          </cell>
          <cell r="CH77">
            <v>3002.5157902283117</v>
          </cell>
          <cell r="CI77">
            <v>2</v>
          </cell>
          <cell r="CJ77">
            <v>1</v>
          </cell>
          <cell r="CK77">
            <v>1.5</v>
          </cell>
          <cell r="CL77">
            <v>2345</v>
          </cell>
          <cell r="CM77">
            <v>1.9205857933230139</v>
          </cell>
          <cell r="CN77">
            <v>2.2000000000000002</v>
          </cell>
          <cell r="CO77" t="str">
            <v/>
          </cell>
          <cell r="CP77">
            <v>3</v>
          </cell>
          <cell r="CQ77">
            <v>3</v>
          </cell>
          <cell r="DV77" t="str">
            <v>250 mm</v>
          </cell>
          <cell r="DW77">
            <v>26.18</v>
          </cell>
          <cell r="DX77" t="str">
            <v>1</v>
          </cell>
          <cell r="DY77" t="str">
            <v>CS</v>
          </cell>
          <cell r="DZ77">
            <v>724.51</v>
          </cell>
          <cell r="EA77">
            <v>719.3</v>
          </cell>
        </row>
        <row r="78">
          <cell r="A78">
            <v>37</v>
          </cell>
          <cell r="B78" t="str">
            <v>C37</v>
          </cell>
          <cell r="C78" t="str">
            <v>C39</v>
          </cell>
          <cell r="D78">
            <v>2.1915E-2</v>
          </cell>
          <cell r="F78">
            <v>0.21119399999999997</v>
          </cell>
          <cell r="G78">
            <v>2.33</v>
          </cell>
          <cell r="K78">
            <v>8.5393223587953079E-2</v>
          </cell>
          <cell r="L78">
            <v>10.25039120698057</v>
          </cell>
          <cell r="M78">
            <v>10.25039120698057</v>
          </cell>
          <cell r="N78">
            <v>187.70527413870511</v>
          </cell>
          <cell r="O78">
            <v>0.63014250300535823</v>
          </cell>
          <cell r="P78">
            <v>25.432601875019586</v>
          </cell>
          <cell r="Q78">
            <v>2.1915E-2</v>
          </cell>
          <cell r="R78">
            <v>0</v>
          </cell>
          <cell r="S78">
            <v>0.21119399999999997</v>
          </cell>
          <cell r="U78">
            <v>20</v>
          </cell>
          <cell r="V78">
            <v>158.4</v>
          </cell>
          <cell r="Y78">
            <v>0</v>
          </cell>
          <cell r="AB78" t="str">
            <v/>
          </cell>
          <cell r="AC78">
            <v>126.72000000000001</v>
          </cell>
          <cell r="AD78">
            <v>2.9333333333333333E-2</v>
          </cell>
          <cell r="AE78">
            <v>0.11733333333333333</v>
          </cell>
          <cell r="AF78">
            <v>0.11733333333333333</v>
          </cell>
          <cell r="AG78">
            <v>0.18069153333333332</v>
          </cell>
          <cell r="AH78">
            <v>26.932601875019586</v>
          </cell>
          <cell r="AI78">
            <v>14.270000000000001</v>
          </cell>
          <cell r="AJ78">
            <v>10.09</v>
          </cell>
          <cell r="AK78">
            <v>10</v>
          </cell>
          <cell r="AL78">
            <v>0.22700000000000001</v>
          </cell>
          <cell r="AM78">
            <v>0.01</v>
          </cell>
          <cell r="AN78">
            <v>6.5245484352111818E-2</v>
          </cell>
          <cell r="AO78">
            <v>0.13655468750000002</v>
          </cell>
          <cell r="AP78">
            <v>0.28742504119873047</v>
          </cell>
          <cell r="AQ78">
            <v>2.7992963079505802</v>
          </cell>
          <cell r="AR78">
            <v>4.126596540819766</v>
          </cell>
          <cell r="AS78">
            <v>2.3420885133347937</v>
          </cell>
          <cell r="AT78">
            <v>0.39939142811955908</v>
          </cell>
          <cell r="AU78">
            <v>0.46463691247167088</v>
          </cell>
          <cell r="AV78">
            <v>4.6988879534400789</v>
          </cell>
          <cell r="AW78">
            <v>190.16766982616562</v>
          </cell>
          <cell r="AX78">
            <v>0.14162555548815936</v>
          </cell>
          <cell r="AY78">
            <v>303.0188456878073</v>
          </cell>
          <cell r="AZ78" t="str">
            <v>02°26'40''</v>
          </cell>
          <cell r="BA78" t="e">
            <v>#VALUE!</v>
          </cell>
          <cell r="BB78">
            <v>3.4000000000000002E-2</v>
          </cell>
          <cell r="BC78" t="e">
            <v>#VALUE!</v>
          </cell>
          <cell r="BD78" t="e">
            <v>#VALUE!</v>
          </cell>
          <cell r="BE78" t="e">
            <v>#VALUE!</v>
          </cell>
          <cell r="BF78" t="e">
            <v>#VALUE!</v>
          </cell>
          <cell r="BG78" t="e">
            <v>#VALUE!</v>
          </cell>
          <cell r="BH78" t="e">
            <v>#VALUE!</v>
          </cell>
          <cell r="BI78" t="e">
            <v>#VALUE!</v>
          </cell>
          <cell r="BJ78" t="e">
            <v>#VALUE!</v>
          </cell>
          <cell r="BK78" t="e">
            <v>#VALUE!</v>
          </cell>
          <cell r="BL78" t="e">
            <v>#VALUE!</v>
          </cell>
          <cell r="BM78" t="e">
            <v>#VALUE!</v>
          </cell>
          <cell r="BN78">
            <v>2.9999999999972715E-2</v>
          </cell>
          <cell r="BO78">
            <v>719.27</v>
          </cell>
          <cell r="BP78">
            <v>717.83</v>
          </cell>
          <cell r="BQ78">
            <v>719.49699999999996</v>
          </cell>
          <cell r="BR78">
            <v>718.05700000000002</v>
          </cell>
          <cell r="BS78">
            <v>720.75150981208958</v>
          </cell>
          <cell r="BT78">
            <v>719.99733945436037</v>
          </cell>
          <cell r="BU78" t="str">
            <v/>
          </cell>
          <cell r="BV78">
            <v>1.2545098120896228</v>
          </cell>
          <cell r="BW78">
            <v>1.9403394543603554</v>
          </cell>
          <cell r="BX78">
            <v>1.4815098120896228</v>
          </cell>
          <cell r="BY78">
            <v>250</v>
          </cell>
          <cell r="BZ78">
            <v>0.65</v>
          </cell>
          <cell r="CA78">
            <v>0.25</v>
          </cell>
          <cell r="CB78">
            <v>1.5974246332249891</v>
          </cell>
          <cell r="CC78">
            <v>4</v>
          </cell>
          <cell r="CD78">
            <v>1.5645614401076875</v>
          </cell>
          <cell r="CE78">
            <v>3114.9780347887286</v>
          </cell>
          <cell r="CF78">
            <v>2.867416841609027E-2</v>
          </cell>
          <cell r="CG78">
            <v>856.55511045402238</v>
          </cell>
          <cell r="CH78">
            <v>3971.5331452427508</v>
          </cell>
          <cell r="CI78">
            <v>4</v>
          </cell>
          <cell r="CJ78">
            <v>1</v>
          </cell>
          <cell r="CK78" t="str">
            <v/>
          </cell>
          <cell r="CL78" t="str">
            <v/>
          </cell>
          <cell r="CM78" t="str">
            <v/>
          </cell>
          <cell r="CN78" t="str">
            <v/>
          </cell>
          <cell r="CO78">
            <v>0.6028530219266941</v>
          </cell>
          <cell r="CP78">
            <v>3</v>
          </cell>
          <cell r="CQ78">
            <v>3</v>
          </cell>
          <cell r="DV78" t="str">
            <v>250 mm</v>
          </cell>
          <cell r="DW78">
            <v>14.270000000000001</v>
          </cell>
          <cell r="DX78" t="str">
            <v>-</v>
          </cell>
          <cell r="DY78" t="str">
            <v>PVC</v>
          </cell>
          <cell r="DZ78">
            <v>719.27</v>
          </cell>
          <cell r="EA78">
            <v>717.82999999999993</v>
          </cell>
        </row>
        <row r="79">
          <cell r="AD79" t="str">
            <v/>
          </cell>
        </row>
        <row r="80">
          <cell r="A80" t="str">
            <v>DISTRITO 2</v>
          </cell>
        </row>
        <row r="81">
          <cell r="AD81" t="str">
            <v/>
          </cell>
          <cell r="BU81" t="str">
            <v/>
          </cell>
        </row>
        <row r="82">
          <cell r="A82">
            <v>38</v>
          </cell>
          <cell r="B82" t="str">
            <v>C77</v>
          </cell>
          <cell r="C82" t="str">
            <v>C81</v>
          </cell>
          <cell r="D82">
            <v>0.11669000000000002</v>
          </cell>
          <cell r="F82">
            <v>0.11669000000000002</v>
          </cell>
          <cell r="G82">
            <v>2.33</v>
          </cell>
          <cell r="H82">
            <v>2</v>
          </cell>
          <cell r="I82">
            <v>0.5</v>
          </cell>
          <cell r="J82">
            <v>25</v>
          </cell>
          <cell r="K82" t="str">
            <v/>
          </cell>
          <cell r="L82">
            <v>5</v>
          </cell>
          <cell r="M82">
            <v>10</v>
          </cell>
          <cell r="N82">
            <v>190.32831544687943</v>
          </cell>
          <cell r="O82">
            <v>0.63114984264322405</v>
          </cell>
          <cell r="P82">
            <v>14.017466339580299</v>
          </cell>
          <cell r="Q82">
            <v>0.11669000000000002</v>
          </cell>
          <cell r="R82">
            <v>0</v>
          </cell>
          <cell r="S82">
            <v>0.11669000000000002</v>
          </cell>
          <cell r="U82">
            <v>20</v>
          </cell>
          <cell r="V82">
            <v>158.4</v>
          </cell>
          <cell r="W82">
            <v>0.11669000000000002</v>
          </cell>
          <cell r="X82">
            <v>0.11669000000000002</v>
          </cell>
          <cell r="Y82">
            <v>5.8345000000000008E-2</v>
          </cell>
          <cell r="AB82" t="str">
            <v/>
          </cell>
          <cell r="AC82">
            <v>126.72000000000001</v>
          </cell>
          <cell r="AD82">
            <v>2.9333333333333333E-2</v>
          </cell>
          <cell r="AE82">
            <v>0.11733333333333333</v>
          </cell>
          <cell r="AF82">
            <v>0.17567833333333333</v>
          </cell>
          <cell r="AG82">
            <v>0.21068533333333334</v>
          </cell>
          <cell r="AH82">
            <v>15.517466339580299</v>
          </cell>
          <cell r="AI82">
            <v>47.37</v>
          </cell>
          <cell r="AJ82">
            <v>7.39</v>
          </cell>
          <cell r="AK82">
            <v>10</v>
          </cell>
          <cell r="AL82">
            <v>0.25</v>
          </cell>
          <cell r="AM82">
            <v>1.4E-2</v>
          </cell>
          <cell r="AN82">
            <v>6.1221122741699219E-2</v>
          </cell>
          <cell r="AO82">
            <v>9.9609375E-2</v>
          </cell>
          <cell r="AP82">
            <v>0.24488449096679688</v>
          </cell>
          <cell r="AQ82">
            <v>1.6648407365902147</v>
          </cell>
          <cell r="AR82">
            <v>2.5507484971143466</v>
          </cell>
          <cell r="AS82">
            <v>1.6451036520531588</v>
          </cell>
          <cell r="AT82">
            <v>0.14126884190674049</v>
          </cell>
          <cell r="AU82">
            <v>0.20248996464843971</v>
          </cell>
          <cell r="AV82">
            <v>3.0632783203427554</v>
          </cell>
          <cell r="AW82">
            <v>150.36832292327625</v>
          </cell>
          <cell r="AX82">
            <v>0.10319637831897555</v>
          </cell>
          <cell r="AY82">
            <v>216.83231289606789</v>
          </cell>
          <cell r="AZ82" t="e">
            <v>#REF!</v>
          </cell>
          <cell r="BA82" t="e">
            <v>#REF!</v>
          </cell>
          <cell r="BB82" t="e">
            <v>#REF!</v>
          </cell>
          <cell r="BC82" t="e">
            <v>#REF!</v>
          </cell>
          <cell r="BD82" t="e">
            <v>#REF!</v>
          </cell>
          <cell r="BE82" t="e">
            <v>#REF!</v>
          </cell>
          <cell r="BF82" t="e">
            <v>#REF!</v>
          </cell>
          <cell r="BG82" t="e">
            <v>#REF!</v>
          </cell>
          <cell r="BH82" t="e">
            <v>#REF!</v>
          </cell>
          <cell r="BI82" t="e">
            <v>#REF!</v>
          </cell>
          <cell r="BJ82" t="e">
            <v>#REF!</v>
          </cell>
          <cell r="BK82" t="e">
            <v>#REF!</v>
          </cell>
          <cell r="BL82" t="e">
            <v>#REF!</v>
          </cell>
          <cell r="BM82" t="e">
            <v>#REF!</v>
          </cell>
          <cell r="BO82">
            <v>726.08</v>
          </cell>
          <cell r="BP82">
            <v>722.58</v>
          </cell>
          <cell r="BQ82">
            <v>726.32999999999993</v>
          </cell>
          <cell r="BR82">
            <v>722.83</v>
          </cell>
          <cell r="BS82">
            <v>727.52591500558594</v>
          </cell>
          <cell r="BT82">
            <v>724.06805408539549</v>
          </cell>
          <cell r="BU82" t="str">
            <v/>
          </cell>
          <cell r="BV82">
            <v>1.1959150055860164</v>
          </cell>
          <cell r="BW82">
            <v>1.2380540853954471</v>
          </cell>
          <cell r="BX82">
            <v>1.4459150055860164</v>
          </cell>
          <cell r="BY82">
            <v>250</v>
          </cell>
          <cell r="BZ82">
            <v>0.71250000000000002</v>
          </cell>
          <cell r="CA82">
            <v>0.3125</v>
          </cell>
          <cell r="CB82">
            <v>1.2169845454907318</v>
          </cell>
          <cell r="CC82">
            <v>3</v>
          </cell>
          <cell r="CD82">
            <v>1.3365086534053725</v>
          </cell>
          <cell r="CE82">
            <v>1221.2765479445779</v>
          </cell>
          <cell r="CF82">
            <v>5.6735670533309968E-2</v>
          </cell>
          <cell r="CG82">
            <v>1774.5141259269124</v>
          </cell>
          <cell r="CH82">
            <v>2995.7906738714901</v>
          </cell>
          <cell r="CI82">
            <v>2</v>
          </cell>
          <cell r="CJ82">
            <v>1</v>
          </cell>
          <cell r="CK82">
            <v>1.5</v>
          </cell>
          <cell r="CL82">
            <v>2345</v>
          </cell>
          <cell r="CM82">
            <v>1.9162840131374137</v>
          </cell>
          <cell r="CN82">
            <v>2.2000000000000002</v>
          </cell>
          <cell r="CO82" t="str">
            <v/>
          </cell>
          <cell r="CP82">
            <v>3</v>
          </cell>
          <cell r="CQ82">
            <v>3</v>
          </cell>
          <cell r="DV82" t="str">
            <v>250 mm</v>
          </cell>
          <cell r="DW82">
            <v>47.37</v>
          </cell>
          <cell r="DX82" t="str">
            <v>1</v>
          </cell>
          <cell r="DY82" t="str">
            <v>CS</v>
          </cell>
          <cell r="DZ82">
            <v>726.07999999999993</v>
          </cell>
          <cell r="EA82">
            <v>722.57999999999993</v>
          </cell>
        </row>
        <row r="83">
          <cell r="AD83" t="str">
            <v/>
          </cell>
          <cell r="BU83" t="str">
            <v/>
          </cell>
        </row>
        <row r="84">
          <cell r="A84">
            <v>39</v>
          </cell>
          <cell r="B84" t="str">
            <v>C83'</v>
          </cell>
          <cell r="C84" t="str">
            <v>C83</v>
          </cell>
          <cell r="D84">
            <v>0.10196000000000001</v>
          </cell>
          <cell r="F84">
            <v>0.10196000000000001</v>
          </cell>
          <cell r="G84">
            <v>2.33</v>
          </cell>
          <cell r="H84">
            <v>53.33</v>
          </cell>
          <cell r="I84">
            <v>2.9</v>
          </cell>
          <cell r="J84">
            <v>5.4378398649915622</v>
          </cell>
          <cell r="K84" t="str">
            <v/>
          </cell>
          <cell r="L84">
            <v>5</v>
          </cell>
          <cell r="M84">
            <v>10</v>
          </cell>
          <cell r="N84">
            <v>190.32831544687943</v>
          </cell>
          <cell r="O84">
            <v>0.63172358653408001</v>
          </cell>
          <cell r="P84">
            <v>12.259148981973304</v>
          </cell>
          <cell r="Q84">
            <v>0.10196000000000001</v>
          </cell>
          <cell r="R84">
            <v>0</v>
          </cell>
          <cell r="S84">
            <v>0.10196000000000001</v>
          </cell>
          <cell r="U84">
            <v>3</v>
          </cell>
          <cell r="V84">
            <v>158.4</v>
          </cell>
          <cell r="W84">
            <v>0.10196000000000001</v>
          </cell>
          <cell r="X84">
            <v>0.10196000000000001</v>
          </cell>
          <cell r="Y84">
            <v>5.0980000000000004E-2</v>
          </cell>
          <cell r="AB84" t="str">
            <v/>
          </cell>
          <cell r="AC84">
            <v>126.72000000000001</v>
          </cell>
          <cell r="AD84">
            <v>4.4000000000000003E-3</v>
          </cell>
          <cell r="AE84">
            <v>1.7600000000000001E-2</v>
          </cell>
          <cell r="AF84">
            <v>6.8580000000000002E-2</v>
          </cell>
          <cell r="AG84">
            <v>9.9168000000000006E-2</v>
          </cell>
          <cell r="AH84">
            <v>13.759148981973304</v>
          </cell>
          <cell r="AI84">
            <v>26.7</v>
          </cell>
          <cell r="AJ84">
            <v>8.58</v>
          </cell>
          <cell r="AK84">
            <v>10</v>
          </cell>
          <cell r="AL84">
            <v>0.25</v>
          </cell>
          <cell r="AM84">
            <v>1.4E-2</v>
          </cell>
          <cell r="AN84">
            <v>5.5537700653076172E-2</v>
          </cell>
          <cell r="AO84">
            <v>9.375E-2</v>
          </cell>
          <cell r="AP84">
            <v>0.22215080261230469</v>
          </cell>
          <cell r="AQ84">
            <v>1.6947441895005628</v>
          </cell>
          <cell r="AR84">
            <v>2.7354151094265675</v>
          </cell>
          <cell r="AS84">
            <v>1.7535843753477789</v>
          </cell>
          <cell r="AT84">
            <v>0.14638928990040365</v>
          </cell>
          <cell r="AU84">
            <v>0.20192699055347982</v>
          </cell>
          <cell r="AV84">
            <v>3.3007138995385792</v>
          </cell>
          <cell r="AW84">
            <v>162.02341466237687</v>
          </cell>
          <cell r="AX84">
            <v>8.4920744391448061E-2</v>
          </cell>
          <cell r="AY84">
            <v>220.02245712294987</v>
          </cell>
          <cell r="AZ84" t="e">
            <v>#REF!</v>
          </cell>
          <cell r="BA84" t="e">
            <v>#REF!</v>
          </cell>
          <cell r="BB84" t="e">
            <v>#REF!</v>
          </cell>
          <cell r="BC84" t="e">
            <v>#REF!</v>
          </cell>
          <cell r="BD84" t="e">
            <v>#REF!</v>
          </cell>
          <cell r="BE84" t="e">
            <v>#REF!</v>
          </cell>
          <cell r="BF84" t="e">
            <v>#REF!</v>
          </cell>
          <cell r="BG84" t="e">
            <v>#REF!</v>
          </cell>
          <cell r="BH84" t="e">
            <v>#REF!</v>
          </cell>
          <cell r="BI84" t="e">
            <v>#REF!</v>
          </cell>
          <cell r="BJ84" t="e">
            <v>#REF!</v>
          </cell>
          <cell r="BK84" t="e">
            <v>#REF!</v>
          </cell>
          <cell r="BL84" t="e">
            <v>#REF!</v>
          </cell>
          <cell r="BM84" t="e">
            <v>#REF!</v>
          </cell>
          <cell r="BO84">
            <v>724.65</v>
          </cell>
          <cell r="BP84">
            <v>722.36</v>
          </cell>
          <cell r="BQ84">
            <v>724.9</v>
          </cell>
          <cell r="BR84">
            <v>722.61</v>
          </cell>
          <cell r="BS84">
            <v>726.1</v>
          </cell>
          <cell r="BT84">
            <v>723.84460479080133</v>
          </cell>
          <cell r="BU84" t="str">
            <v/>
          </cell>
          <cell r="BV84">
            <v>1.2000000000000455</v>
          </cell>
          <cell r="BW84">
            <v>1.2346047908013134</v>
          </cell>
          <cell r="BX84">
            <v>1.4500000000000455</v>
          </cell>
          <cell r="BY84">
            <v>250</v>
          </cell>
          <cell r="BZ84">
            <v>0.71250000000000002</v>
          </cell>
          <cell r="CA84">
            <v>0.3125</v>
          </cell>
          <cell r="CB84">
            <v>1.2173023954006794</v>
          </cell>
          <cell r="CC84">
            <v>3</v>
          </cell>
          <cell r="CD84">
            <v>1.3367758736478079</v>
          </cell>
          <cell r="CE84">
            <v>1221.520728791736</v>
          </cell>
          <cell r="CF84">
            <v>5.6710606413490239E-2</v>
          </cell>
          <cell r="CG84">
            <v>1773.6805569863327</v>
          </cell>
          <cell r="CH84">
            <v>2995.2012857780687</v>
          </cell>
          <cell r="CI84">
            <v>2</v>
          </cell>
          <cell r="CJ84">
            <v>1</v>
          </cell>
          <cell r="CK84">
            <v>1.5</v>
          </cell>
          <cell r="CL84">
            <v>2345</v>
          </cell>
          <cell r="CM84">
            <v>1.9159070058281891</v>
          </cell>
          <cell r="CN84">
            <v>2.2000000000000002</v>
          </cell>
          <cell r="CO84" t="str">
            <v/>
          </cell>
          <cell r="CP84">
            <v>3</v>
          </cell>
          <cell r="CQ84">
            <v>3</v>
          </cell>
          <cell r="DV84" t="str">
            <v>250 mm</v>
          </cell>
          <cell r="DW84">
            <v>26.7</v>
          </cell>
          <cell r="DX84" t="str">
            <v>1</v>
          </cell>
          <cell r="DY84" t="str">
            <v>CS</v>
          </cell>
          <cell r="DZ84">
            <v>724.65</v>
          </cell>
          <cell r="EA84">
            <v>722.36</v>
          </cell>
        </row>
        <row r="85">
          <cell r="AD85" t="str">
            <v/>
          </cell>
          <cell r="BU85" t="str">
            <v/>
          </cell>
        </row>
        <row r="86">
          <cell r="A86">
            <v>40</v>
          </cell>
          <cell r="B86" t="str">
            <v>C79</v>
          </cell>
          <cell r="C86" t="str">
            <v>C107</v>
          </cell>
          <cell r="D86">
            <v>0.12464700000000001</v>
          </cell>
          <cell r="F86">
            <v>0.12464700000000001</v>
          </cell>
          <cell r="G86">
            <v>2.33</v>
          </cell>
          <cell r="H86">
            <v>2</v>
          </cell>
          <cell r="I86">
            <v>0.5</v>
          </cell>
          <cell r="J86">
            <v>25</v>
          </cell>
          <cell r="K86" t="str">
            <v/>
          </cell>
          <cell r="L86">
            <v>5</v>
          </cell>
          <cell r="M86">
            <v>10</v>
          </cell>
          <cell r="N86">
            <v>190.32831544687943</v>
          </cell>
          <cell r="O86">
            <v>0.63103660758868219</v>
          </cell>
          <cell r="P86">
            <v>14.970620053977216</v>
          </cell>
          <cell r="Q86">
            <v>0.12464700000000001</v>
          </cell>
          <cell r="R86">
            <v>0</v>
          </cell>
          <cell r="S86">
            <v>0.12464700000000001</v>
          </cell>
          <cell r="U86">
            <v>45</v>
          </cell>
          <cell r="V86">
            <v>158.4</v>
          </cell>
          <cell r="W86">
            <v>0.12464700000000001</v>
          </cell>
          <cell r="X86">
            <v>0.12464700000000001</v>
          </cell>
          <cell r="Y86">
            <v>6.2323500000000004E-2</v>
          </cell>
          <cell r="AB86" t="str">
            <v/>
          </cell>
          <cell r="AC86">
            <v>126.72000000000001</v>
          </cell>
          <cell r="AD86">
            <v>6.6000000000000003E-2</v>
          </cell>
          <cell r="AE86">
            <v>0.26400000000000001</v>
          </cell>
          <cell r="AF86">
            <v>0.32632349999999999</v>
          </cell>
          <cell r="AG86">
            <v>0.36371759999999997</v>
          </cell>
          <cell r="AH86">
            <v>16.470620053977214</v>
          </cell>
          <cell r="AI86">
            <v>32.15</v>
          </cell>
          <cell r="AJ86">
            <v>7.09</v>
          </cell>
          <cell r="AK86">
            <v>10</v>
          </cell>
          <cell r="AL86">
            <v>0.25</v>
          </cell>
          <cell r="AM86">
            <v>1.4E-2</v>
          </cell>
          <cell r="AN86">
            <v>6.3745975494384766E-2</v>
          </cell>
          <cell r="AO86">
            <v>0.1015625</v>
          </cell>
          <cell r="AP86">
            <v>0.25498390197753906</v>
          </cell>
          <cell r="AQ86">
            <v>1.6692214946049038</v>
          </cell>
          <cell r="AR86">
            <v>2.5024208517232935</v>
          </cell>
          <cell r="AS86">
            <v>1.6347507997197515</v>
          </cell>
          <cell r="AT86">
            <v>0.14201327207191788</v>
          </cell>
          <cell r="AU86">
            <v>0.20575924756630265</v>
          </cell>
          <cell r="AV86">
            <v>3.0004566441202449</v>
          </cell>
          <cell r="AW86">
            <v>147.28457110285697</v>
          </cell>
          <cell r="AX86">
            <v>0.11182855020486068</v>
          </cell>
          <cell r="AY86">
            <v>209.41874719569654</v>
          </cell>
          <cell r="AZ86" t="e">
            <v>#REF!</v>
          </cell>
          <cell r="BA86" t="e">
            <v>#REF!</v>
          </cell>
          <cell r="BB86" t="e">
            <v>#REF!</v>
          </cell>
          <cell r="BC86" t="e">
            <v>#REF!</v>
          </cell>
          <cell r="BD86" t="e">
            <v>#REF!</v>
          </cell>
          <cell r="BE86" t="e">
            <v>#REF!</v>
          </cell>
          <cell r="BF86" t="e">
            <v>#REF!</v>
          </cell>
          <cell r="BG86" t="e">
            <v>#REF!</v>
          </cell>
          <cell r="BH86" t="e">
            <v>#REF!</v>
          </cell>
          <cell r="BI86" t="e">
            <v>#REF!</v>
          </cell>
          <cell r="BJ86" t="e">
            <v>#REF!</v>
          </cell>
          <cell r="BK86" t="e">
            <v>#REF!</v>
          </cell>
          <cell r="BL86" t="e">
            <v>#REF!</v>
          </cell>
          <cell r="BM86" t="e">
            <v>#REF!</v>
          </cell>
          <cell r="BO86">
            <v>723.12</v>
          </cell>
          <cell r="BP86">
            <v>720.84</v>
          </cell>
          <cell r="BQ86">
            <v>723.37</v>
          </cell>
          <cell r="BR86">
            <v>721.09</v>
          </cell>
          <cell r="BS86">
            <v>724.56890518959699</v>
          </cell>
          <cell r="BT86">
            <v>722.29486651007437</v>
          </cell>
          <cell r="BU86" t="str">
            <v/>
          </cell>
          <cell r="BV86">
            <v>1.1989051895969851</v>
          </cell>
          <cell r="BW86">
            <v>1.2048665100743392</v>
          </cell>
          <cell r="BX86">
            <v>1.4489051895969851</v>
          </cell>
          <cell r="BY86">
            <v>250</v>
          </cell>
          <cell r="BZ86">
            <v>0.71250000000000002</v>
          </cell>
          <cell r="CA86">
            <v>0.3125</v>
          </cell>
          <cell r="CB86">
            <v>1.2018858498356622</v>
          </cell>
          <cell r="CC86">
            <v>3</v>
          </cell>
          <cell r="CD86">
            <v>1.3237737116127044</v>
          </cell>
          <cell r="CE86">
            <v>1209.6395969145967</v>
          </cell>
          <cell r="CF86">
            <v>5.7944527295482939E-2</v>
          </cell>
          <cell r="CG86">
            <v>1814.823349560477</v>
          </cell>
          <cell r="CH86">
            <v>3024.4629464750737</v>
          </cell>
          <cell r="CI86">
            <v>2</v>
          </cell>
          <cell r="CJ86">
            <v>1</v>
          </cell>
          <cell r="CK86">
            <v>1.5</v>
          </cell>
          <cell r="CL86">
            <v>2345</v>
          </cell>
          <cell r="CM86">
            <v>1.9346244860181707</v>
          </cell>
          <cell r="CN86">
            <v>2.2000000000000002</v>
          </cell>
          <cell r="CO86" t="str">
            <v/>
          </cell>
          <cell r="CP86">
            <v>3</v>
          </cell>
          <cell r="CQ86">
            <v>3</v>
          </cell>
          <cell r="DV86" t="str">
            <v>250 mm</v>
          </cell>
          <cell r="DW86">
            <v>32.15</v>
          </cell>
          <cell r="DX86" t="str">
            <v>1</v>
          </cell>
          <cell r="DY86" t="str">
            <v>CS</v>
          </cell>
          <cell r="DZ86">
            <v>723.12</v>
          </cell>
          <cell r="EA86">
            <v>720.84</v>
          </cell>
        </row>
        <row r="87">
          <cell r="A87">
            <v>41</v>
          </cell>
          <cell r="B87" t="str">
            <v>C107</v>
          </cell>
          <cell r="C87" t="str">
            <v>C87</v>
          </cell>
          <cell r="D87">
            <v>8.3889999999999992E-2</v>
          </cell>
          <cell r="F87">
            <v>0.208537</v>
          </cell>
          <cell r="G87">
            <v>2.33</v>
          </cell>
          <cell r="K87">
            <v>0.46959256222987811</v>
          </cell>
          <cell r="L87">
            <v>10.469592562229877</v>
          </cell>
          <cell r="M87">
            <v>10.469592562229877</v>
          </cell>
          <cell r="N87">
            <v>185.48855420910041</v>
          </cell>
          <cell r="O87">
            <v>0.62936326262899633</v>
          </cell>
          <cell r="P87">
            <v>24.763911948214393</v>
          </cell>
          <cell r="Q87">
            <v>8.3889999999999992E-2</v>
          </cell>
          <cell r="R87">
            <v>0</v>
          </cell>
          <cell r="S87">
            <v>0.208537</v>
          </cell>
          <cell r="U87">
            <v>48</v>
          </cell>
          <cell r="V87">
            <v>158.4</v>
          </cell>
          <cell r="W87">
            <v>8.3889999999999992E-2</v>
          </cell>
          <cell r="X87">
            <v>0.208537</v>
          </cell>
          <cell r="Y87">
            <v>0.1042685</v>
          </cell>
          <cell r="AB87" t="str">
            <v/>
          </cell>
          <cell r="AC87">
            <v>126.72000000000001</v>
          </cell>
          <cell r="AD87">
            <v>7.0400000000000004E-2</v>
          </cell>
          <cell r="AE87">
            <v>0.28160000000000002</v>
          </cell>
          <cell r="AF87">
            <v>0.3858685</v>
          </cell>
          <cell r="AG87">
            <v>0.44842959999999998</v>
          </cell>
          <cell r="AH87">
            <v>26.263911948214393</v>
          </cell>
          <cell r="AI87">
            <v>42.779999999999994</v>
          </cell>
          <cell r="AJ87">
            <v>3.72</v>
          </cell>
          <cell r="AK87">
            <v>10</v>
          </cell>
          <cell r="AL87">
            <v>0.25</v>
          </cell>
          <cell r="AM87">
            <v>1.4E-2</v>
          </cell>
          <cell r="AN87">
            <v>9.5697879791259766E-2</v>
          </cell>
          <cell r="AO87">
            <v>0.130859375</v>
          </cell>
          <cell r="AP87">
            <v>0.38279151916503906</v>
          </cell>
          <cell r="AQ87">
            <v>1.5193877113691827</v>
          </cell>
          <cell r="AR87">
            <v>1.8173889168404904</v>
          </cell>
          <cell r="AS87">
            <v>1.2136157146717275</v>
          </cell>
          <cell r="AT87">
            <v>0.11766253911619177</v>
          </cell>
          <cell r="AU87">
            <v>0.21336041890745155</v>
          </cell>
          <cell r="AV87">
            <v>2.1733802091428962</v>
          </cell>
          <cell r="AW87">
            <v>106.68555153907454</v>
          </cell>
          <cell r="AX87">
            <v>0.2461805893049632</v>
          </cell>
          <cell r="AY87">
            <v>125.66589862093946</v>
          </cell>
          <cell r="AZ87" t="str">
            <v>83°45'10''</v>
          </cell>
          <cell r="BA87" t="e">
            <v>#VALUE!</v>
          </cell>
          <cell r="BB87">
            <v>8.0000000000000002E-3</v>
          </cell>
          <cell r="BC87" t="e">
            <v>#VALUE!</v>
          </cell>
          <cell r="BD87" t="e">
            <v>#VALUE!</v>
          </cell>
          <cell r="BE87" t="e">
            <v>#VALUE!</v>
          </cell>
          <cell r="BF87" t="e">
            <v>#VALUE!</v>
          </cell>
          <cell r="BG87" t="e">
            <v>#VALUE!</v>
          </cell>
          <cell r="BH87" t="e">
            <v>#VALUE!</v>
          </cell>
          <cell r="BI87" t="e">
            <v>#VALUE!</v>
          </cell>
          <cell r="BJ87" t="e">
            <v>#VALUE!</v>
          </cell>
          <cell r="BK87" t="e">
            <v>#VALUE!</v>
          </cell>
          <cell r="BL87" t="e">
            <v>#VALUE!</v>
          </cell>
          <cell r="BM87" t="e">
            <v>#VALUE!</v>
          </cell>
          <cell r="BN87">
            <v>3.0000000000086402E-2</v>
          </cell>
          <cell r="BO87">
            <v>720.81</v>
          </cell>
          <cell r="BP87">
            <v>719.22</v>
          </cell>
          <cell r="BQ87">
            <v>721.06000000000006</v>
          </cell>
          <cell r="BR87">
            <v>719.47</v>
          </cell>
          <cell r="BS87">
            <v>722.29486651007437</v>
          </cell>
          <cell r="BT87">
            <v>720.70065900470513</v>
          </cell>
          <cell r="BU87" t="str">
            <v/>
          </cell>
          <cell r="BV87">
            <v>1.2348665100743119</v>
          </cell>
          <cell r="BW87">
            <v>1.2306590047051031</v>
          </cell>
          <cell r="BX87">
            <v>1.4848665100743119</v>
          </cell>
          <cell r="BY87">
            <v>250</v>
          </cell>
          <cell r="BZ87">
            <v>0.71250000000000002</v>
          </cell>
          <cell r="CA87">
            <v>0.3125</v>
          </cell>
          <cell r="CB87">
            <v>1.2327627573897075</v>
          </cell>
          <cell r="CC87">
            <v>3</v>
          </cell>
          <cell r="CD87">
            <v>1.3497305055475799</v>
          </cell>
          <cell r="CE87">
            <v>1233.3584285223997</v>
          </cell>
          <cell r="CF87">
            <v>5.5510123398453404E-2</v>
          </cell>
          <cell r="CG87">
            <v>1733.8603984873255</v>
          </cell>
          <cell r="CH87">
            <v>2967.2188270097249</v>
          </cell>
          <cell r="CI87">
            <v>2</v>
          </cell>
          <cell r="CJ87">
            <v>1</v>
          </cell>
          <cell r="CK87">
            <v>1.5</v>
          </cell>
          <cell r="CL87">
            <v>2345</v>
          </cell>
          <cell r="CM87">
            <v>1.8980077784710394</v>
          </cell>
          <cell r="CN87">
            <v>1.9</v>
          </cell>
          <cell r="CO87" t="str">
            <v/>
          </cell>
          <cell r="CP87">
            <v>3</v>
          </cell>
          <cell r="CQ87">
            <v>3</v>
          </cell>
          <cell r="DV87" t="str">
            <v>250 mm</v>
          </cell>
          <cell r="DW87">
            <v>42.779999999999994</v>
          </cell>
          <cell r="DX87" t="str">
            <v>1</v>
          </cell>
          <cell r="DY87" t="str">
            <v>CS</v>
          </cell>
          <cell r="DZ87">
            <v>720.81000000000006</v>
          </cell>
          <cell r="EA87">
            <v>719.22</v>
          </cell>
        </row>
        <row r="88">
          <cell r="AD88" t="str">
            <v/>
          </cell>
          <cell r="BU88" t="str">
            <v/>
          </cell>
        </row>
        <row r="89">
          <cell r="A89">
            <v>42</v>
          </cell>
          <cell r="B89" t="str">
            <v>C111</v>
          </cell>
          <cell r="C89" t="str">
            <v>C89</v>
          </cell>
          <cell r="D89">
            <v>9.6370000000000011E-2</v>
          </cell>
          <cell r="F89">
            <v>9.6370000000000011E-2</v>
          </cell>
          <cell r="G89">
            <v>2.33</v>
          </cell>
          <cell r="H89">
            <v>45.78</v>
          </cell>
          <cell r="I89">
            <v>4.09</v>
          </cell>
          <cell r="J89">
            <v>8.9340323285277421</v>
          </cell>
          <cell r="K89" t="str">
            <v/>
          </cell>
          <cell r="L89">
            <v>5</v>
          </cell>
          <cell r="M89">
            <v>10</v>
          </cell>
          <cell r="N89">
            <v>190.32831544687943</v>
          </cell>
          <cell r="O89">
            <v>0.62803314743416527</v>
          </cell>
          <cell r="P89">
            <v>11.519346157279351</v>
          </cell>
          <cell r="Q89">
            <v>9.6370000000000011E-2</v>
          </cell>
          <cell r="R89">
            <v>0</v>
          </cell>
          <cell r="S89">
            <v>9.6370000000000011E-2</v>
          </cell>
          <cell r="U89">
            <v>2</v>
          </cell>
          <cell r="V89">
            <v>158.4</v>
          </cell>
          <cell r="W89">
            <v>9.6370000000000011E-2</v>
          </cell>
          <cell r="X89">
            <v>9.6370000000000011E-2</v>
          </cell>
          <cell r="Y89">
            <v>4.8185000000000006E-2</v>
          </cell>
          <cell r="AB89" t="str">
            <v/>
          </cell>
          <cell r="AC89">
            <v>126.72000000000001</v>
          </cell>
          <cell r="AD89">
            <v>2.9333333333333338E-3</v>
          </cell>
          <cell r="AE89">
            <v>1.1733333333333335E-2</v>
          </cell>
          <cell r="AF89">
            <v>5.9918333333333337E-2</v>
          </cell>
          <cell r="AG89">
            <v>8.8829333333333343E-2</v>
          </cell>
          <cell r="AH89">
            <v>13.019346157279351</v>
          </cell>
          <cell r="AI89">
            <v>42.73</v>
          </cell>
          <cell r="AJ89">
            <v>1.08</v>
          </cell>
          <cell r="AK89">
            <v>10</v>
          </cell>
          <cell r="AL89">
            <v>0.25</v>
          </cell>
          <cell r="AM89">
            <v>1.4E-2</v>
          </cell>
          <cell r="AN89">
            <v>9.1592311859130859E-2</v>
          </cell>
          <cell r="AO89">
            <v>8.984375E-2</v>
          </cell>
          <cell r="AP89">
            <v>0.36636924743652344</v>
          </cell>
          <cell r="AQ89">
            <v>0.79911064891818528</v>
          </cell>
          <cell r="AR89">
            <v>0.9802352755599667</v>
          </cell>
          <cell r="AS89">
            <v>0.33946712662341438</v>
          </cell>
          <cell r="AT89">
            <v>3.2547289970155102E-2</v>
          </cell>
          <cell r="AU89">
            <v>0.12413960182928596</v>
          </cell>
          <cell r="AV89">
            <v>1.1710518266463752</v>
          </cell>
          <cell r="AW89">
            <v>57.483872118205632</v>
          </cell>
          <cell r="AX89">
            <v>0.22648693759716323</v>
          </cell>
          <cell r="AY89">
            <v>119.31459812157628</v>
          </cell>
          <cell r="AZ89" t="e">
            <v>#REF!</v>
          </cell>
          <cell r="BA89" t="e">
            <v>#REF!</v>
          </cell>
          <cell r="BB89" t="e">
            <v>#REF!</v>
          </cell>
          <cell r="BC89" t="e">
            <v>#REF!</v>
          </cell>
          <cell r="BD89" t="e">
            <v>#REF!</v>
          </cell>
          <cell r="BE89" t="e">
            <v>#REF!</v>
          </cell>
          <cell r="BF89" t="e">
            <v>#REF!</v>
          </cell>
          <cell r="BG89" t="e">
            <v>#REF!</v>
          </cell>
          <cell r="BH89" t="e">
            <v>#REF!</v>
          </cell>
          <cell r="BI89" t="e">
            <v>#REF!</v>
          </cell>
          <cell r="BJ89" t="e">
            <v>#REF!</v>
          </cell>
          <cell r="BK89" t="e">
            <v>#REF!</v>
          </cell>
          <cell r="BL89" t="e">
            <v>#REF!</v>
          </cell>
          <cell r="BM89" t="e">
            <v>#REF!</v>
          </cell>
          <cell r="BO89">
            <v>716.76</v>
          </cell>
          <cell r="BP89">
            <v>716.3</v>
          </cell>
          <cell r="BQ89">
            <v>717.01</v>
          </cell>
          <cell r="BR89">
            <v>716.55</v>
          </cell>
          <cell r="BS89">
            <v>718.20994917114456</v>
          </cell>
          <cell r="BT89">
            <v>717.75432137390692</v>
          </cell>
          <cell r="BU89" t="str">
            <v/>
          </cell>
          <cell r="BV89">
            <v>1.1999491711445671</v>
          </cell>
          <cell r="BW89">
            <v>1.2043213739069643</v>
          </cell>
          <cell r="BX89">
            <v>1.4499491711445671</v>
          </cell>
          <cell r="BY89">
            <v>250</v>
          </cell>
          <cell r="BZ89">
            <v>0.71250000000000002</v>
          </cell>
          <cell r="CA89">
            <v>0.3125</v>
          </cell>
          <cell r="CB89">
            <v>1.2021352725257657</v>
          </cell>
          <cell r="CC89">
            <v>3</v>
          </cell>
          <cell r="CD89">
            <v>1.3239847446434827</v>
          </cell>
          <cell r="CE89">
            <v>1209.8324349412526</v>
          </cell>
          <cell r="CF89">
            <v>5.792426366507486E-2</v>
          </cell>
          <cell r="CG89">
            <v>1814.14595830745</v>
          </cell>
          <cell r="CH89">
            <v>3023.9783932487026</v>
          </cell>
          <cell r="CI89">
            <v>2</v>
          </cell>
          <cell r="CJ89">
            <v>1</v>
          </cell>
          <cell r="CK89">
            <v>1.5</v>
          </cell>
          <cell r="CL89">
            <v>2345</v>
          </cell>
          <cell r="CM89">
            <v>1.934314537259298</v>
          </cell>
          <cell r="CN89">
            <v>2.2000000000000002</v>
          </cell>
          <cell r="CO89" t="str">
            <v/>
          </cell>
          <cell r="CP89">
            <v>3</v>
          </cell>
          <cell r="CQ89">
            <v>3</v>
          </cell>
          <cell r="DV89" t="str">
            <v>250 mm</v>
          </cell>
          <cell r="DW89">
            <v>42.73</v>
          </cell>
          <cell r="DX89" t="str">
            <v>1</v>
          </cell>
          <cell r="DY89" t="str">
            <v>CS</v>
          </cell>
          <cell r="DZ89">
            <v>716.76</v>
          </cell>
          <cell r="EA89">
            <v>716.3</v>
          </cell>
        </row>
        <row r="90">
          <cell r="AD90" t="str">
            <v/>
          </cell>
          <cell r="BU90" t="str">
            <v/>
          </cell>
        </row>
        <row r="91">
          <cell r="A91">
            <v>43</v>
          </cell>
          <cell r="B91" t="str">
            <v>C91'</v>
          </cell>
          <cell r="C91" t="str">
            <v>C91</v>
          </cell>
          <cell r="D91">
            <v>8.1379999999999994E-2</v>
          </cell>
          <cell r="F91">
            <v>8.1379999999999994E-2</v>
          </cell>
          <cell r="G91">
            <v>2.33</v>
          </cell>
          <cell r="H91">
            <v>2</v>
          </cell>
          <cell r="I91">
            <v>0.5</v>
          </cell>
          <cell r="J91">
            <v>25</v>
          </cell>
          <cell r="K91" t="str">
            <v/>
          </cell>
          <cell r="L91">
            <v>5</v>
          </cell>
          <cell r="M91">
            <v>10</v>
          </cell>
          <cell r="N91">
            <v>190.32831544687943</v>
          </cell>
          <cell r="O91">
            <v>0.62537935034209058</v>
          </cell>
          <cell r="P91">
            <v>9.6864496708768204</v>
          </cell>
          <cell r="Q91">
            <v>8.1379999999999994E-2</v>
          </cell>
          <cell r="R91">
            <v>0</v>
          </cell>
          <cell r="S91">
            <v>8.1379999999999994E-2</v>
          </cell>
          <cell r="U91">
            <v>1</v>
          </cell>
          <cell r="V91">
            <v>158.4</v>
          </cell>
          <cell r="W91">
            <v>8.1379999999999994E-2</v>
          </cell>
          <cell r="X91">
            <v>8.1379999999999994E-2</v>
          </cell>
          <cell r="Y91">
            <v>4.0689999999999997E-2</v>
          </cell>
          <cell r="AB91" t="str">
            <v/>
          </cell>
          <cell r="AC91">
            <v>126.72000000000001</v>
          </cell>
          <cell r="AD91">
            <v>1.4666666666666669E-3</v>
          </cell>
          <cell r="AE91">
            <v>5.8666666666666676E-3</v>
          </cell>
          <cell r="AF91">
            <v>4.6556666666666663E-2</v>
          </cell>
          <cell r="AG91">
            <v>7.0970666666666654E-2</v>
          </cell>
          <cell r="AH91">
            <v>11.18644967087682</v>
          </cell>
          <cell r="AI91">
            <v>29.85</v>
          </cell>
          <cell r="AJ91">
            <v>1.1100000000000001</v>
          </cell>
          <cell r="AK91">
            <v>10</v>
          </cell>
          <cell r="AL91">
            <v>0.25</v>
          </cell>
          <cell r="AM91">
            <v>1.4E-2</v>
          </cell>
          <cell r="AN91">
            <v>8.4020614624023438E-2</v>
          </cell>
          <cell r="AO91">
            <v>8.3984375E-2</v>
          </cell>
          <cell r="AP91">
            <v>0.33608245849609375</v>
          </cell>
          <cell r="AQ91">
            <v>0.77225134696429265</v>
          </cell>
          <cell r="AR91">
            <v>0.99473765505957135</v>
          </cell>
          <cell r="AS91">
            <v>0.32424577081306322</v>
          </cell>
          <cell r="AT91">
            <v>3.0396133684412043E-2</v>
          </cell>
          <cell r="AU91">
            <v>0.11441674830843548</v>
          </cell>
          <cell r="AV91">
            <v>1.1872050286936429</v>
          </cell>
          <cell r="AW91">
            <v>58.276790569512627</v>
          </cell>
          <cell r="AX91">
            <v>0.1919537703012936</v>
          </cell>
          <cell r="AY91">
            <v>295.08993856909416</v>
          </cell>
          <cell r="AZ91" t="e">
            <v>#REF!</v>
          </cell>
          <cell r="BA91" t="e">
            <v>#REF!</v>
          </cell>
          <cell r="BB91" t="e">
            <v>#REF!</v>
          </cell>
          <cell r="BC91" t="e">
            <v>#REF!</v>
          </cell>
          <cell r="BD91" t="e">
            <v>#REF!</v>
          </cell>
          <cell r="BE91" t="e">
            <v>#REF!</v>
          </cell>
          <cell r="BF91" t="e">
            <v>#REF!</v>
          </cell>
          <cell r="BG91" t="e">
            <v>#REF!</v>
          </cell>
          <cell r="BH91" t="e">
            <v>#REF!</v>
          </cell>
          <cell r="BI91" t="e">
            <v>#REF!</v>
          </cell>
          <cell r="BJ91" t="e">
            <v>#REF!</v>
          </cell>
          <cell r="BK91" t="e">
            <v>#REF!</v>
          </cell>
          <cell r="BL91" t="e">
            <v>#REF!</v>
          </cell>
          <cell r="BM91" t="e">
            <v>#REF!</v>
          </cell>
          <cell r="BO91">
            <v>708.71</v>
          </cell>
          <cell r="BP91">
            <v>708.38</v>
          </cell>
          <cell r="BQ91">
            <v>708.95999999999992</v>
          </cell>
          <cell r="BR91">
            <v>708.63</v>
          </cell>
          <cell r="BS91">
            <v>710.16</v>
          </cell>
          <cell r="BT91">
            <v>711.42602784577196</v>
          </cell>
          <cell r="BU91" t="str">
            <v/>
          </cell>
          <cell r="BV91">
            <v>1.2000000000000455</v>
          </cell>
          <cell r="BW91">
            <v>2.7960278457719596</v>
          </cell>
          <cell r="BX91">
            <v>1.4500000000000455</v>
          </cell>
          <cell r="BY91">
            <v>250</v>
          </cell>
          <cell r="BZ91">
            <v>0.71250000000000002</v>
          </cell>
          <cell r="CA91">
            <v>0.3125</v>
          </cell>
          <cell r="CB91">
            <v>1.9980139228860025</v>
          </cell>
          <cell r="CC91">
            <v>3</v>
          </cell>
          <cell r="CD91">
            <v>1.8961232615352774</v>
          </cell>
          <cell r="CE91">
            <v>1732.6418840797828</v>
          </cell>
          <cell r="CF91">
            <v>2.3319291766612404E-2</v>
          </cell>
          <cell r="CG91">
            <v>745.62339824634932</v>
          </cell>
          <cell r="CH91">
            <v>2478.2652823261324</v>
          </cell>
          <cell r="CI91">
            <v>2</v>
          </cell>
          <cell r="CJ91">
            <v>1</v>
          </cell>
          <cell r="CK91">
            <v>1.5</v>
          </cell>
          <cell r="CL91">
            <v>2345</v>
          </cell>
          <cell r="CM91">
            <v>1.5852443170529631</v>
          </cell>
          <cell r="CN91">
            <v>1.9</v>
          </cell>
          <cell r="CO91" t="str">
            <v/>
          </cell>
          <cell r="CP91">
            <v>3</v>
          </cell>
          <cell r="CQ91">
            <v>3</v>
          </cell>
          <cell r="DV91" t="str">
            <v>250 mm</v>
          </cell>
          <cell r="DW91">
            <v>29.85</v>
          </cell>
          <cell r="DX91" t="str">
            <v>1</v>
          </cell>
          <cell r="DY91" t="str">
            <v>CS</v>
          </cell>
          <cell r="DZ91">
            <v>708.70999999999992</v>
          </cell>
          <cell r="EA91">
            <v>708.37999999999988</v>
          </cell>
        </row>
        <row r="92">
          <cell r="AD92" t="str">
            <v/>
          </cell>
          <cell r="BU92" t="str">
            <v/>
          </cell>
        </row>
        <row r="93">
          <cell r="A93">
            <v>44</v>
          </cell>
          <cell r="B93" t="str">
            <v>C119</v>
          </cell>
          <cell r="C93" t="str">
            <v>C95</v>
          </cell>
          <cell r="D93">
            <v>0.10576300000000001</v>
          </cell>
          <cell r="F93">
            <v>0.10576300000000001</v>
          </cell>
          <cell r="G93">
            <v>2.33</v>
          </cell>
          <cell r="H93">
            <v>63.05</v>
          </cell>
          <cell r="I93">
            <v>3.6900000000000004</v>
          </cell>
          <cell r="J93">
            <v>5.8524980174464716</v>
          </cell>
          <cell r="K93" t="str">
            <v/>
          </cell>
          <cell r="L93">
            <v>5.0249754408322307</v>
          </cell>
          <cell r="M93">
            <v>10</v>
          </cell>
          <cell r="N93">
            <v>190.32831544687943</v>
          </cell>
          <cell r="O93">
            <v>0.62766247445148893</v>
          </cell>
          <cell r="P93">
            <v>12.634653311627339</v>
          </cell>
          <cell r="Q93">
            <v>0.10576300000000001</v>
          </cell>
          <cell r="R93">
            <v>0</v>
          </cell>
          <cell r="S93">
            <v>0.10576300000000001</v>
          </cell>
          <cell r="U93">
            <v>16</v>
          </cell>
          <cell r="V93">
            <v>158.4</v>
          </cell>
          <cell r="Y93">
            <v>0</v>
          </cell>
          <cell r="AB93" t="str">
            <v/>
          </cell>
          <cell r="AC93">
            <v>126.72000000000001</v>
          </cell>
          <cell r="AD93">
            <v>2.346666666666667E-2</v>
          </cell>
          <cell r="AE93">
            <v>9.3866666666666682E-2</v>
          </cell>
          <cell r="AF93">
            <v>9.3866666666666682E-2</v>
          </cell>
          <cell r="AG93">
            <v>0.12559556666666669</v>
          </cell>
          <cell r="AH93">
            <v>14.134653311627339</v>
          </cell>
          <cell r="AI93">
            <v>44.61</v>
          </cell>
          <cell r="AJ93">
            <v>1.01</v>
          </cell>
          <cell r="AK93">
            <v>10</v>
          </cell>
          <cell r="AL93">
            <v>0.25</v>
          </cell>
          <cell r="AM93">
            <v>1.4E-2</v>
          </cell>
          <cell r="AN93">
            <v>9.7345352172851563E-2</v>
          </cell>
          <cell r="AO93">
            <v>9.375E-2</v>
          </cell>
          <cell r="AP93">
            <v>0.38938140869140625</v>
          </cell>
          <cell r="AQ93">
            <v>0.79915981335299979</v>
          </cell>
          <cell r="AR93">
            <v>0.9464994537604251</v>
          </cell>
          <cell r="AS93">
            <v>0.3343123009632909</v>
          </cell>
          <cell r="AT93">
            <v>3.2551294968318115E-2</v>
          </cell>
          <cell r="AU93">
            <v>0.12989664714116966</v>
          </cell>
          <cell r="AV93">
            <v>1.132465355736443</v>
          </cell>
          <cell r="AW93">
            <v>55.589763156665015</v>
          </cell>
          <cell r="AX93">
            <v>0.25426719793341385</v>
          </cell>
          <cell r="AY93">
            <v>119.62365886910952</v>
          </cell>
          <cell r="AZ93" t="e">
            <v>#REF!</v>
          </cell>
          <cell r="BA93" t="e">
            <v>#REF!</v>
          </cell>
          <cell r="BB93" t="e">
            <v>#REF!</v>
          </cell>
          <cell r="BC93" t="e">
            <v>#REF!</v>
          </cell>
          <cell r="BD93" t="e">
            <v>#REF!</v>
          </cell>
          <cell r="BE93" t="e">
            <v>#REF!</v>
          </cell>
          <cell r="BF93" t="e">
            <v>#REF!</v>
          </cell>
          <cell r="BG93" t="e">
            <v>#REF!</v>
          </cell>
          <cell r="BH93" t="e">
            <v>#REF!</v>
          </cell>
          <cell r="BI93" t="e">
            <v>#REF!</v>
          </cell>
          <cell r="BJ93" t="e">
            <v>#REF!</v>
          </cell>
          <cell r="BK93" t="e">
            <v>#REF!</v>
          </cell>
          <cell r="BL93" t="e">
            <v>#REF!</v>
          </cell>
          <cell r="BM93" t="e">
            <v>#REF!</v>
          </cell>
          <cell r="BO93">
            <v>700.89</v>
          </cell>
          <cell r="BP93">
            <v>700.44</v>
          </cell>
          <cell r="BQ93">
            <v>701.14</v>
          </cell>
          <cell r="BR93">
            <v>700.69</v>
          </cell>
          <cell r="BS93">
            <v>702.3410864928934</v>
          </cell>
          <cell r="BT93">
            <v>702.19612678727503</v>
          </cell>
          <cell r="BU93" t="str">
            <v/>
          </cell>
          <cell r="BV93">
            <v>1.2010864928934097</v>
          </cell>
          <cell r="BW93">
            <v>1.5061267872749795</v>
          </cell>
          <cell r="BX93">
            <v>1.4510864928934097</v>
          </cell>
          <cell r="BY93">
            <v>250</v>
          </cell>
          <cell r="BZ93">
            <v>0.71250000000000002</v>
          </cell>
          <cell r="CA93">
            <v>0.3125</v>
          </cell>
          <cell r="CB93">
            <v>1.3536066400841946</v>
          </cell>
          <cell r="CC93">
            <v>3</v>
          </cell>
          <cell r="CD93">
            <v>1.4481347466138736</v>
          </cell>
          <cell r="CE93">
            <v>1323.2783789292589</v>
          </cell>
          <cell r="CF93">
            <v>4.7257961638187962E-2</v>
          </cell>
          <cell r="CG93">
            <v>1465.809718311863</v>
          </cell>
          <cell r="CH93">
            <v>2789.0880972411219</v>
          </cell>
          <cell r="CI93">
            <v>2</v>
          </cell>
          <cell r="CJ93">
            <v>1</v>
          </cell>
          <cell r="CK93">
            <v>1.5</v>
          </cell>
          <cell r="CL93">
            <v>2345</v>
          </cell>
          <cell r="CM93">
            <v>1.7840648809644704</v>
          </cell>
          <cell r="CN93">
            <v>1.9</v>
          </cell>
          <cell r="CO93" t="str">
            <v/>
          </cell>
          <cell r="CP93">
            <v>3</v>
          </cell>
          <cell r="CQ93">
            <v>3</v>
          </cell>
          <cell r="DV93" t="str">
            <v>250 mm</v>
          </cell>
          <cell r="DW93">
            <v>44.61</v>
          </cell>
          <cell r="DX93" t="str">
            <v>1</v>
          </cell>
          <cell r="DY93" t="str">
            <v>CS</v>
          </cell>
          <cell r="DZ93">
            <v>700.89</v>
          </cell>
          <cell r="EA93">
            <v>700.43999999999994</v>
          </cell>
        </row>
        <row r="94">
          <cell r="AD94" t="str">
            <v/>
          </cell>
        </row>
        <row r="95">
          <cell r="A95">
            <v>45</v>
          </cell>
          <cell r="B95" t="str">
            <v>C113</v>
          </cell>
          <cell r="C95" t="str">
            <v>C111</v>
          </cell>
          <cell r="D95">
            <v>0.25900000000000001</v>
          </cell>
          <cell r="F95">
            <v>0.25900000000000001</v>
          </cell>
          <cell r="G95">
            <v>2.33</v>
          </cell>
          <cell r="H95">
            <v>2</v>
          </cell>
          <cell r="I95">
            <v>0.5</v>
          </cell>
          <cell r="J95">
            <v>25</v>
          </cell>
          <cell r="K95" t="str">
            <v/>
          </cell>
          <cell r="L95">
            <v>5</v>
          </cell>
          <cell r="M95">
            <v>10</v>
          </cell>
          <cell r="N95">
            <v>190.32831544687943</v>
          </cell>
          <cell r="O95">
            <v>0.62625269109302639</v>
          </cell>
          <cell r="P95">
            <v>30.871147512610964</v>
          </cell>
          <cell r="Q95">
            <v>0.25900000000000001</v>
          </cell>
          <cell r="R95">
            <v>0</v>
          </cell>
          <cell r="S95">
            <v>0.25900000000000001</v>
          </cell>
          <cell r="U95">
            <v>59</v>
          </cell>
          <cell r="V95">
            <v>158.4</v>
          </cell>
          <cell r="Y95">
            <v>0</v>
          </cell>
          <cell r="AB95" t="str">
            <v/>
          </cell>
          <cell r="AC95">
            <v>126.72000000000001</v>
          </cell>
          <cell r="AD95">
            <v>8.6533333333333337E-2</v>
          </cell>
          <cell r="AE95">
            <v>0.34613333333333335</v>
          </cell>
          <cell r="AF95">
            <v>0.34613333333333335</v>
          </cell>
          <cell r="AG95">
            <v>0.42383333333333334</v>
          </cell>
          <cell r="AH95">
            <v>32.37114751261096</v>
          </cell>
          <cell r="AI95">
            <v>72.47</v>
          </cell>
          <cell r="AJ95">
            <v>0.59</v>
          </cell>
          <cell r="AK95">
            <v>10</v>
          </cell>
          <cell r="AL95">
            <v>0.25</v>
          </cell>
          <cell r="AM95">
            <v>1.4E-2</v>
          </cell>
          <cell r="AN95">
            <v>0.18275070190429688</v>
          </cell>
          <cell r="AO95">
            <v>0.146484375</v>
          </cell>
          <cell r="AP95">
            <v>0.7310028076171875</v>
          </cell>
          <cell r="AQ95">
            <v>0.84190538499543588</v>
          </cell>
          <cell r="AR95">
            <v>0.64492326932242916</v>
          </cell>
          <cell r="AS95">
            <v>0.32945019143716781</v>
          </cell>
          <cell r="AT95">
            <v>3.6126640024684659E-2</v>
          </cell>
          <cell r="AU95">
            <v>0.21887734192898153</v>
          </cell>
          <cell r="AV95">
            <v>0.86554617984946836</v>
          </cell>
          <cell r="AW95">
            <v>42.48739874934062</v>
          </cell>
          <cell r="AX95">
            <v>0.76189996247095126</v>
          </cell>
          <cell r="AY95">
            <v>117.55592837022566</v>
          </cell>
          <cell r="AZ95" t="e">
            <v>#REF!</v>
          </cell>
          <cell r="BA95" t="e">
            <v>#REF!</v>
          </cell>
          <cell r="BB95" t="e">
            <v>#REF!</v>
          </cell>
          <cell r="BC95" t="e">
            <v>#REF!</v>
          </cell>
          <cell r="BD95" t="e">
            <v>#REF!</v>
          </cell>
          <cell r="BE95" t="e">
            <v>#REF!</v>
          </cell>
          <cell r="BF95" t="e">
            <v>#REF!</v>
          </cell>
          <cell r="BG95" t="e">
            <v>#REF!</v>
          </cell>
          <cell r="BH95" t="e">
            <v>#REF!</v>
          </cell>
          <cell r="BI95" t="e">
            <v>#REF!</v>
          </cell>
          <cell r="BJ95" t="e">
            <v>#REF!</v>
          </cell>
          <cell r="BK95" t="e">
            <v>#REF!</v>
          </cell>
          <cell r="BL95" t="e">
            <v>#REF!</v>
          </cell>
          <cell r="BM95" t="e">
            <v>#REF!</v>
          </cell>
          <cell r="BO95">
            <v>714.95</v>
          </cell>
          <cell r="BP95">
            <v>714.52</v>
          </cell>
          <cell r="BQ95">
            <v>715.19999999999993</v>
          </cell>
          <cell r="BR95">
            <v>714.77</v>
          </cell>
          <cell r="BS95">
            <v>716.40209964137694</v>
          </cell>
          <cell r="BT95">
            <v>718.20994917114456</v>
          </cell>
          <cell r="BU95" t="str">
            <v/>
          </cell>
          <cell r="BV95">
            <v>1.2020996413770035</v>
          </cell>
          <cell r="BW95">
            <v>3.4399491711445762</v>
          </cell>
          <cell r="BX95">
            <v>1.4520996413770035</v>
          </cell>
          <cell r="BY95">
            <v>250</v>
          </cell>
          <cell r="BZ95">
            <v>0.71250000000000002</v>
          </cell>
          <cell r="CA95">
            <v>0.3125</v>
          </cell>
          <cell r="CB95">
            <v>2.3210244062607899</v>
          </cell>
          <cell r="CC95">
            <v>3</v>
          </cell>
          <cell r="CD95">
            <v>2.0788806480581021</v>
          </cell>
          <cell r="CE95">
            <v>1899.6421571833428</v>
          </cell>
          <cell r="CF95">
            <v>1.757156664726145E-2</v>
          </cell>
          <cell r="CG95">
            <v>582.75758539123854</v>
          </cell>
          <cell r="CH95">
            <v>2482.3997425745811</v>
          </cell>
          <cell r="CI95">
            <v>2</v>
          </cell>
          <cell r="CJ95">
            <v>1</v>
          </cell>
          <cell r="CK95">
            <v>1.5</v>
          </cell>
          <cell r="CL95">
            <v>2345</v>
          </cell>
          <cell r="CM95">
            <v>1.5878889611351266</v>
          </cell>
          <cell r="CN95">
            <v>1.9</v>
          </cell>
          <cell r="CO95" t="str">
            <v/>
          </cell>
          <cell r="CP95">
            <v>3</v>
          </cell>
          <cell r="CQ95">
            <v>3</v>
          </cell>
          <cell r="DV95" t="str">
            <v>250 mm</v>
          </cell>
          <cell r="DW95">
            <v>72.47</v>
          </cell>
          <cell r="DX95" t="str">
            <v>1</v>
          </cell>
          <cell r="DY95" t="str">
            <v>CS</v>
          </cell>
          <cell r="DZ95">
            <v>714.94999999999993</v>
          </cell>
          <cell r="EA95">
            <v>714.52</v>
          </cell>
        </row>
        <row r="96">
          <cell r="AD96" t="str">
            <v/>
          </cell>
          <cell r="BU96" t="str">
            <v/>
          </cell>
        </row>
        <row r="97">
          <cell r="A97">
            <v>46</v>
          </cell>
          <cell r="B97" t="str">
            <v>C91</v>
          </cell>
          <cell r="C97" t="str">
            <v>C115</v>
          </cell>
          <cell r="D97">
            <v>0.10413</v>
          </cell>
          <cell r="F97">
            <v>0.10413</v>
          </cell>
          <cell r="G97">
            <v>2.33</v>
          </cell>
          <cell r="H97">
            <v>94.4</v>
          </cell>
          <cell r="I97">
            <v>6.32</v>
          </cell>
          <cell r="J97">
            <v>6.6949152542372881</v>
          </cell>
          <cell r="K97" t="str">
            <v/>
          </cell>
          <cell r="L97">
            <v>5.8790812054133683</v>
          </cell>
          <cell r="M97">
            <v>10</v>
          </cell>
          <cell r="N97">
            <v>190.32831544687943</v>
          </cell>
          <cell r="O97">
            <v>0.62840480276037769</v>
          </cell>
          <cell r="P97">
            <v>12.45428408250222</v>
          </cell>
          <cell r="Q97">
            <v>0.10413</v>
          </cell>
          <cell r="R97">
            <v>0</v>
          </cell>
          <cell r="S97">
            <v>0.10413</v>
          </cell>
          <cell r="U97">
            <v>3</v>
          </cell>
          <cell r="V97">
            <v>158.4</v>
          </cell>
          <cell r="W97">
            <v>0.10413</v>
          </cell>
          <cell r="X97">
            <v>0.10413</v>
          </cell>
          <cell r="Y97">
            <v>5.2065E-2</v>
          </cell>
          <cell r="AB97" t="str">
            <v/>
          </cell>
          <cell r="AC97">
            <v>126.72000000000001</v>
          </cell>
          <cell r="AD97">
            <v>4.4000000000000003E-3</v>
          </cell>
          <cell r="AE97">
            <v>1.7600000000000001E-2</v>
          </cell>
          <cell r="AF97">
            <v>6.9665000000000005E-2</v>
          </cell>
          <cell r="AG97">
            <v>0.10090400000000001</v>
          </cell>
          <cell r="AH97">
            <v>13.95428408250222</v>
          </cell>
          <cell r="AI97">
            <v>43.12</v>
          </cell>
          <cell r="AJ97">
            <v>1.9</v>
          </cell>
          <cell r="AK97">
            <v>10</v>
          </cell>
          <cell r="AL97">
            <v>0.25</v>
          </cell>
          <cell r="AM97">
            <v>1.4E-2</v>
          </cell>
          <cell r="AN97">
            <v>8.1971168518066406E-2</v>
          </cell>
          <cell r="AO97">
            <v>9.375E-2</v>
          </cell>
          <cell r="AP97">
            <v>0.32788467407226563</v>
          </cell>
          <cell r="AQ97">
            <v>0.99652594409673478</v>
          </cell>
          <cell r="AR97">
            <v>1.3015081865274898</v>
          </cell>
          <cell r="AS97">
            <v>0.54348416043925074</v>
          </cell>
          <cell r="AT97">
            <v>5.0614880594183918E-2</v>
          </cell>
          <cell r="AU97">
            <v>0.13258604911225033</v>
          </cell>
          <cell r="AV97">
            <v>1.5532488422760506</v>
          </cell>
          <cell r="AW97">
            <v>76.24492425142644</v>
          </cell>
          <cell r="AX97">
            <v>0.18301918743451506</v>
          </cell>
          <cell r="AY97">
            <v>299.22745851240308</v>
          </cell>
          <cell r="AZ97" t="e">
            <v>#REF!</v>
          </cell>
          <cell r="BA97" t="e">
            <v>#REF!</v>
          </cell>
          <cell r="BB97" t="e">
            <v>#REF!</v>
          </cell>
          <cell r="BC97" t="e">
            <v>#REF!</v>
          </cell>
          <cell r="BD97" t="e">
            <v>#REF!</v>
          </cell>
          <cell r="BE97" t="e">
            <v>#REF!</v>
          </cell>
          <cell r="BF97" t="e">
            <v>#REF!</v>
          </cell>
          <cell r="BG97" t="e">
            <v>#REF!</v>
          </cell>
          <cell r="BH97" t="e">
            <v>#REF!</v>
          </cell>
          <cell r="BI97" t="e">
            <v>#REF!</v>
          </cell>
          <cell r="BJ97" t="e">
            <v>#REF!</v>
          </cell>
          <cell r="BK97" t="e">
            <v>#REF!</v>
          </cell>
          <cell r="BL97" t="e">
            <v>#REF!</v>
          </cell>
          <cell r="BM97" t="e">
            <v>#REF!</v>
          </cell>
          <cell r="BO97">
            <v>709.98</v>
          </cell>
          <cell r="BP97">
            <v>709.16</v>
          </cell>
          <cell r="BQ97">
            <v>710.2299999999999</v>
          </cell>
          <cell r="BR97">
            <v>709.41</v>
          </cell>
          <cell r="BS97">
            <v>711.42602784577196</v>
          </cell>
          <cell r="BT97">
            <v>710.64572594522224</v>
          </cell>
          <cell r="BU97" t="str">
            <v/>
          </cell>
          <cell r="BV97">
            <v>1.1960278457720506</v>
          </cell>
          <cell r="BW97">
            <v>1.2357259452222706</v>
          </cell>
          <cell r="BX97">
            <v>1.4460278457720506</v>
          </cell>
          <cell r="BY97">
            <v>250</v>
          </cell>
          <cell r="BZ97">
            <v>0.71250000000000002</v>
          </cell>
          <cell r="CA97">
            <v>0.3125</v>
          </cell>
          <cell r="CB97">
            <v>1.2158768954971606</v>
          </cell>
          <cell r="CC97">
            <v>3</v>
          </cell>
          <cell r="CD97">
            <v>1.3355771592207204</v>
          </cell>
          <cell r="CE97">
            <v>1220.4253660241591</v>
          </cell>
          <cell r="CF97">
            <v>5.6823136861789414E-2</v>
          </cell>
          <cell r="CG97">
            <v>1777.4237331650625</v>
          </cell>
          <cell r="CH97">
            <v>2997.8490991892213</v>
          </cell>
          <cell r="CI97">
            <v>2</v>
          </cell>
          <cell r="CJ97">
            <v>1</v>
          </cell>
          <cell r="CK97">
            <v>1.5</v>
          </cell>
          <cell r="CL97">
            <v>2345</v>
          </cell>
          <cell r="CM97">
            <v>1.9176007031061117</v>
          </cell>
          <cell r="CN97">
            <v>2.2000000000000002</v>
          </cell>
          <cell r="CO97" t="str">
            <v/>
          </cell>
          <cell r="CP97">
            <v>3</v>
          </cell>
          <cell r="CQ97">
            <v>3</v>
          </cell>
          <cell r="DV97" t="str">
            <v>250 mm</v>
          </cell>
          <cell r="DW97">
            <v>43.12</v>
          </cell>
          <cell r="DX97" t="str">
            <v>1</v>
          </cell>
          <cell r="DY97" t="str">
            <v>CS</v>
          </cell>
          <cell r="DZ97">
            <v>709.9799999999999</v>
          </cell>
          <cell r="EA97">
            <v>709.15999999999985</v>
          </cell>
        </row>
        <row r="98">
          <cell r="AD98" t="str">
            <v/>
          </cell>
          <cell r="BU98" t="str">
            <v/>
          </cell>
        </row>
        <row r="99">
          <cell r="A99">
            <v>47</v>
          </cell>
          <cell r="B99" t="str">
            <v>C121</v>
          </cell>
          <cell r="C99" t="str">
            <v>C119</v>
          </cell>
          <cell r="D99">
            <v>0.14602999999999999</v>
          </cell>
          <cell r="F99">
            <v>0.14602999999999999</v>
          </cell>
          <cell r="G99">
            <v>2.33</v>
          </cell>
          <cell r="H99">
            <v>2</v>
          </cell>
          <cell r="I99">
            <v>0.5</v>
          </cell>
          <cell r="J99">
            <v>25</v>
          </cell>
          <cell r="K99" t="str">
            <v/>
          </cell>
          <cell r="L99">
            <v>5</v>
          </cell>
          <cell r="M99">
            <v>10</v>
          </cell>
          <cell r="N99">
            <v>190.32831544687943</v>
          </cell>
          <cell r="O99">
            <v>0.62657572912868864</v>
          </cell>
          <cell r="P99">
            <v>17.414822694735424</v>
          </cell>
          <cell r="Q99">
            <v>0.14602999999999999</v>
          </cell>
          <cell r="R99">
            <v>0</v>
          </cell>
          <cell r="S99">
            <v>0.14602999999999999</v>
          </cell>
          <cell r="U99">
            <v>39</v>
          </cell>
          <cell r="V99">
            <v>158.4</v>
          </cell>
          <cell r="Y99">
            <v>0</v>
          </cell>
          <cell r="AB99" t="str">
            <v/>
          </cell>
          <cell r="AC99">
            <v>126.72000000000001</v>
          </cell>
          <cell r="AD99">
            <v>5.7200000000000008E-2</v>
          </cell>
          <cell r="AE99">
            <v>0.22880000000000003</v>
          </cell>
          <cell r="AF99">
            <v>0.22880000000000003</v>
          </cell>
          <cell r="AG99">
            <v>0.27260900000000005</v>
          </cell>
          <cell r="AH99">
            <v>18.914822694735424</v>
          </cell>
          <cell r="AI99">
            <v>45.5</v>
          </cell>
          <cell r="AJ99">
            <v>0.75</v>
          </cell>
          <cell r="AK99">
            <v>10</v>
          </cell>
          <cell r="AL99">
            <v>0.25</v>
          </cell>
          <cell r="AM99">
            <v>1.4E-2</v>
          </cell>
          <cell r="AN99">
            <v>0.12343835830688477</v>
          </cell>
          <cell r="AO99">
            <v>0.109375</v>
          </cell>
          <cell r="AP99">
            <v>0.49375343322753906</v>
          </cell>
          <cell r="AQ99">
            <v>0.78311480399085254</v>
          </cell>
          <cell r="AR99">
            <v>0.80367601073645956</v>
          </cell>
          <cell r="AS99">
            <v>0.30370046218952212</v>
          </cell>
          <cell r="AT99">
            <v>3.1257329063691712E-2</v>
          </cell>
          <cell r="AU99">
            <v>0.15469568737057648</v>
          </cell>
          <cell r="AV99">
            <v>0.97587652220531262</v>
          </cell>
          <cell r="AW99">
            <v>47.903226765171354</v>
          </cell>
          <cell r="AX99">
            <v>0.39485487663406599</v>
          </cell>
          <cell r="AY99">
            <v>118.51854365095124</v>
          </cell>
          <cell r="AZ99" t="e">
            <v>#REF!</v>
          </cell>
          <cell r="BA99" t="e">
            <v>#REF!</v>
          </cell>
          <cell r="BB99" t="e">
            <v>#REF!</v>
          </cell>
          <cell r="BC99" t="e">
            <v>#REF!</v>
          </cell>
          <cell r="BD99" t="e">
            <v>#REF!</v>
          </cell>
          <cell r="BE99" t="e">
            <v>#REF!</v>
          </cell>
          <cell r="BF99" t="e">
            <v>#REF!</v>
          </cell>
          <cell r="BG99" t="e">
            <v>#REF!</v>
          </cell>
          <cell r="BH99" t="e">
            <v>#REF!</v>
          </cell>
          <cell r="BI99" t="e">
            <v>#REF!</v>
          </cell>
          <cell r="BJ99" t="e">
            <v>#REF!</v>
          </cell>
          <cell r="BK99" t="e">
            <v>#REF!</v>
          </cell>
          <cell r="BL99" t="e">
            <v>#REF!</v>
          </cell>
          <cell r="BM99" t="e">
            <v>#REF!</v>
          </cell>
          <cell r="BO99">
            <v>700.05</v>
          </cell>
          <cell r="BP99">
            <v>699.71</v>
          </cell>
          <cell r="BQ99">
            <v>700.3</v>
          </cell>
          <cell r="BR99">
            <v>699.96</v>
          </cell>
          <cell r="BS99">
            <v>701.5</v>
          </cell>
          <cell r="BT99">
            <v>702.3410864928934</v>
          </cell>
          <cell r="BU99" t="str">
            <v/>
          </cell>
          <cell r="BV99">
            <v>1.2000000000000455</v>
          </cell>
          <cell r="BW99">
            <v>2.3810864928933597</v>
          </cell>
          <cell r="BX99">
            <v>1.4500000000000455</v>
          </cell>
          <cell r="BY99">
            <v>250</v>
          </cell>
          <cell r="BZ99">
            <v>0.71250000000000002</v>
          </cell>
          <cell r="CA99">
            <v>0.3125</v>
          </cell>
          <cell r="CB99">
            <v>1.7905432464467026</v>
          </cell>
          <cell r="CC99">
            <v>3</v>
          </cell>
          <cell r="CD99">
            <v>1.7649272682912018</v>
          </cell>
          <cell r="CE99">
            <v>1612.7574453782199</v>
          </cell>
          <cell r="CF99">
            <v>2.8588552252705846E-2</v>
          </cell>
          <cell r="CG99">
            <v>897.22139387574452</v>
          </cell>
          <cell r="CH99">
            <v>2509.9788392539645</v>
          </cell>
          <cell r="CI99">
            <v>2</v>
          </cell>
          <cell r="CJ99">
            <v>1</v>
          </cell>
          <cell r="CK99">
            <v>1.5</v>
          </cell>
          <cell r="CL99">
            <v>2345</v>
          </cell>
          <cell r="CM99">
            <v>1.6055301743628769</v>
          </cell>
          <cell r="CN99">
            <v>1.9</v>
          </cell>
          <cell r="CO99" t="str">
            <v/>
          </cell>
          <cell r="CP99">
            <v>3</v>
          </cell>
          <cell r="CQ99">
            <v>3</v>
          </cell>
          <cell r="DV99" t="str">
            <v>250 mm</v>
          </cell>
          <cell r="DW99">
            <v>45.5</v>
          </cell>
          <cell r="DX99" t="str">
            <v>1</v>
          </cell>
          <cell r="DY99" t="str">
            <v>CS</v>
          </cell>
          <cell r="DZ99">
            <v>700.05</v>
          </cell>
          <cell r="EA99">
            <v>699.70999999999992</v>
          </cell>
        </row>
        <row r="100">
          <cell r="AD100" t="str">
            <v/>
          </cell>
          <cell r="BU100" t="str">
            <v/>
          </cell>
        </row>
        <row r="101">
          <cell r="A101">
            <v>48</v>
          </cell>
          <cell r="B101" t="str">
            <v>C107</v>
          </cell>
          <cell r="C101" t="str">
            <v>C111</v>
          </cell>
          <cell r="D101">
            <v>0.12542</v>
          </cell>
          <cell r="F101">
            <v>0.12542</v>
          </cell>
          <cell r="G101">
            <v>2.33</v>
          </cell>
          <cell r="H101">
            <v>33.35</v>
          </cell>
          <cell r="I101">
            <v>2.2999999999999998</v>
          </cell>
          <cell r="J101">
            <v>6.8965517241379297</v>
          </cell>
          <cell r="K101" t="str">
            <v/>
          </cell>
          <cell r="L101">
            <v>5</v>
          </cell>
          <cell r="M101">
            <v>10</v>
          </cell>
          <cell r="N101">
            <v>190.32831544687943</v>
          </cell>
          <cell r="O101">
            <v>0.63208155825362256</v>
          </cell>
          <cell r="P101">
            <v>15.08840454357845</v>
          </cell>
          <cell r="Q101">
            <v>0.12542</v>
          </cell>
          <cell r="R101">
            <v>0</v>
          </cell>
          <cell r="S101">
            <v>0.12542</v>
          </cell>
          <cell r="U101">
            <v>12</v>
          </cell>
          <cell r="V101">
            <v>158.4</v>
          </cell>
          <cell r="W101">
            <v>0.12542</v>
          </cell>
          <cell r="X101">
            <v>0.12542</v>
          </cell>
          <cell r="Y101">
            <v>6.2710000000000002E-2</v>
          </cell>
          <cell r="AB101" t="str">
            <v/>
          </cell>
          <cell r="AC101">
            <v>126.72000000000001</v>
          </cell>
          <cell r="AD101">
            <v>1.7600000000000001E-2</v>
          </cell>
          <cell r="AE101">
            <v>7.0400000000000004E-2</v>
          </cell>
          <cell r="AF101">
            <v>0.13311000000000001</v>
          </cell>
          <cell r="AG101">
            <v>0.170736</v>
          </cell>
          <cell r="AH101">
            <v>16.588404543578449</v>
          </cell>
          <cell r="AI101">
            <v>44.58</v>
          </cell>
          <cell r="AJ101">
            <v>14.24</v>
          </cell>
          <cell r="AK101">
            <v>10</v>
          </cell>
          <cell r="AL101">
            <v>0.25</v>
          </cell>
          <cell r="AM101">
            <v>1.4E-2</v>
          </cell>
          <cell r="AN101">
            <v>5.3737640380859375E-2</v>
          </cell>
          <cell r="AO101">
            <v>0.103515625</v>
          </cell>
          <cell r="AP101">
            <v>0.2149505615234375</v>
          </cell>
          <cell r="AQ101">
            <v>2.1413392392646542</v>
          </cell>
          <cell r="AR101">
            <v>3.5173123424891166</v>
          </cell>
          <cell r="AS101">
            <v>2.8267376307192924</v>
          </cell>
          <cell r="AT101">
            <v>0.23370712220257531</v>
          </cell>
          <cell r="AU101">
            <v>0.28744476258343465</v>
          </cell>
          <cell r="AV101">
            <v>4.2522543368686172</v>
          </cell>
          <cell r="AW101">
            <v>208.73204665471539</v>
          </cell>
          <cell r="AX101">
            <v>7.9472245922155849E-2</v>
          </cell>
          <cell r="AY101">
            <v>209.67060288786877</v>
          </cell>
          <cell r="AZ101" t="e">
            <v>#REF!</v>
          </cell>
          <cell r="BA101" t="e">
            <v>#REF!</v>
          </cell>
          <cell r="BB101" t="e">
            <v>#REF!</v>
          </cell>
          <cell r="BC101" t="e">
            <v>#REF!</v>
          </cell>
          <cell r="BD101" t="e">
            <v>#REF!</v>
          </cell>
          <cell r="BE101" t="e">
            <v>#REF!</v>
          </cell>
          <cell r="BF101" t="e">
            <v>#REF!</v>
          </cell>
          <cell r="BG101" t="e">
            <v>#REF!</v>
          </cell>
          <cell r="BH101" t="e">
            <v>#REF!</v>
          </cell>
          <cell r="BI101" t="e">
            <v>#REF!</v>
          </cell>
          <cell r="BJ101" t="e">
            <v>#REF!</v>
          </cell>
          <cell r="BK101" t="e">
            <v>#REF!</v>
          </cell>
          <cell r="BL101" t="e">
            <v>#REF!</v>
          </cell>
          <cell r="BM101" t="e">
            <v>#REF!</v>
          </cell>
          <cell r="BO101">
            <v>720.84</v>
          </cell>
          <cell r="BP101">
            <v>714.49</v>
          </cell>
          <cell r="BQ101">
            <v>721.08999999999992</v>
          </cell>
          <cell r="BR101">
            <v>714.74</v>
          </cell>
          <cell r="BS101">
            <v>722.29486651007437</v>
          </cell>
          <cell r="BT101">
            <v>718.20994917114456</v>
          </cell>
          <cell r="BV101">
            <v>1.2048665100744529</v>
          </cell>
          <cell r="BW101">
            <v>3.4699491711445489</v>
          </cell>
          <cell r="BX101">
            <v>1.4548665100744529</v>
          </cell>
          <cell r="BY101">
            <v>250</v>
          </cell>
          <cell r="BZ101">
            <v>0.71250000000000002</v>
          </cell>
          <cell r="CA101">
            <v>0.3125</v>
          </cell>
          <cell r="CB101">
            <v>2.3374078406095009</v>
          </cell>
          <cell r="CC101">
            <v>3</v>
          </cell>
          <cell r="CD101">
            <v>2.0875044452308682</v>
          </cell>
          <cell r="CE101">
            <v>1907.5224213436195</v>
          </cell>
          <cell r="CF101">
            <v>1.7337791912645173E-2</v>
          </cell>
          <cell r="CG101">
            <v>576.14188831669139</v>
          </cell>
          <cell r="CH101">
            <v>2483.6643096603111</v>
          </cell>
          <cell r="CI101">
            <v>2</v>
          </cell>
          <cell r="CJ101">
            <v>1</v>
          </cell>
          <cell r="CK101">
            <v>1.5</v>
          </cell>
          <cell r="CL101">
            <v>2345</v>
          </cell>
          <cell r="CM101">
            <v>1.5886978526611799</v>
          </cell>
          <cell r="CN101">
            <v>1.9</v>
          </cell>
          <cell r="CO101" t="str">
            <v/>
          </cell>
          <cell r="CP101">
            <v>3</v>
          </cell>
          <cell r="CQ101">
            <v>3</v>
          </cell>
          <cell r="DV101" t="str">
            <v>250 mm</v>
          </cell>
          <cell r="DW101">
            <v>44.58</v>
          </cell>
          <cell r="DX101" t="str">
            <v>1</v>
          </cell>
          <cell r="DY101" t="str">
            <v>CS</v>
          </cell>
          <cell r="DZ101">
            <v>720.83999999999992</v>
          </cell>
          <cell r="EA101">
            <v>714.4899999999999</v>
          </cell>
        </row>
        <row r="102">
          <cell r="A102">
            <v>49</v>
          </cell>
          <cell r="B102" t="str">
            <v>C111</v>
          </cell>
          <cell r="C102" t="str">
            <v>C115</v>
          </cell>
          <cell r="D102">
            <v>0.32064000000000004</v>
          </cell>
          <cell r="E102">
            <v>0.25900000000000001</v>
          </cell>
          <cell r="F102">
            <v>0.70506000000000002</v>
          </cell>
          <cell r="G102">
            <v>2.33</v>
          </cell>
          <cell r="K102">
            <v>0.63037626063911134</v>
          </cell>
          <cell r="L102">
            <v>10.630376260639112</v>
          </cell>
          <cell r="M102">
            <v>10.630376260639112</v>
          </cell>
          <cell r="N102">
            <v>183.90747246658123</v>
          </cell>
          <cell r="O102">
            <v>0.63155501405914138</v>
          </cell>
          <cell r="P102">
            <v>82.412249464832598</v>
          </cell>
          <cell r="Q102">
            <v>0.32064000000000004</v>
          </cell>
          <cell r="R102">
            <v>0.25900000000000001</v>
          </cell>
          <cell r="S102">
            <v>0.70506000000000002</v>
          </cell>
          <cell r="U102">
            <v>112</v>
          </cell>
          <cell r="V102">
            <v>158.4</v>
          </cell>
          <cell r="W102">
            <v>0.32064000000000004</v>
          </cell>
          <cell r="X102">
            <v>0.44606000000000001</v>
          </cell>
          <cell r="Y102">
            <v>0.22303000000000001</v>
          </cell>
          <cell r="AB102" t="str">
            <v/>
          </cell>
          <cell r="AC102">
            <v>126.72000000000001</v>
          </cell>
          <cell r="AD102">
            <v>0.16426666666666667</v>
          </cell>
          <cell r="AE102">
            <v>0.65706666666666669</v>
          </cell>
          <cell r="AF102">
            <v>0.88009666666666675</v>
          </cell>
          <cell r="AG102">
            <v>1.0916146666666668</v>
          </cell>
          <cell r="AH102">
            <v>83.912249464832598</v>
          </cell>
          <cell r="AI102">
            <v>93.27</v>
          </cell>
          <cell r="AJ102">
            <v>5.62</v>
          </cell>
          <cell r="AK102">
            <v>10</v>
          </cell>
          <cell r="AL102">
            <v>0.25</v>
          </cell>
          <cell r="AM102">
            <v>1.4E-2</v>
          </cell>
          <cell r="AN102">
            <v>0.16333174705505371</v>
          </cell>
          <cell r="AO102">
            <v>0.2275390625</v>
          </cell>
          <cell r="AP102">
            <v>0.65332698822021484</v>
          </cell>
          <cell r="AQ102">
            <v>2.469878799932939</v>
          </cell>
          <cell r="AR102">
            <v>2.0851585268307606</v>
          </cell>
          <cell r="AS102">
            <v>2.8715315572327578</v>
          </cell>
          <cell r="AT102">
            <v>0.31092259359623725</v>
          </cell>
          <cell r="AU102">
            <v>0.47425434065129096</v>
          </cell>
          <cell r="AV102">
            <v>2.6713598596081938</v>
          </cell>
          <cell r="AW102">
            <v>131.13007046937128</v>
          </cell>
          <cell r="AX102">
            <v>0.63991614710854905</v>
          </cell>
          <cell r="AY102">
            <v>209.5892053172571</v>
          </cell>
          <cell r="AZ102" t="str">
            <v>00°00'00''</v>
          </cell>
          <cell r="BA102" t="e">
            <v>#VALUE!</v>
          </cell>
          <cell r="BB102">
            <v>0.187</v>
          </cell>
          <cell r="BC102" t="e">
            <v>#VALUE!</v>
          </cell>
          <cell r="BD102" t="e">
            <v>#VALUE!</v>
          </cell>
          <cell r="BE102" t="e">
            <v>#VALUE!</v>
          </cell>
          <cell r="BF102" t="e">
            <v>#VALUE!</v>
          </cell>
          <cell r="BG102" t="e">
            <v>#VALUE!</v>
          </cell>
          <cell r="BH102" t="e">
            <v>#VALUE!</v>
          </cell>
          <cell r="BI102" t="e">
            <v>#VALUE!</v>
          </cell>
          <cell r="BJ102" t="e">
            <v>#VALUE!</v>
          </cell>
          <cell r="BK102" t="e">
            <v>#VALUE!</v>
          </cell>
          <cell r="BL102" t="e">
            <v>#VALUE!</v>
          </cell>
          <cell r="BM102" t="e">
            <v>#VALUE!</v>
          </cell>
          <cell r="BN102">
            <v>6.0000000000059117E-2</v>
          </cell>
          <cell r="BO102">
            <v>714.43</v>
          </cell>
          <cell r="BP102">
            <v>709.19</v>
          </cell>
          <cell r="BQ102">
            <v>714.68</v>
          </cell>
          <cell r="BR102">
            <v>709.44</v>
          </cell>
          <cell r="BS102">
            <v>718.20994917114456</v>
          </cell>
          <cell r="BT102">
            <v>710.64572594522224</v>
          </cell>
          <cell r="BU102" t="str">
            <v/>
          </cell>
          <cell r="BV102">
            <v>3.529949171144608</v>
          </cell>
          <cell r="BW102">
            <v>1.2057259452221842</v>
          </cell>
          <cell r="BX102">
            <v>3.779949171144608</v>
          </cell>
          <cell r="BY102">
            <v>250</v>
          </cell>
          <cell r="BZ102">
            <v>0.71250000000000002</v>
          </cell>
          <cell r="CA102">
            <v>0.3125</v>
          </cell>
          <cell r="CB102">
            <v>2.3678375581833961</v>
          </cell>
          <cell r="CC102">
            <v>3</v>
          </cell>
          <cell r="CD102">
            <v>2.1033648210323506</v>
          </cell>
          <cell r="CE102">
            <v>1922.0153353689677</v>
          </cell>
          <cell r="CF102">
            <v>1.6915601751098075E-2</v>
          </cell>
          <cell r="CG102">
            <v>564.18759121469895</v>
          </cell>
          <cell r="CH102">
            <v>2486.2029265836668</v>
          </cell>
          <cell r="CI102">
            <v>2</v>
          </cell>
          <cell r="CJ102">
            <v>1</v>
          </cell>
          <cell r="CK102">
            <v>1.5</v>
          </cell>
          <cell r="CL102">
            <v>2345</v>
          </cell>
          <cell r="CM102">
            <v>1.5903217014394457</v>
          </cell>
          <cell r="CN102">
            <v>1.9</v>
          </cell>
          <cell r="CO102" t="str">
            <v/>
          </cell>
          <cell r="CP102">
            <v>3</v>
          </cell>
          <cell r="CQ102">
            <v>3</v>
          </cell>
          <cell r="DV102" t="str">
            <v>250 mm</v>
          </cell>
          <cell r="DW102">
            <v>93.27</v>
          </cell>
          <cell r="DX102" t="str">
            <v>1</v>
          </cell>
          <cell r="DY102" t="str">
            <v>CS</v>
          </cell>
          <cell r="DZ102">
            <v>714.43</v>
          </cell>
          <cell r="EA102">
            <v>709.18999999999994</v>
          </cell>
        </row>
        <row r="103">
          <cell r="A103">
            <v>50</v>
          </cell>
          <cell r="B103" t="str">
            <v>C115</v>
          </cell>
          <cell r="C103" t="str">
            <v>C117</v>
          </cell>
          <cell r="D103">
            <v>0.11771849999999999</v>
          </cell>
          <cell r="E103">
            <v>0.10413</v>
          </cell>
          <cell r="F103">
            <v>0.92690850000000002</v>
          </cell>
          <cell r="G103">
            <v>2.33</v>
          </cell>
          <cell r="K103">
            <v>0.35097724115495899</v>
          </cell>
          <cell r="L103">
            <v>10.981353501794072</v>
          </cell>
          <cell r="M103">
            <v>10.981353501794072</v>
          </cell>
          <cell r="N103">
            <v>180.5806328898615</v>
          </cell>
          <cell r="O103">
            <v>0.63123464864871437</v>
          </cell>
          <cell r="P103">
            <v>107.70048319165953</v>
          </cell>
          <cell r="Q103">
            <v>0.11771849999999999</v>
          </cell>
          <cell r="R103">
            <v>0.10413</v>
          </cell>
          <cell r="S103">
            <v>0.92690850000000002</v>
          </cell>
          <cell r="U103">
            <v>203</v>
          </cell>
          <cell r="V103">
            <v>158.4</v>
          </cell>
          <cell r="X103">
            <v>0.55018999999999996</v>
          </cell>
          <cell r="Y103">
            <v>0.27509499999999998</v>
          </cell>
          <cell r="AB103" t="str">
            <v/>
          </cell>
          <cell r="AC103">
            <v>126.72000000000001</v>
          </cell>
          <cell r="AD103">
            <v>0.29773333333333335</v>
          </cell>
          <cell r="AE103">
            <v>1.1909333333333334</v>
          </cell>
          <cell r="AF103">
            <v>1.4660283333333335</v>
          </cell>
          <cell r="AG103">
            <v>1.7441008833333336</v>
          </cell>
          <cell r="AH103">
            <v>109.44458407499286</v>
          </cell>
          <cell r="AI103">
            <v>61.809999999999995</v>
          </cell>
          <cell r="AJ103">
            <v>7.41</v>
          </cell>
          <cell r="AK103">
            <v>10</v>
          </cell>
          <cell r="AL103">
            <v>0.25</v>
          </cell>
          <cell r="AM103">
            <v>1.4E-2</v>
          </cell>
          <cell r="AN103">
            <v>0.17712068557739258</v>
          </cell>
          <cell r="AO103">
            <v>0.240966796875</v>
          </cell>
          <cell r="AP103">
            <v>0.70848274230957031</v>
          </cell>
          <cell r="AQ103">
            <v>2.943185194275979</v>
          </cell>
          <cell r="AR103">
            <v>2.3208829140371754</v>
          </cell>
          <cell r="AS103">
            <v>4.0378867233072446</v>
          </cell>
          <cell r="AT103">
            <v>0.44150556003085278</v>
          </cell>
          <cell r="AU103">
            <v>0.61862624560824542</v>
          </cell>
          <cell r="AV103">
            <v>3.0674206864276665</v>
          </cell>
          <cell r="AW103">
            <v>150.57166084297683</v>
          </cell>
          <cell r="AX103">
            <v>0.72686044281019646</v>
          </cell>
          <cell r="AY103">
            <v>209.72494543406032</v>
          </cell>
          <cell r="AZ103" t="str">
            <v>00°00'00''</v>
          </cell>
          <cell r="BA103" t="e">
            <v>#VALUE!</v>
          </cell>
          <cell r="BB103">
            <v>0.14399999999999999</v>
          </cell>
          <cell r="BC103" t="e">
            <v>#VALUE!</v>
          </cell>
          <cell r="BD103" t="e">
            <v>#VALUE!</v>
          </cell>
          <cell r="BE103" t="e">
            <v>#VALUE!</v>
          </cell>
          <cell r="BF103" t="e">
            <v>#VALUE!</v>
          </cell>
          <cell r="BG103" t="e">
            <v>#VALUE!</v>
          </cell>
          <cell r="BH103" t="e">
            <v>#VALUE!</v>
          </cell>
          <cell r="BI103" t="e">
            <v>#VALUE!</v>
          </cell>
          <cell r="BJ103" t="e">
            <v>#VALUE!</v>
          </cell>
          <cell r="BK103" t="e">
            <v>#VALUE!</v>
          </cell>
          <cell r="BL103" t="e">
            <v>#VALUE!</v>
          </cell>
          <cell r="BM103" t="e">
            <v>#VALUE!</v>
          </cell>
          <cell r="BN103">
            <v>9.0000000000031832E-2</v>
          </cell>
          <cell r="BO103">
            <v>709.1</v>
          </cell>
          <cell r="BP103">
            <v>704.52</v>
          </cell>
          <cell r="BQ103">
            <v>709.35</v>
          </cell>
          <cell r="BR103">
            <v>704.77</v>
          </cell>
          <cell r="BS103">
            <v>710.64572594522224</v>
          </cell>
          <cell r="BT103">
            <v>706.02895328568161</v>
          </cell>
          <cell r="BU103" t="str">
            <v/>
          </cell>
          <cell r="BV103">
            <v>1.2957259452222161</v>
          </cell>
          <cell r="BW103">
            <v>1.2589532856816277</v>
          </cell>
          <cell r="BX103">
            <v>1.5457259452222161</v>
          </cell>
          <cell r="BY103">
            <v>250</v>
          </cell>
          <cell r="BZ103">
            <v>0.71250000000000002</v>
          </cell>
          <cell r="CA103">
            <v>0.3125</v>
          </cell>
          <cell r="CB103">
            <v>1.2773396154519219</v>
          </cell>
          <cell r="CC103">
            <v>4</v>
          </cell>
          <cell r="CD103">
            <v>1.2795888747759581</v>
          </cell>
          <cell r="CE103">
            <v>1266.7030149354409</v>
          </cell>
          <cell r="CF103">
            <v>5.2243694242303462E-2</v>
          </cell>
          <cell r="CG103">
            <v>1626.5629232997876</v>
          </cell>
          <cell r="CH103">
            <v>2893.2659382352285</v>
          </cell>
          <cell r="CI103">
            <v>2</v>
          </cell>
          <cell r="CJ103">
            <v>1</v>
          </cell>
          <cell r="CK103">
            <v>1.5</v>
          </cell>
          <cell r="CL103">
            <v>2345</v>
          </cell>
          <cell r="CM103">
            <v>1.8507031587858604</v>
          </cell>
          <cell r="CN103">
            <v>1.9</v>
          </cell>
          <cell r="CO103" t="str">
            <v/>
          </cell>
          <cell r="CP103">
            <v>3</v>
          </cell>
          <cell r="CQ103">
            <v>3</v>
          </cell>
          <cell r="DV103" t="str">
            <v>250 mm</v>
          </cell>
          <cell r="DW103">
            <v>61.809999999999995</v>
          </cell>
          <cell r="DX103" t="str">
            <v>1</v>
          </cell>
          <cell r="DY103" t="str">
            <v>CS</v>
          </cell>
          <cell r="DZ103">
            <v>709.1</v>
          </cell>
          <cell r="EA103">
            <v>704.52</v>
          </cell>
        </row>
        <row r="104">
          <cell r="A104">
            <v>51</v>
          </cell>
          <cell r="B104" t="str">
            <v>C117</v>
          </cell>
          <cell r="C104" t="str">
            <v>C119</v>
          </cell>
          <cell r="D104">
            <v>0.11771849999999999</v>
          </cell>
          <cell r="F104">
            <v>1.044627</v>
          </cell>
          <cell r="G104">
            <v>2.33</v>
          </cell>
          <cell r="K104">
            <v>0.36803421018059773</v>
          </cell>
          <cell r="L104">
            <v>11.34938771197467</v>
          </cell>
          <cell r="M104">
            <v>11.34938771197467</v>
          </cell>
          <cell r="N104">
            <v>177.26355874913571</v>
          </cell>
          <cell r="O104">
            <v>0.63048129894324034</v>
          </cell>
          <cell r="P104">
            <v>120.8568627046681</v>
          </cell>
          <cell r="Q104">
            <v>0.11771849999999999</v>
          </cell>
          <cell r="R104">
            <v>0</v>
          </cell>
          <cell r="S104">
            <v>1.044627</v>
          </cell>
          <cell r="U104">
            <v>238</v>
          </cell>
          <cell r="V104">
            <v>158.4</v>
          </cell>
          <cell r="X104">
            <v>0.55018999999999996</v>
          </cell>
          <cell r="Y104">
            <v>0.27509499999999998</v>
          </cell>
          <cell r="AB104" t="str">
            <v/>
          </cell>
          <cell r="AC104">
            <v>126.72000000000001</v>
          </cell>
          <cell r="AD104">
            <v>0.34906666666666669</v>
          </cell>
          <cell r="AE104">
            <v>1.3962666666666668</v>
          </cell>
          <cell r="AF104">
            <v>1.6713616666666669</v>
          </cell>
          <cell r="AG104">
            <v>1.9847497666666669</v>
          </cell>
          <cell r="AH104">
            <v>122.84161247133477</v>
          </cell>
          <cell r="AI104">
            <v>61.849999999999994</v>
          </cell>
          <cell r="AJ104">
            <v>5.9</v>
          </cell>
          <cell r="AK104">
            <v>10</v>
          </cell>
          <cell r="AL104">
            <v>0.25</v>
          </cell>
          <cell r="AM104">
            <v>1.4E-2</v>
          </cell>
          <cell r="AN104">
            <v>0.20871877670288086</v>
          </cell>
          <cell r="AO104">
            <v>0.244140625</v>
          </cell>
          <cell r="AP104">
            <v>0.83487510681152344</v>
          </cell>
          <cell r="AQ104">
            <v>2.8057879173311031</v>
          </cell>
          <cell r="AR104">
            <v>1.8430779899197665</v>
          </cell>
          <cell r="AS104">
            <v>3.6429373613265743</v>
          </cell>
          <cell r="AT104">
            <v>0.4012459651906834</v>
          </cell>
          <cell r="AU104">
            <v>0.60996474189356431</v>
          </cell>
          <cell r="AV104">
            <v>2.7370973483820564</v>
          </cell>
          <cell r="AW104">
            <v>134.35695190370581</v>
          </cell>
          <cell r="AX104">
            <v>0.91429293929930677</v>
          </cell>
          <cell r="AY104">
            <v>209.62585324875778</v>
          </cell>
          <cell r="AZ104" t="str">
            <v>00°00'00''</v>
          </cell>
          <cell r="BA104" t="e">
            <v>#VALUE!</v>
          </cell>
          <cell r="BB104">
            <v>1E-3</v>
          </cell>
          <cell r="BC104" t="e">
            <v>#VALUE!</v>
          </cell>
          <cell r="BD104" t="e">
            <v>#VALUE!</v>
          </cell>
          <cell r="BE104" t="e">
            <v>#VALUE!</v>
          </cell>
          <cell r="BF104" t="e">
            <v>#VALUE!</v>
          </cell>
          <cell r="BG104" t="e">
            <v>#VALUE!</v>
          </cell>
          <cell r="BH104" t="e">
            <v>#VALUE!</v>
          </cell>
          <cell r="BI104" t="e">
            <v>#VALUE!</v>
          </cell>
          <cell r="BJ104" t="e">
            <v>#VALUE!</v>
          </cell>
          <cell r="BK104" t="e">
            <v>#VALUE!</v>
          </cell>
          <cell r="BL104" t="e">
            <v>#VALUE!</v>
          </cell>
          <cell r="BM104" t="e">
            <v>#VALUE!</v>
          </cell>
          <cell r="BN104">
            <v>2.9999999999972715E-2</v>
          </cell>
          <cell r="BO104">
            <v>704.49</v>
          </cell>
          <cell r="BP104">
            <v>700.84</v>
          </cell>
          <cell r="BQ104">
            <v>704.74</v>
          </cell>
          <cell r="BR104">
            <v>701.09</v>
          </cell>
          <cell r="BS104">
            <v>706.02895328568161</v>
          </cell>
          <cell r="BT104">
            <v>702.3410864928934</v>
          </cell>
          <cell r="BU104" t="str">
            <v/>
          </cell>
          <cell r="BV104">
            <v>1.2889532856816004</v>
          </cell>
          <cell r="BW104">
            <v>1.2510864928933643</v>
          </cell>
          <cell r="BX104">
            <v>1.5389532856816004</v>
          </cell>
          <cell r="BY104">
            <v>250</v>
          </cell>
          <cell r="BZ104">
            <v>0.71250000000000002</v>
          </cell>
          <cell r="CA104">
            <v>0.3125</v>
          </cell>
          <cell r="CB104">
            <v>1.2700198892874823</v>
          </cell>
          <cell r="CC104">
            <v>5</v>
          </cell>
          <cell r="CD104">
            <v>1.2745634966178643</v>
          </cell>
          <cell r="CE104">
            <v>1099.9682126358516</v>
          </cell>
          <cell r="CF104">
            <v>5.2761022687901171E-2</v>
          </cell>
          <cell r="CG104">
            <v>1643.4531533440247</v>
          </cell>
          <cell r="CH104">
            <v>2743.4213659798761</v>
          </cell>
          <cell r="CI104">
            <v>2</v>
          </cell>
          <cell r="CJ104">
            <v>1</v>
          </cell>
          <cell r="CK104">
            <v>1.5</v>
          </cell>
          <cell r="CL104">
            <v>2345</v>
          </cell>
          <cell r="CM104">
            <v>1.7548537522259333</v>
          </cell>
          <cell r="CN104">
            <v>1.9</v>
          </cell>
          <cell r="CO104" t="str">
            <v/>
          </cell>
          <cell r="CP104">
            <v>3</v>
          </cell>
          <cell r="CQ104">
            <v>3</v>
          </cell>
          <cell r="DV104" t="str">
            <v>250 mm</v>
          </cell>
          <cell r="DW104">
            <v>61.849999999999994</v>
          </cell>
          <cell r="DX104" t="str">
            <v>1</v>
          </cell>
          <cell r="DY104" t="str">
            <v>CS</v>
          </cell>
          <cell r="DZ104">
            <v>704.49</v>
          </cell>
          <cell r="EA104">
            <v>700.84</v>
          </cell>
        </row>
        <row r="105">
          <cell r="A105">
            <v>52</v>
          </cell>
          <cell r="B105" t="str">
            <v>C119</v>
          </cell>
          <cell r="C105" t="str">
            <v>C119'</v>
          </cell>
          <cell r="D105">
            <v>0.31124025999999999</v>
          </cell>
          <cell r="E105">
            <v>0.14602999999999999</v>
          </cell>
          <cell r="F105">
            <v>1.50189726</v>
          </cell>
          <cell r="G105">
            <v>2.33</v>
          </cell>
          <cell r="K105">
            <v>0.42979938202333845</v>
          </cell>
          <cell r="L105">
            <v>11.779187093998008</v>
          </cell>
          <cell r="M105">
            <v>11.779187093998008</v>
          </cell>
          <cell r="N105">
            <v>173.59362233585472</v>
          </cell>
          <cell r="O105">
            <v>0.63142977596237826</v>
          </cell>
          <cell r="P105">
            <v>170.97925369442373</v>
          </cell>
          <cell r="Q105">
            <v>0.31124025999999999</v>
          </cell>
          <cell r="R105">
            <v>0.14602999999999999</v>
          </cell>
          <cell r="S105">
            <v>1.50189726</v>
          </cell>
          <cell r="U105">
            <v>380</v>
          </cell>
          <cell r="V105">
            <v>158.4</v>
          </cell>
          <cell r="W105">
            <v>0.31124025999999999</v>
          </cell>
          <cell r="X105">
            <v>0.86143025999999989</v>
          </cell>
          <cell r="Y105">
            <v>0.43071512999999995</v>
          </cell>
          <cell r="AB105" t="str">
            <v/>
          </cell>
          <cell r="AC105">
            <v>126.72000000000001</v>
          </cell>
          <cell r="AD105">
            <v>0.55733333333333335</v>
          </cell>
          <cell r="AE105">
            <v>2.2293333333333334</v>
          </cell>
          <cell r="AF105">
            <v>2.6600484633333332</v>
          </cell>
          <cell r="AG105">
            <v>3.1106176413333331</v>
          </cell>
          <cell r="AH105">
            <v>174.08987133575707</v>
          </cell>
          <cell r="AI105">
            <v>80.679999999999993</v>
          </cell>
          <cell r="AJ105">
            <v>6.4</v>
          </cell>
          <cell r="AK105">
            <v>12</v>
          </cell>
          <cell r="AL105">
            <v>0.30000000000000004</v>
          </cell>
          <cell r="AM105">
            <v>1.4E-2</v>
          </cell>
          <cell r="AN105">
            <v>0.21991553306579595</v>
          </cell>
          <cell r="AO105">
            <v>0.28945312500000003</v>
          </cell>
          <cell r="AP105">
            <v>0.73305177688598644</v>
          </cell>
          <cell r="AQ105">
            <v>3.1349922455612131</v>
          </cell>
          <cell r="AR105">
            <v>2.1863749129547689</v>
          </cell>
          <cell r="AS105">
            <v>4.2977591585913792</v>
          </cell>
          <cell r="AT105">
            <v>0.50092642098516493</v>
          </cell>
          <cell r="AU105">
            <v>0.72084195405096085</v>
          </cell>
          <cell r="AV105">
            <v>3.219153771809474</v>
          </cell>
          <cell r="AW105">
            <v>227.54857140658169</v>
          </cell>
          <cell r="AX105">
            <v>0.76506686137218105</v>
          </cell>
          <cell r="AY105">
            <v>210.35041675052037</v>
          </cell>
          <cell r="AZ105" t="str">
            <v>00°00'00''</v>
          </cell>
          <cell r="BA105" t="e">
            <v>#VALUE!</v>
          </cell>
          <cell r="BB105">
            <v>0.111</v>
          </cell>
          <cell r="BC105" t="e">
            <v>#VALUE!</v>
          </cell>
          <cell r="BD105" t="e">
            <v>#VALUE!</v>
          </cell>
          <cell r="BE105" t="e">
            <v>#VALUE!</v>
          </cell>
          <cell r="BF105" t="e">
            <v>#VALUE!</v>
          </cell>
          <cell r="BG105" t="e">
            <v>#VALUE!</v>
          </cell>
          <cell r="BH105" t="e">
            <v>#VALUE!</v>
          </cell>
          <cell r="BI105" t="e">
            <v>#VALUE!</v>
          </cell>
          <cell r="BJ105" t="e">
            <v>#VALUE!</v>
          </cell>
          <cell r="BK105" t="e">
            <v>#VALUE!</v>
          </cell>
          <cell r="BL105" t="e">
            <v>#VALUE!</v>
          </cell>
          <cell r="BM105" t="e">
            <v>#VALUE!</v>
          </cell>
          <cell r="BN105">
            <v>1.1900000000000546</v>
          </cell>
          <cell r="BO105">
            <v>699.65</v>
          </cell>
          <cell r="BP105">
            <v>694.49</v>
          </cell>
          <cell r="BQ105">
            <v>699.94999999999993</v>
          </cell>
          <cell r="BR105">
            <v>694.79</v>
          </cell>
          <cell r="BS105">
            <v>702.3410864928934</v>
          </cell>
          <cell r="BT105">
            <v>696</v>
          </cell>
          <cell r="BU105">
            <v>1.1900000000000546</v>
          </cell>
          <cell r="BV105">
            <v>2.3910864928934643</v>
          </cell>
          <cell r="BW105">
            <v>1.2100000000000364</v>
          </cell>
          <cell r="BX105">
            <v>2.6910864928934641</v>
          </cell>
          <cell r="BY105">
            <v>300</v>
          </cell>
          <cell r="BZ105">
            <v>0.77500000000000002</v>
          </cell>
          <cell r="CA105">
            <v>0.375</v>
          </cell>
          <cell r="CB105">
            <v>1.8005432464467503</v>
          </cell>
          <cell r="CC105">
            <v>6</v>
          </cell>
          <cell r="CD105">
            <v>1.7008854799662521</v>
          </cell>
          <cell r="CE105">
            <v>1736.7103803880414</v>
          </cell>
          <cell r="CF105">
            <v>3.3846528524605568E-2</v>
          </cell>
          <cell r="CG105">
            <v>1084.1894932464902</v>
          </cell>
          <cell r="CH105">
            <v>2820.8998736345316</v>
          </cell>
          <cell r="CI105">
            <v>2</v>
          </cell>
          <cell r="CJ105">
            <v>1</v>
          </cell>
          <cell r="CK105">
            <v>1.5</v>
          </cell>
          <cell r="CL105">
            <v>2650</v>
          </cell>
          <cell r="CM105">
            <v>1.5967357775289801</v>
          </cell>
          <cell r="CN105">
            <v>1.9</v>
          </cell>
          <cell r="CO105" t="str">
            <v/>
          </cell>
          <cell r="CP105">
            <v>3</v>
          </cell>
          <cell r="CQ105">
            <v>3</v>
          </cell>
          <cell r="DV105" t="str">
            <v>300 mm</v>
          </cell>
          <cell r="DW105">
            <v>80.679999999999993</v>
          </cell>
          <cell r="DX105" t="str">
            <v>1</v>
          </cell>
          <cell r="DY105" t="str">
            <v>CS</v>
          </cell>
          <cell r="DZ105">
            <v>699.65</v>
          </cell>
          <cell r="EA105">
            <v>694.49</v>
          </cell>
        </row>
        <row r="106">
          <cell r="A106">
            <v>53</v>
          </cell>
          <cell r="B106" t="str">
            <v>C119'</v>
          </cell>
          <cell r="C106" t="str">
            <v>C99</v>
          </cell>
          <cell r="D106">
            <v>0.21258802999999998</v>
          </cell>
          <cell r="E106">
            <v>0</v>
          </cell>
          <cell r="F106">
            <v>1.7144852900000001</v>
          </cell>
          <cell r="G106">
            <v>2.33</v>
          </cell>
          <cell r="K106">
            <v>0.37588873322923522</v>
          </cell>
          <cell r="L106">
            <v>12.155075827227243</v>
          </cell>
          <cell r="M106">
            <v>12.155075827227243</v>
          </cell>
          <cell r="N106">
            <v>170.54930657896907</v>
          </cell>
          <cell r="O106">
            <v>0.6315356060931816</v>
          </cell>
          <cell r="P106">
            <v>193.87667666217928</v>
          </cell>
          <cell r="Q106">
            <v>0.21258802999999998</v>
          </cell>
          <cell r="R106">
            <v>0</v>
          </cell>
          <cell r="S106">
            <v>1.7144852900000001</v>
          </cell>
          <cell r="U106">
            <v>480</v>
          </cell>
          <cell r="V106">
            <v>158.4</v>
          </cell>
          <cell r="X106">
            <v>0.86143025999999989</v>
          </cell>
          <cell r="Y106">
            <v>0.43071512999999995</v>
          </cell>
          <cell r="AB106" t="str">
            <v/>
          </cell>
          <cell r="AC106">
            <v>126.72000000000001</v>
          </cell>
          <cell r="AD106">
            <v>0.70400000000000007</v>
          </cell>
          <cell r="AE106">
            <v>2.8042295680567308</v>
          </cell>
          <cell r="AF106">
            <v>3.2349446980567307</v>
          </cell>
          <cell r="AG106">
            <v>3.7492902850567305</v>
          </cell>
          <cell r="AH106">
            <v>197.62596694723601</v>
          </cell>
          <cell r="AI106">
            <v>79.25</v>
          </cell>
          <cell r="AJ106">
            <v>8.0299999999999994</v>
          </cell>
          <cell r="AK106">
            <v>12</v>
          </cell>
          <cell r="AL106">
            <v>0.30000000000000004</v>
          </cell>
          <cell r="AM106">
            <v>1.4E-2</v>
          </cell>
          <cell r="AN106">
            <v>0.22191896438598635</v>
          </cell>
          <cell r="AO106">
            <v>0.29348144531250003</v>
          </cell>
          <cell r="AP106">
            <v>0.73972988128662109</v>
          </cell>
          <cell r="AQ106">
            <v>3.5252051994704101</v>
          </cell>
          <cell r="AR106">
            <v>2.4369429668357183</v>
          </cell>
          <cell r="AS106">
            <v>5.4303439719519453</v>
          </cell>
          <cell r="AT106">
            <v>0.63338795608426157</v>
          </cell>
          <cell r="AU106">
            <v>0.85530692047024792</v>
          </cell>
          <cell r="AV106">
            <v>3.6058653733933532</v>
          </cell>
          <cell r="AW106">
            <v>254.88360375494352</v>
          </cell>
          <cell r="AX106">
            <v>0.77535770852189634</v>
          </cell>
          <cell r="AY106">
            <v>210.47140226167187</v>
          </cell>
          <cell r="AZ106" t="str">
            <v>00°00'00''</v>
          </cell>
          <cell r="BA106" t="e">
            <v>#VALUE!</v>
          </cell>
          <cell r="BB106">
            <v>0.13400000000000001</v>
          </cell>
          <cell r="BC106" t="e">
            <v>#VALUE!</v>
          </cell>
          <cell r="BD106" t="e">
            <v>#VALUE!</v>
          </cell>
          <cell r="BE106" t="e">
            <v>#VALUE!</v>
          </cell>
          <cell r="BF106" t="e">
            <v>#VALUE!</v>
          </cell>
          <cell r="BG106" t="e">
            <v>#VALUE!</v>
          </cell>
          <cell r="BH106" t="e">
            <v>#VALUE!</v>
          </cell>
          <cell r="BI106" t="e">
            <v>#VALUE!</v>
          </cell>
          <cell r="BJ106" t="e">
            <v>#VALUE!</v>
          </cell>
          <cell r="BK106" t="e">
            <v>#VALUE!</v>
          </cell>
          <cell r="BL106" t="e">
            <v>#VALUE!</v>
          </cell>
          <cell r="BM106" t="e">
            <v>#VALUE!</v>
          </cell>
          <cell r="BN106">
            <v>2.9999999999972715E-2</v>
          </cell>
          <cell r="BO106">
            <v>694.46</v>
          </cell>
          <cell r="BP106">
            <v>688.1</v>
          </cell>
          <cell r="BQ106">
            <v>694.76</v>
          </cell>
          <cell r="BR106">
            <v>688.4</v>
          </cell>
          <cell r="BS106">
            <v>696</v>
          </cell>
          <cell r="BT106">
            <v>689.60356434230721</v>
          </cell>
          <cell r="BU106" t="str">
            <v/>
          </cell>
          <cell r="BV106">
            <v>1.2400000000000091</v>
          </cell>
          <cell r="BW106">
            <v>1.2035643423072315</v>
          </cell>
          <cell r="BX106">
            <v>1.5400000000000091</v>
          </cell>
          <cell r="BY106">
            <v>300</v>
          </cell>
          <cell r="BZ106">
            <v>0.77500000000000002</v>
          </cell>
          <cell r="CA106">
            <v>0.375</v>
          </cell>
          <cell r="CB106">
            <v>1.2217821711536203</v>
          </cell>
          <cell r="CC106">
            <v>6</v>
          </cell>
          <cell r="CD106">
            <v>1.2708414934009082</v>
          </cell>
          <cell r="CE106">
            <v>1297.608592355665</v>
          </cell>
          <cell r="CF106">
            <v>6.7172761779026868E-2</v>
          </cell>
          <cell r="CG106">
            <v>2175.9695854194838</v>
          </cell>
          <cell r="CH106">
            <v>3473.578177775149</v>
          </cell>
          <cell r="CI106">
            <v>2</v>
          </cell>
          <cell r="CJ106">
            <v>1</v>
          </cell>
          <cell r="CK106">
            <v>1.5</v>
          </cell>
          <cell r="CL106">
            <v>2650</v>
          </cell>
          <cell r="CM106">
            <v>1.9661763270425372</v>
          </cell>
          <cell r="CN106">
            <v>2.2000000000000002</v>
          </cell>
          <cell r="CO106" t="str">
            <v/>
          </cell>
          <cell r="CP106">
            <v>3</v>
          </cell>
          <cell r="CQ106">
            <v>3</v>
          </cell>
          <cell r="DV106" t="str">
            <v>300 mm</v>
          </cell>
          <cell r="DW106">
            <v>79.25</v>
          </cell>
          <cell r="DX106" t="str">
            <v>1</v>
          </cell>
          <cell r="DY106" t="str">
            <v>CS</v>
          </cell>
          <cell r="DZ106">
            <v>694.46</v>
          </cell>
          <cell r="EA106">
            <v>688.1</v>
          </cell>
        </row>
        <row r="107">
          <cell r="AD107" t="str">
            <v/>
          </cell>
        </row>
        <row r="108">
          <cell r="A108" t="str">
            <v>SECTOR 7</v>
          </cell>
        </row>
        <row r="109">
          <cell r="AD109" t="str">
            <v/>
          </cell>
          <cell r="BU109" t="str">
            <v/>
          </cell>
        </row>
        <row r="110">
          <cell r="A110">
            <v>54</v>
          </cell>
          <cell r="B110" t="str">
            <v>C113</v>
          </cell>
          <cell r="C110" t="str">
            <v>BOT1</v>
          </cell>
          <cell r="D110">
            <v>0.12728699999999998</v>
          </cell>
          <cell r="F110">
            <v>0.12728699999999998</v>
          </cell>
          <cell r="G110">
            <v>2.33</v>
          </cell>
          <cell r="H110">
            <v>2</v>
          </cell>
          <cell r="I110">
            <v>0.5</v>
          </cell>
          <cell r="J110">
            <v>25</v>
          </cell>
          <cell r="K110" t="str">
            <v/>
          </cell>
          <cell r="L110">
            <v>5</v>
          </cell>
          <cell r="M110">
            <v>10</v>
          </cell>
          <cell r="N110">
            <v>190.32831544687943</v>
          </cell>
          <cell r="O110">
            <v>0.64839908351658226</v>
          </cell>
          <cell r="P110">
            <v>15.708323871904435</v>
          </cell>
          <cell r="Q110">
            <v>0.12728699999999998</v>
          </cell>
          <cell r="R110">
            <v>0</v>
          </cell>
          <cell r="S110">
            <v>0.12728699999999998</v>
          </cell>
          <cell r="U110">
            <v>14</v>
          </cell>
          <cell r="V110">
            <v>158</v>
          </cell>
          <cell r="Y110">
            <v>0</v>
          </cell>
          <cell r="AB110" t="str">
            <v/>
          </cell>
          <cell r="AC110">
            <v>126.4</v>
          </cell>
          <cell r="AD110">
            <v>2.0481481481481482E-2</v>
          </cell>
          <cell r="AE110">
            <v>8.192592592592593E-2</v>
          </cell>
          <cell r="AF110">
            <v>8.192592592592593E-2</v>
          </cell>
          <cell r="AG110">
            <v>0.12011202592592593</v>
          </cell>
          <cell r="AH110">
            <v>17.208323871904433</v>
          </cell>
          <cell r="AI110">
            <v>29.48</v>
          </cell>
          <cell r="AJ110">
            <v>39.01</v>
          </cell>
          <cell r="AK110">
            <v>10</v>
          </cell>
          <cell r="AL110">
            <v>0.25</v>
          </cell>
          <cell r="AM110">
            <v>1.4E-2</v>
          </cell>
          <cell r="AN110">
            <v>4.2597770690917969E-2</v>
          </cell>
          <cell r="AO110">
            <v>0.10546875</v>
          </cell>
          <cell r="AP110">
            <v>0.17039108276367188</v>
          </cell>
          <cell r="AQ110">
            <v>3.0995602532596362</v>
          </cell>
          <cell r="AR110">
            <v>5.7535673012157487</v>
          </cell>
          <cell r="AS110">
            <v>6.3484850400431005</v>
          </cell>
          <cell r="AT110">
            <v>0.48966736817466566</v>
          </cell>
          <cell r="AU110">
            <v>0.53226513886558369</v>
          </cell>
          <cell r="AV110">
            <v>7.0380478190035829</v>
          </cell>
          <cell r="AW110">
            <v>345.47936443430189</v>
          </cell>
          <cell r="AX110">
            <v>4.9809990533246036E-2</v>
          </cell>
          <cell r="AY110">
            <v>331.11418253085009</v>
          </cell>
          <cell r="AZ110" t="e">
            <v>#REF!</v>
          </cell>
          <cell r="BA110" t="e">
            <v>#REF!</v>
          </cell>
          <cell r="BB110" t="e">
            <v>#REF!</v>
          </cell>
          <cell r="BC110" t="e">
            <v>#REF!</v>
          </cell>
          <cell r="BD110" t="e">
            <v>#REF!</v>
          </cell>
          <cell r="BE110" t="e">
            <v>#REF!</v>
          </cell>
          <cell r="BF110" t="e">
            <v>#REF!</v>
          </cell>
          <cell r="BG110" t="e">
            <v>#REF!</v>
          </cell>
          <cell r="BH110" t="e">
            <v>#REF!</v>
          </cell>
          <cell r="BI110" t="e">
            <v>#REF!</v>
          </cell>
          <cell r="BJ110" t="e">
            <v>#REF!</v>
          </cell>
          <cell r="BK110" t="e">
            <v>#REF!</v>
          </cell>
          <cell r="BL110" t="e">
            <v>#REF!</v>
          </cell>
          <cell r="BM110" t="e">
            <v>#REF!</v>
          </cell>
          <cell r="BO110">
            <v>714.54</v>
          </cell>
          <cell r="BP110">
            <v>703.04</v>
          </cell>
          <cell r="BQ110">
            <v>714.79</v>
          </cell>
          <cell r="BR110">
            <v>703.29</v>
          </cell>
          <cell r="BS110">
            <v>716.40209964137694</v>
          </cell>
          <cell r="BT110">
            <v>704.08</v>
          </cell>
          <cell r="BU110" t="str">
            <v/>
          </cell>
          <cell r="BV110">
            <v>1.6120996413769717</v>
          </cell>
          <cell r="BW110">
            <v>0.79000000000007731</v>
          </cell>
          <cell r="BX110">
            <v>1.8620996413769717</v>
          </cell>
          <cell r="BY110">
            <v>250</v>
          </cell>
          <cell r="BZ110">
            <v>0.71250000000000002</v>
          </cell>
          <cell r="CA110">
            <v>0.3125</v>
          </cell>
          <cell r="CB110">
            <v>1.2010498206885245</v>
          </cell>
          <cell r="CC110">
            <v>3</v>
          </cell>
          <cell r="CD110">
            <v>1.323066197444051</v>
          </cell>
          <cell r="CE110">
            <v>1208.9930837331717</v>
          </cell>
          <cell r="CF110">
            <v>5.80125210433724E-2</v>
          </cell>
          <cell r="CG110">
            <v>1817.0967298999899</v>
          </cell>
          <cell r="CH110">
            <v>3026.0898136331616</v>
          </cell>
          <cell r="CI110">
            <v>2</v>
          </cell>
          <cell r="CJ110">
            <v>1</v>
          </cell>
          <cell r="CK110">
            <v>1.5</v>
          </cell>
          <cell r="CL110">
            <v>2345</v>
          </cell>
          <cell r="CM110">
            <v>1.9356651259913613</v>
          </cell>
          <cell r="CN110">
            <v>2.2000000000000002</v>
          </cell>
          <cell r="CO110" t="str">
            <v/>
          </cell>
          <cell r="CP110">
            <v>3</v>
          </cell>
          <cell r="CQ110">
            <v>3</v>
          </cell>
          <cell r="DV110" t="str">
            <v>250 mm</v>
          </cell>
          <cell r="DW110">
            <v>29.48</v>
          </cell>
          <cell r="DX110" t="str">
            <v>1</v>
          </cell>
          <cell r="DY110" t="str">
            <v>CS</v>
          </cell>
          <cell r="DZ110">
            <v>714.54</v>
          </cell>
          <cell r="EA110">
            <v>703.04</v>
          </cell>
        </row>
        <row r="111">
          <cell r="AD111" t="str">
            <v/>
          </cell>
          <cell r="BX111">
            <v>84.698088589050954</v>
          </cell>
        </row>
        <row r="112">
          <cell r="A112" t="str">
            <v>SECTOR 8</v>
          </cell>
        </row>
        <row r="114">
          <cell r="A114">
            <v>55</v>
          </cell>
          <cell r="B114" t="str">
            <v>C119'</v>
          </cell>
          <cell r="C114" t="str">
            <v>C101'</v>
          </cell>
          <cell r="D114">
            <v>0.11780999999999998</v>
          </cell>
          <cell r="F114">
            <v>0.11780999999999998</v>
          </cell>
          <cell r="G114">
            <v>2.33</v>
          </cell>
          <cell r="H114">
            <v>4.84</v>
          </cell>
          <cell r="I114">
            <v>0.41</v>
          </cell>
          <cell r="J114">
            <v>8.4710743801652892</v>
          </cell>
          <cell r="K114" t="str">
            <v/>
          </cell>
          <cell r="L114">
            <v>5</v>
          </cell>
          <cell r="M114">
            <v>10</v>
          </cell>
          <cell r="N114">
            <v>190.32831544687943</v>
          </cell>
          <cell r="O114">
            <v>0.6312202380952382</v>
          </cell>
          <cell r="P114">
            <v>14.153585555859486</v>
          </cell>
          <cell r="Q114">
            <v>0.11780999999999998</v>
          </cell>
          <cell r="R114">
            <v>0</v>
          </cell>
          <cell r="S114">
            <v>0.11780999999999998</v>
          </cell>
          <cell r="U114">
            <v>45</v>
          </cell>
          <cell r="V114">
            <v>158.4</v>
          </cell>
          <cell r="Y114">
            <v>0</v>
          </cell>
          <cell r="AB114" t="str">
            <v/>
          </cell>
          <cell r="AC114">
            <v>126.72000000000001</v>
          </cell>
          <cell r="AD114">
            <v>6.6000000000000003E-2</v>
          </cell>
          <cell r="AE114">
            <v>0.26400000000000001</v>
          </cell>
          <cell r="AF114">
            <v>0.26400000000000001</v>
          </cell>
          <cell r="AG114">
            <v>0.29934300000000003</v>
          </cell>
          <cell r="AH114">
            <v>15.653585555859486</v>
          </cell>
          <cell r="AI114">
            <v>43.68</v>
          </cell>
          <cell r="AJ114">
            <v>7.44</v>
          </cell>
          <cell r="AK114">
            <v>10</v>
          </cell>
          <cell r="AL114">
            <v>0.25</v>
          </cell>
          <cell r="AM114">
            <v>1.4E-2</v>
          </cell>
          <cell r="AN114">
            <v>6.13861083984375E-2</v>
          </cell>
          <cell r="AO114">
            <v>9.9609375E-2</v>
          </cell>
          <cell r="AP114">
            <v>0.24554443359375</v>
          </cell>
          <cell r="AQ114">
            <v>1.6730696456989509</v>
          </cell>
          <cell r="AR114">
            <v>2.5596524239725373</v>
          </cell>
          <cell r="AS114">
            <v>1.6601223078042959</v>
          </cell>
          <cell r="AT114">
            <v>0.14266880934552564</v>
          </cell>
          <cell r="AU114">
            <v>0.20405491774396314</v>
          </cell>
          <cell r="AV114">
            <v>3.0736237679631579</v>
          </cell>
          <cell r="AW114">
            <v>150.87615389581305</v>
          </cell>
          <cell r="AX114">
            <v>0.10375122344826612</v>
          </cell>
          <cell r="AY114">
            <v>299.04275040895908</v>
          </cell>
          <cell r="AZ114" t="e">
            <v>#REF!</v>
          </cell>
          <cell r="BA114" t="e">
            <v>#REF!</v>
          </cell>
          <cell r="BB114" t="e">
            <v>#REF!</v>
          </cell>
          <cell r="BC114" t="e">
            <v>#REF!</v>
          </cell>
          <cell r="BD114" t="e">
            <v>#REF!</v>
          </cell>
          <cell r="BE114" t="e">
            <v>#REF!</v>
          </cell>
          <cell r="BF114" t="e">
            <v>#REF!</v>
          </cell>
          <cell r="BG114" t="e">
            <v>#REF!</v>
          </cell>
          <cell r="BH114" t="e">
            <v>#REF!</v>
          </cell>
          <cell r="BI114" t="e">
            <v>#REF!</v>
          </cell>
          <cell r="BJ114" t="e">
            <v>#REF!</v>
          </cell>
          <cell r="BK114" t="e">
            <v>#REF!</v>
          </cell>
          <cell r="BL114" t="e">
            <v>#REF!</v>
          </cell>
          <cell r="BM114" t="e">
            <v>#REF!</v>
          </cell>
          <cell r="BO114">
            <v>694.55</v>
          </cell>
          <cell r="BP114">
            <v>691.3</v>
          </cell>
          <cell r="BQ114">
            <v>694.8</v>
          </cell>
          <cell r="BR114">
            <v>691.55</v>
          </cell>
          <cell r="BS114">
            <v>696</v>
          </cell>
          <cell r="BT114">
            <v>692.75</v>
          </cell>
          <cell r="BU114" t="str">
            <v/>
          </cell>
          <cell r="BV114">
            <v>1.2000000000000455</v>
          </cell>
          <cell r="BW114">
            <v>1.2000000000000455</v>
          </cell>
          <cell r="BX114">
            <v>1.4500000000000455</v>
          </cell>
          <cell r="BY114">
            <v>250</v>
          </cell>
          <cell r="BZ114">
            <v>0.71250000000000002</v>
          </cell>
          <cell r="CA114">
            <v>0.3125</v>
          </cell>
          <cell r="CB114">
            <v>1.2000000000000455</v>
          </cell>
          <cell r="CC114">
            <v>3</v>
          </cell>
          <cell r="CD114">
            <v>1.3221774031149596</v>
          </cell>
          <cell r="CE114">
            <v>1208.1809201401416</v>
          </cell>
          <cell r="CF114">
            <v>5.8098061782066557E-2</v>
          </cell>
          <cell r="CG114">
            <v>1819.9577214013707</v>
          </cell>
          <cell r="CH114">
            <v>3028.1386415415122</v>
          </cell>
          <cell r="CI114">
            <v>2</v>
          </cell>
          <cell r="CJ114">
            <v>1</v>
          </cell>
          <cell r="CK114">
            <v>1.5</v>
          </cell>
          <cell r="CL114">
            <v>2345</v>
          </cell>
          <cell r="CM114">
            <v>1.9369756768922253</v>
          </cell>
          <cell r="CN114">
            <v>2.2000000000000002</v>
          </cell>
          <cell r="CO114" t="str">
            <v/>
          </cell>
          <cell r="CP114">
            <v>3</v>
          </cell>
          <cell r="CQ114">
            <v>3</v>
          </cell>
          <cell r="DV114" t="str">
            <v>250 mm</v>
          </cell>
          <cell r="DW114">
            <v>43.68</v>
          </cell>
          <cell r="DX114" t="str">
            <v>1</v>
          </cell>
          <cell r="DY114" t="str">
            <v>CS</v>
          </cell>
          <cell r="DZ114">
            <v>694.55</v>
          </cell>
          <cell r="EA114">
            <v>691.3</v>
          </cell>
        </row>
        <row r="116">
          <cell r="A116">
            <v>56</v>
          </cell>
          <cell r="B116" t="str">
            <v>C101A'</v>
          </cell>
          <cell r="C116" t="str">
            <v>C101'</v>
          </cell>
          <cell r="D116">
            <v>4.1779999999999998E-2</v>
          </cell>
          <cell r="F116">
            <v>4.1779999999999998E-2</v>
          </cell>
          <cell r="G116">
            <v>2.33</v>
          </cell>
          <cell r="H116">
            <v>2</v>
          </cell>
          <cell r="I116">
            <v>0.5</v>
          </cell>
          <cell r="J116">
            <v>25</v>
          </cell>
          <cell r="K116" t="str">
            <v/>
          </cell>
          <cell r="L116">
            <v>5</v>
          </cell>
          <cell r="M116">
            <v>10</v>
          </cell>
          <cell r="N116">
            <v>190.32831544687943</v>
          </cell>
          <cell r="O116">
            <v>0.62663254684247061</v>
          </cell>
          <cell r="P116">
            <v>4.9829300141282005</v>
          </cell>
          <cell r="Q116">
            <v>4.1779999999999998E-2</v>
          </cell>
          <cell r="R116">
            <v>0</v>
          </cell>
          <cell r="S116">
            <v>4.1779999999999998E-2</v>
          </cell>
          <cell r="U116">
            <v>33</v>
          </cell>
          <cell r="V116">
            <v>158.4</v>
          </cell>
          <cell r="Y116">
            <v>0</v>
          </cell>
          <cell r="AB116" t="str">
            <v/>
          </cell>
          <cell r="AC116">
            <v>126.72000000000001</v>
          </cell>
          <cell r="AD116">
            <v>4.8400000000000006E-2</v>
          </cell>
          <cell r="AE116">
            <v>0.19360000000000002</v>
          </cell>
          <cell r="AF116">
            <v>0.19360000000000002</v>
          </cell>
          <cell r="AG116">
            <v>0.20613400000000001</v>
          </cell>
          <cell r="AH116">
            <v>6.4829300141282005</v>
          </cell>
          <cell r="AI116">
            <v>14.41</v>
          </cell>
          <cell r="AJ116">
            <v>1.39</v>
          </cell>
          <cell r="AK116">
            <v>10</v>
          </cell>
          <cell r="AL116">
            <v>0.25</v>
          </cell>
          <cell r="AM116">
            <v>1.4E-2</v>
          </cell>
          <cell r="AN116">
            <v>6.0083389282226563E-2</v>
          </cell>
          <cell r="AO116">
            <v>6.25E-2</v>
          </cell>
          <cell r="AP116">
            <v>0.24033355712890625</v>
          </cell>
          <cell r="AQ116">
            <v>0.71421879153608425</v>
          </cell>
          <cell r="AR116">
            <v>1.1053467828880286</v>
          </cell>
          <cell r="AS116">
            <v>0.30440800548920161</v>
          </cell>
          <cell r="AT116">
            <v>2.5999412955314195E-2</v>
          </cell>
          <cell r="AU116">
            <v>8.6082802237540751E-2</v>
          </cell>
          <cell r="AV116">
            <v>1.3285308333454842</v>
          </cell>
          <cell r="AW116">
            <v>65.214104782901543</v>
          </cell>
          <cell r="AX116">
            <v>9.940993648091842E-2</v>
          </cell>
          <cell r="AY116">
            <v>119.34165659391866</v>
          </cell>
          <cell r="AZ116" t="e">
            <v>#REF!</v>
          </cell>
          <cell r="BA116" t="e">
            <v>#REF!</v>
          </cell>
          <cell r="BB116" t="e">
            <v>#REF!</v>
          </cell>
          <cell r="BC116" t="e">
            <v>#REF!</v>
          </cell>
          <cell r="BD116" t="e">
            <v>#REF!</v>
          </cell>
          <cell r="BE116" t="e">
            <v>#REF!</v>
          </cell>
          <cell r="BF116" t="e">
            <v>#REF!</v>
          </cell>
          <cell r="BG116" t="e">
            <v>#REF!</v>
          </cell>
          <cell r="BH116" t="e">
            <v>#REF!</v>
          </cell>
          <cell r="BI116" t="e">
            <v>#REF!</v>
          </cell>
          <cell r="BJ116" t="e">
            <v>#REF!</v>
          </cell>
          <cell r="BK116" t="e">
            <v>#REF!</v>
          </cell>
          <cell r="BL116" t="e">
            <v>#REF!</v>
          </cell>
          <cell r="BM116" t="e">
            <v>#REF!</v>
          </cell>
          <cell r="BO116">
            <v>691.05</v>
          </cell>
          <cell r="BP116">
            <v>690.85</v>
          </cell>
          <cell r="BQ116">
            <v>691.3</v>
          </cell>
          <cell r="BR116">
            <v>691.1</v>
          </cell>
          <cell r="BS116">
            <v>692.5</v>
          </cell>
          <cell r="BT116">
            <v>692.75</v>
          </cell>
          <cell r="BV116">
            <v>1.2000000000000455</v>
          </cell>
          <cell r="BW116">
            <v>1.6499999999999773</v>
          </cell>
          <cell r="BX116">
            <v>1.4500000000000455</v>
          </cell>
          <cell r="BY116">
            <v>250</v>
          </cell>
          <cell r="BZ116">
            <v>0.71250000000000002</v>
          </cell>
          <cell r="CA116">
            <v>0.3125</v>
          </cell>
          <cell r="CB116">
            <v>1.4250000000000114</v>
          </cell>
          <cell r="CC116">
            <v>3</v>
          </cell>
          <cell r="CD116">
            <v>1.5039612130199207</v>
          </cell>
          <cell r="CE116">
            <v>1374.2915571848596</v>
          </cell>
          <cell r="CF116">
            <v>4.3184464183658289E-2</v>
          </cell>
          <cell r="CG116">
            <v>1337.2399287781611</v>
          </cell>
          <cell r="CH116">
            <v>2711.5314859630207</v>
          </cell>
          <cell r="CI116">
            <v>2</v>
          </cell>
          <cell r="CJ116">
            <v>1</v>
          </cell>
          <cell r="CK116">
            <v>1.5</v>
          </cell>
          <cell r="CL116">
            <v>2345</v>
          </cell>
          <cell r="CM116">
            <v>1.7344551082919109</v>
          </cell>
          <cell r="CN116">
            <v>1.9</v>
          </cell>
          <cell r="CO116" t="str">
            <v/>
          </cell>
          <cell r="CP116">
            <v>3</v>
          </cell>
          <cell r="CQ116">
            <v>3</v>
          </cell>
          <cell r="DV116" t="str">
            <v>250 mm</v>
          </cell>
          <cell r="DW116">
            <v>14.41</v>
          </cell>
          <cell r="DX116" t="str">
            <v>1</v>
          </cell>
          <cell r="DY116" t="str">
            <v>CS</v>
          </cell>
          <cell r="DZ116">
            <v>691.05</v>
          </cell>
          <cell r="EA116">
            <v>690.84999999999991</v>
          </cell>
        </row>
        <row r="117">
          <cell r="A117">
            <v>57</v>
          </cell>
          <cell r="B117" t="str">
            <v>C101'</v>
          </cell>
          <cell r="C117" t="str">
            <v>C103`</v>
          </cell>
          <cell r="D117">
            <v>0.36316999999999999</v>
          </cell>
          <cell r="E117">
            <v>0.11780999999999998</v>
          </cell>
          <cell r="F117">
            <v>0.52276</v>
          </cell>
          <cell r="G117">
            <v>2.33</v>
          </cell>
          <cell r="K117">
            <v>0.73137777990034236</v>
          </cell>
          <cell r="L117">
            <v>10.731377779900342</v>
          </cell>
          <cell r="M117">
            <v>10.731377779900342</v>
          </cell>
          <cell r="N117">
            <v>182.93295415195226</v>
          </cell>
          <cell r="O117">
            <v>0.63136143187066984</v>
          </cell>
          <cell r="P117">
            <v>60.534586587220439</v>
          </cell>
          <cell r="Q117">
            <v>0.36316999999999999</v>
          </cell>
          <cell r="R117">
            <v>0.11780999999999998</v>
          </cell>
          <cell r="S117">
            <v>0.52276</v>
          </cell>
          <cell r="U117">
            <v>149</v>
          </cell>
          <cell r="V117">
            <v>158.4</v>
          </cell>
          <cell r="Y117">
            <v>0</v>
          </cell>
          <cell r="AB117" t="str">
            <v/>
          </cell>
          <cell r="AC117">
            <v>126.72000000000001</v>
          </cell>
          <cell r="AD117">
            <v>0.21853333333333336</v>
          </cell>
          <cell r="AE117">
            <v>0.87413333333333343</v>
          </cell>
          <cell r="AF117">
            <v>0.87413333333333343</v>
          </cell>
          <cell r="AG117">
            <v>1.0309613333333334</v>
          </cell>
          <cell r="AH117">
            <v>62.034586587220439</v>
          </cell>
          <cell r="AI117">
            <v>108.25</v>
          </cell>
          <cell r="AJ117">
            <v>7.25</v>
          </cell>
          <cell r="AK117">
            <v>10</v>
          </cell>
          <cell r="AL117">
            <v>0.25</v>
          </cell>
          <cell r="AM117">
            <v>1.4E-2</v>
          </cell>
          <cell r="AN117">
            <v>0.12715291976928711</v>
          </cell>
          <cell r="AO117">
            <v>0.2021484375</v>
          </cell>
          <cell r="AP117">
            <v>0.50861167907714844</v>
          </cell>
          <cell r="AQ117">
            <v>2.4732799894863216</v>
          </cell>
          <cell r="AR117">
            <v>2.4907009008774184</v>
          </cell>
          <cell r="AS117">
            <v>3.0103331382136256</v>
          </cell>
          <cell r="AT117">
            <v>0.31177950593238829</v>
          </cell>
          <cell r="AU117">
            <v>0.4389324257016754</v>
          </cell>
          <cell r="AV117">
            <v>3.0341234105396651</v>
          </cell>
          <cell r="AW117">
            <v>148.93718463494093</v>
          </cell>
          <cell r="AX117">
            <v>0.41651510157972338</v>
          </cell>
          <cell r="AY117">
            <v>208.05775574886039</v>
          </cell>
          <cell r="AZ117" t="str">
            <v>88°42'58''</v>
          </cell>
          <cell r="BA117" t="e">
            <v>#VALUE!</v>
          </cell>
          <cell r="BB117">
            <v>0.35299999999999998</v>
          </cell>
          <cell r="BC117" t="e">
            <v>#VALUE!</v>
          </cell>
          <cell r="BD117" t="e">
            <v>#VALUE!</v>
          </cell>
          <cell r="BE117" t="e">
            <v>#VALUE!</v>
          </cell>
          <cell r="BF117" t="e">
            <v>#VALUE!</v>
          </cell>
          <cell r="BG117" t="e">
            <v>#VALUE!</v>
          </cell>
          <cell r="BH117" t="e">
            <v>#VALUE!</v>
          </cell>
          <cell r="BI117" t="e">
            <v>#VALUE!</v>
          </cell>
          <cell r="BJ117" t="e">
            <v>#VALUE!</v>
          </cell>
          <cell r="BK117" t="e">
            <v>#VALUE!</v>
          </cell>
          <cell r="BL117" t="e">
            <v>#VALUE!</v>
          </cell>
          <cell r="BM117" t="e">
            <v>#VALUE!</v>
          </cell>
          <cell r="BN117">
            <v>6.0000000000059117E-2</v>
          </cell>
          <cell r="BO117">
            <v>690.79</v>
          </cell>
          <cell r="BP117">
            <v>682.94</v>
          </cell>
          <cell r="BQ117">
            <v>691.04</v>
          </cell>
          <cell r="BR117">
            <v>683.19</v>
          </cell>
          <cell r="BS117">
            <v>692.75</v>
          </cell>
          <cell r="BT117">
            <v>684.39</v>
          </cell>
          <cell r="BU117" t="str">
            <v/>
          </cell>
          <cell r="BV117">
            <v>1.7100000000000364</v>
          </cell>
          <cell r="BW117">
            <v>1.1999999999999318</v>
          </cell>
          <cell r="BX117">
            <v>1.9600000000000364</v>
          </cell>
          <cell r="BY117">
            <v>250</v>
          </cell>
          <cell r="BZ117">
            <v>0.71250000000000002</v>
          </cell>
          <cell r="CA117">
            <v>0.3125</v>
          </cell>
          <cell r="CB117">
            <v>1.4549999999999841</v>
          </cell>
          <cell r="CC117">
            <v>3</v>
          </cell>
          <cell r="CD117">
            <v>1.5269237395801147</v>
          </cell>
          <cell r="CE117">
            <v>1395.2742834081919</v>
          </cell>
          <cell r="CF117">
            <v>4.1622056466250501E-2</v>
          </cell>
          <cell r="CG117">
            <v>1288.5971997263439</v>
          </cell>
          <cell r="CH117">
            <v>2683.871483134536</v>
          </cell>
          <cell r="CI117">
            <v>2</v>
          </cell>
          <cell r="CJ117">
            <v>1</v>
          </cell>
          <cell r="CK117">
            <v>1.5</v>
          </cell>
          <cell r="CL117">
            <v>2345</v>
          </cell>
          <cell r="CM117">
            <v>1.7167621427299804</v>
          </cell>
          <cell r="CN117">
            <v>1.9</v>
          </cell>
          <cell r="CO117" t="str">
            <v/>
          </cell>
          <cell r="CP117">
            <v>3</v>
          </cell>
          <cell r="CQ117">
            <v>3</v>
          </cell>
          <cell r="DV117" t="str">
            <v>250 mm</v>
          </cell>
          <cell r="DW117">
            <v>108.25</v>
          </cell>
          <cell r="DX117" t="str">
            <v>1</v>
          </cell>
          <cell r="DY117" t="str">
            <v>CS</v>
          </cell>
          <cell r="DZ117">
            <v>690.79</v>
          </cell>
          <cell r="EA117">
            <v>682.93999999999994</v>
          </cell>
        </row>
        <row r="119">
          <cell r="A119">
            <v>58</v>
          </cell>
          <cell r="B119" t="str">
            <v>103B</v>
          </cell>
          <cell r="C119" t="str">
            <v>103A</v>
          </cell>
          <cell r="D119">
            <v>7.4483709999999995E-2</v>
          </cell>
          <cell r="F119">
            <v>7.4483709999999995E-2</v>
          </cell>
          <cell r="G119">
            <v>2.33</v>
          </cell>
          <cell r="H119">
            <v>2</v>
          </cell>
          <cell r="I119">
            <v>0.5</v>
          </cell>
          <cell r="J119">
            <v>25</v>
          </cell>
          <cell r="K119" t="str">
            <v/>
          </cell>
          <cell r="L119">
            <v>5</v>
          </cell>
          <cell r="M119">
            <v>10</v>
          </cell>
          <cell r="N119">
            <v>190.32831544687943</v>
          </cell>
          <cell r="O119">
            <v>0.62904322766570619</v>
          </cell>
          <cell r="P119">
            <v>8.9175426549538681</v>
          </cell>
          <cell r="Q119">
            <v>7.4483709999999995E-2</v>
          </cell>
          <cell r="R119">
            <v>0</v>
          </cell>
          <cell r="S119">
            <v>7.4483709999999995E-2</v>
          </cell>
          <cell r="V119">
            <v>158.4</v>
          </cell>
          <cell r="Y119">
            <v>0</v>
          </cell>
          <cell r="AB119" t="str">
            <v/>
          </cell>
          <cell r="AC119">
            <v>126.72000000000001</v>
          </cell>
          <cell r="AD119">
            <v>0</v>
          </cell>
          <cell r="AE119">
            <v>0</v>
          </cell>
          <cell r="AF119">
            <v>0</v>
          </cell>
          <cell r="AG119">
            <v>2.2345112999999996E-2</v>
          </cell>
          <cell r="AH119">
            <v>10.417542654953868</v>
          </cell>
          <cell r="AI119">
            <v>34.699999999999996</v>
          </cell>
          <cell r="AJ119">
            <v>3.08</v>
          </cell>
          <cell r="AK119">
            <v>10</v>
          </cell>
          <cell r="AL119">
            <v>0.25</v>
          </cell>
          <cell r="AM119">
            <v>1.4E-2</v>
          </cell>
          <cell r="AN119">
            <v>6.2436580657958984E-2</v>
          </cell>
          <cell r="AO119">
            <v>8.203125E-2</v>
          </cell>
          <cell r="AP119">
            <v>0.24974632263183594</v>
          </cell>
          <cell r="AQ119">
            <v>1.0870906132792044</v>
          </cell>
          <cell r="AR119">
            <v>1.6480467882958512</v>
          </cell>
          <cell r="AS119">
            <v>0.69747762488897558</v>
          </cell>
          <cell r="AT119">
            <v>6.0232721787959062E-2</v>
          </cell>
          <cell r="AU119">
            <v>0.12266930244591805</v>
          </cell>
          <cell r="AV119">
            <v>1.9776052045178045</v>
          </cell>
          <cell r="AW119">
            <v>97.075468472094911</v>
          </cell>
          <cell r="AX119">
            <v>0.10731385404489159</v>
          </cell>
          <cell r="AY119">
            <v>189.60107150675572</v>
          </cell>
          <cell r="AZ119" t="e">
            <v>#REF!</v>
          </cell>
          <cell r="BA119" t="e">
            <v>#REF!</v>
          </cell>
          <cell r="BB119" t="e">
            <v>#REF!</v>
          </cell>
          <cell r="BC119" t="e">
            <v>#REF!</v>
          </cell>
          <cell r="BD119" t="e">
            <v>#REF!</v>
          </cell>
          <cell r="BE119" t="e">
            <v>#REF!</v>
          </cell>
          <cell r="BF119" t="e">
            <v>#REF!</v>
          </cell>
          <cell r="BG119" t="e">
            <v>#REF!</v>
          </cell>
          <cell r="BH119" t="e">
            <v>#REF!</v>
          </cell>
          <cell r="BI119" t="e">
            <v>#REF!</v>
          </cell>
          <cell r="BJ119" t="e">
            <v>#REF!</v>
          </cell>
          <cell r="BK119" t="e">
            <v>#REF!</v>
          </cell>
          <cell r="BL119" t="e">
            <v>#REF!</v>
          </cell>
          <cell r="BM119" t="e">
            <v>#REF!</v>
          </cell>
          <cell r="BO119">
            <v>677.22</v>
          </cell>
          <cell r="BP119">
            <v>676.15</v>
          </cell>
          <cell r="BQ119">
            <v>677.47</v>
          </cell>
          <cell r="BR119">
            <v>676.4</v>
          </cell>
          <cell r="BS119">
            <v>678.67100000000005</v>
          </cell>
          <cell r="BT119">
            <v>677.6</v>
          </cell>
          <cell r="BU119" t="b">
            <v>0</v>
          </cell>
          <cell r="BV119">
            <v>1.2010000000000218</v>
          </cell>
          <cell r="BW119">
            <v>1.2000000000000455</v>
          </cell>
          <cell r="BX119">
            <v>1.4510000000000218</v>
          </cell>
          <cell r="BY119">
            <v>250</v>
          </cell>
          <cell r="BZ119">
            <v>0.71250000000000002</v>
          </cell>
          <cell r="CA119">
            <v>0.3125</v>
          </cell>
          <cell r="CB119">
            <v>1.2005000000000337</v>
          </cell>
          <cell r="CC119">
            <v>3</v>
          </cell>
          <cell r="CD119">
            <v>1.3226007597979914</v>
          </cell>
          <cell r="CE119">
            <v>1208.5677755391584</v>
          </cell>
          <cell r="CF119">
            <v>5.805729897320322E-2</v>
          </cell>
          <cell r="CG119">
            <v>1818.5942418874986</v>
          </cell>
          <cell r="CH119">
            <v>3027.1620174266573</v>
          </cell>
          <cell r="CI119">
            <v>2</v>
          </cell>
          <cell r="CJ119">
            <v>1</v>
          </cell>
          <cell r="CK119">
            <v>1.5</v>
          </cell>
          <cell r="CL119">
            <v>2345</v>
          </cell>
          <cell r="CM119">
            <v>1.9363509706353885</v>
          </cell>
          <cell r="CN119">
            <v>2.2000000000000002</v>
          </cell>
          <cell r="CO119" t="str">
            <v/>
          </cell>
          <cell r="CP119">
            <v>3</v>
          </cell>
          <cell r="CQ119">
            <v>3</v>
          </cell>
          <cell r="DV119" t="str">
            <v>250 mm</v>
          </cell>
          <cell r="DW119">
            <v>34.699999999999996</v>
          </cell>
          <cell r="DX119" t="str">
            <v>1</v>
          </cell>
          <cell r="DY119" t="str">
            <v>CS</v>
          </cell>
          <cell r="DZ119">
            <v>677.22</v>
          </cell>
          <cell r="EA119">
            <v>676.15</v>
          </cell>
        </row>
        <row r="120">
          <cell r="AD120" t="str">
            <v/>
          </cell>
          <cell r="BU120" t="str">
            <v/>
          </cell>
        </row>
        <row r="121">
          <cell r="A121">
            <v>59</v>
          </cell>
          <cell r="B121" t="str">
            <v>C105</v>
          </cell>
          <cell r="C121" t="str">
            <v>C106</v>
          </cell>
          <cell r="D121">
            <v>2.7E-2</v>
          </cell>
          <cell r="F121">
            <v>2.7E-2</v>
          </cell>
          <cell r="G121">
            <v>2.33</v>
          </cell>
          <cell r="H121">
            <v>2</v>
          </cell>
          <cell r="I121">
            <v>0.5</v>
          </cell>
          <cell r="J121">
            <v>25</v>
          </cell>
          <cell r="K121" t="str">
            <v/>
          </cell>
          <cell r="L121">
            <v>5</v>
          </cell>
          <cell r="M121">
            <v>10</v>
          </cell>
          <cell r="N121">
            <v>190.32831544687943</v>
          </cell>
          <cell r="O121">
            <v>0.63317741935483884</v>
          </cell>
          <cell r="P121">
            <v>3.2538129733298384</v>
          </cell>
          <cell r="Q121">
            <v>2.7E-2</v>
          </cell>
          <cell r="R121">
            <v>0</v>
          </cell>
          <cell r="S121">
            <v>2.7E-2</v>
          </cell>
          <cell r="U121">
            <v>41</v>
          </cell>
          <cell r="V121">
            <v>158.4</v>
          </cell>
          <cell r="Y121">
            <v>0</v>
          </cell>
          <cell r="AB121" t="str">
            <v/>
          </cell>
          <cell r="AC121">
            <v>126.72000000000001</v>
          </cell>
          <cell r="AD121">
            <v>6.0133333333333337E-2</v>
          </cell>
          <cell r="AE121">
            <v>0.24053333333333335</v>
          </cell>
          <cell r="AF121">
            <v>0.24053333333333335</v>
          </cell>
          <cell r="AG121">
            <v>0.24863333333333335</v>
          </cell>
          <cell r="AH121">
            <v>4.753812973329838</v>
          </cell>
          <cell r="AI121">
            <v>12.4</v>
          </cell>
          <cell r="AJ121">
            <v>11.37</v>
          </cell>
          <cell r="AK121">
            <v>10</v>
          </cell>
          <cell r="AL121">
            <v>0.25</v>
          </cell>
          <cell r="AM121">
            <v>1.4E-2</v>
          </cell>
          <cell r="AN121">
            <v>3.0608177185058594E-2</v>
          </cell>
          <cell r="AO121">
            <v>5.46875E-2</v>
          </cell>
          <cell r="AP121">
            <v>0.12243270874023438</v>
          </cell>
          <cell r="AQ121">
            <v>1.3836204495781508</v>
          </cell>
          <cell r="AR121">
            <v>3.0483926542171087</v>
          </cell>
          <cell r="AS121">
            <v>1.4007107104256746</v>
          </cell>
          <cell r="AT121">
            <v>9.7574186977107236E-2</v>
          </cell>
          <cell r="AU121">
            <v>0.12818236416216583</v>
          </cell>
          <cell r="AV121">
            <v>3.7996576683600969</v>
          </cell>
          <cell r="AW121">
            <v>186.51525964181567</v>
          </cell>
          <cell r="AX121">
            <v>2.5487528379495979E-2</v>
          </cell>
          <cell r="AY121">
            <v>16.435291342784744</v>
          </cell>
          <cell r="AZ121" t="e">
            <v>#REF!</v>
          </cell>
          <cell r="BA121" t="e">
            <v>#REF!</v>
          </cell>
          <cell r="BB121" t="e">
            <v>#REF!</v>
          </cell>
          <cell r="BC121" t="e">
            <v>#REF!</v>
          </cell>
          <cell r="BD121" t="e">
            <v>#REF!</v>
          </cell>
          <cell r="BE121" t="e">
            <v>#REF!</v>
          </cell>
          <cell r="BF121" t="e">
            <v>#REF!</v>
          </cell>
          <cell r="BG121" t="e">
            <v>#REF!</v>
          </cell>
          <cell r="BH121" t="e">
            <v>#REF!</v>
          </cell>
          <cell r="BI121" t="e">
            <v>#REF!</v>
          </cell>
          <cell r="BJ121" t="e">
            <v>#REF!</v>
          </cell>
          <cell r="BK121" t="e">
            <v>#REF!</v>
          </cell>
          <cell r="BL121" t="e">
            <v>#REF!</v>
          </cell>
          <cell r="BM121" t="e">
            <v>#REF!</v>
          </cell>
          <cell r="BO121">
            <v>677.58</v>
          </cell>
          <cell r="BP121">
            <v>676.17</v>
          </cell>
          <cell r="BQ121">
            <v>677.83</v>
          </cell>
          <cell r="BR121">
            <v>676.42</v>
          </cell>
          <cell r="BS121">
            <v>678.43100000000004</v>
          </cell>
          <cell r="BT121">
            <v>677.02300000000002</v>
          </cell>
          <cell r="BU121" t="str">
            <v/>
          </cell>
          <cell r="BV121">
            <v>0.60099999999999909</v>
          </cell>
          <cell r="BW121">
            <v>0.60300000000006548</v>
          </cell>
          <cell r="BX121">
            <v>0.85099999999999909</v>
          </cell>
          <cell r="BY121">
            <v>250</v>
          </cell>
          <cell r="BZ121">
            <v>0.71250000000000002</v>
          </cell>
          <cell r="CA121">
            <v>0.3125</v>
          </cell>
          <cell r="CB121">
            <v>0.60200000000003229</v>
          </cell>
          <cell r="CC121">
            <v>3</v>
          </cell>
          <cell r="CD121">
            <v>0.74633277218321181</v>
          </cell>
          <cell r="CE121">
            <v>681.98489348154055</v>
          </cell>
          <cell r="CF121">
            <v>0.15826183924906378</v>
          </cell>
          <cell r="CG121">
            <v>5693.8887761590477</v>
          </cell>
          <cell r="CH121">
            <v>6375.8736696405886</v>
          </cell>
          <cell r="CI121">
            <v>2</v>
          </cell>
          <cell r="CJ121">
            <v>1</v>
          </cell>
          <cell r="CK121">
            <v>1.5</v>
          </cell>
          <cell r="CL121">
            <v>2345</v>
          </cell>
          <cell r="CM121">
            <v>4.0783840104310798</v>
          </cell>
          <cell r="CN121" t="str">
            <v/>
          </cell>
          <cell r="CO121" t="str">
            <v/>
          </cell>
          <cell r="CP121">
            <v>3</v>
          </cell>
          <cell r="CQ121">
            <v>3</v>
          </cell>
          <cell r="DV121" t="str">
            <v>250 mm</v>
          </cell>
          <cell r="DW121">
            <v>12.4</v>
          </cell>
          <cell r="DX121" t="str">
            <v>1</v>
          </cell>
          <cell r="DY121" t="str">
            <v>CS</v>
          </cell>
          <cell r="DZ121">
            <v>677.58</v>
          </cell>
          <cell r="EA121">
            <v>676.17000000000007</v>
          </cell>
        </row>
        <row r="122">
          <cell r="A122">
            <v>60</v>
          </cell>
          <cell r="B122" t="str">
            <v>C106</v>
          </cell>
          <cell r="C122" t="str">
            <v>103E</v>
          </cell>
          <cell r="D122">
            <v>6.2E-2</v>
          </cell>
          <cell r="E122">
            <v>2.7E-2</v>
          </cell>
          <cell r="F122">
            <v>0.11599999999999999</v>
          </cell>
          <cell r="G122">
            <v>2.33</v>
          </cell>
          <cell r="K122">
            <v>0.44753149257202229</v>
          </cell>
          <cell r="L122">
            <v>10.447531492572022</v>
          </cell>
          <cell r="M122">
            <v>10.447531492572022</v>
          </cell>
          <cell r="N122">
            <v>185.70840993297202</v>
          </cell>
          <cell r="O122">
            <v>0.62635060240963869</v>
          </cell>
          <cell r="P122">
            <v>13.606166097960569</v>
          </cell>
          <cell r="Q122">
            <v>6.2E-2</v>
          </cell>
          <cell r="R122">
            <v>2.7E-2</v>
          </cell>
          <cell r="S122">
            <v>0.11599999999999999</v>
          </cell>
          <cell r="U122">
            <v>41</v>
          </cell>
          <cell r="V122">
            <v>158.4</v>
          </cell>
          <cell r="Y122">
            <v>0</v>
          </cell>
          <cell r="AB122" t="str">
            <v/>
          </cell>
          <cell r="AC122">
            <v>126.72000000000001</v>
          </cell>
          <cell r="AD122">
            <v>6.0133333333333337E-2</v>
          </cell>
          <cell r="AE122">
            <v>0.24053333333333335</v>
          </cell>
          <cell r="AF122">
            <v>0.24053333333333335</v>
          </cell>
          <cell r="AG122">
            <v>0.27533333333333332</v>
          </cell>
          <cell r="AH122">
            <v>15.106166097960569</v>
          </cell>
          <cell r="AI122">
            <v>20.75</v>
          </cell>
          <cell r="AJ122">
            <v>0.87</v>
          </cell>
          <cell r="AK122">
            <v>10</v>
          </cell>
          <cell r="AL122">
            <v>0.25</v>
          </cell>
          <cell r="AM122">
            <v>1.4E-2</v>
          </cell>
          <cell r="AN122">
            <v>0.10492897033691406</v>
          </cell>
          <cell r="AO122">
            <v>9.765625E-2</v>
          </cell>
          <cell r="AP122">
            <v>0.41971588134765625</v>
          </cell>
          <cell r="AQ122">
            <v>0.7727867801225764</v>
          </cell>
          <cell r="AR122">
            <v>0.87586643337509018</v>
          </cell>
          <cell r="AS122">
            <v>0.3069134191267911</v>
          </cell>
          <cell r="AT122">
            <v>3.0438298039358776E-2</v>
          </cell>
          <cell r="AU122">
            <v>0.13536726837627283</v>
          </cell>
          <cell r="AV122">
            <v>1.0510511806977725</v>
          </cell>
          <cell r="AW122">
            <v>51.59335418479688</v>
          </cell>
          <cell r="AX122">
            <v>0.2927928671559783</v>
          </cell>
          <cell r="AY122">
            <v>89.921161149239495</v>
          </cell>
          <cell r="AZ122" t="str">
            <v>73°29'09''</v>
          </cell>
          <cell r="BA122" t="e">
            <v>#VALUE!</v>
          </cell>
          <cell r="BB122">
            <v>7.0000000000000001E-3</v>
          </cell>
          <cell r="BC122" t="e">
            <v>#VALUE!</v>
          </cell>
          <cell r="BD122" t="e">
            <v>#VALUE!</v>
          </cell>
          <cell r="BE122" t="e">
            <v>#VALUE!</v>
          </cell>
          <cell r="BF122" t="e">
            <v>#VALUE!</v>
          </cell>
          <cell r="BG122" t="e">
            <v>#VALUE!</v>
          </cell>
          <cell r="BH122" t="e">
            <v>#VALUE!</v>
          </cell>
          <cell r="BI122" t="e">
            <v>#VALUE!</v>
          </cell>
          <cell r="BJ122" t="e">
            <v>#VALUE!</v>
          </cell>
          <cell r="BK122" t="e">
            <v>#VALUE!</v>
          </cell>
          <cell r="BL122" t="e">
            <v>#VALUE!</v>
          </cell>
          <cell r="BM122" t="e">
            <v>#VALUE!</v>
          </cell>
          <cell r="BN122">
            <v>2.9999999999972715E-2</v>
          </cell>
          <cell r="BO122">
            <v>676.14</v>
          </cell>
          <cell r="BP122">
            <v>675.96</v>
          </cell>
          <cell r="BQ122">
            <v>676.3900000000001</v>
          </cell>
          <cell r="BR122">
            <v>676.21</v>
          </cell>
          <cell r="BS122">
            <v>677.02300000000002</v>
          </cell>
          <cell r="BT122">
            <v>677.5</v>
          </cell>
          <cell r="BU122" t="str">
            <v/>
          </cell>
          <cell r="BV122">
            <v>0.63299999999992451</v>
          </cell>
          <cell r="BW122">
            <v>1.2899999999999636</v>
          </cell>
          <cell r="BX122">
            <v>0.88299999999992451</v>
          </cell>
          <cell r="BY122">
            <v>250</v>
          </cell>
          <cell r="BZ122">
            <v>0.71250000000000002</v>
          </cell>
          <cell r="CA122">
            <v>0.3125</v>
          </cell>
          <cell r="CB122">
            <v>0.96149999999994407</v>
          </cell>
          <cell r="CC122">
            <v>3</v>
          </cell>
          <cell r="CD122">
            <v>1.109726228996422</v>
          </cell>
          <cell r="CE122">
            <v>1014.0470206901368</v>
          </cell>
          <cell r="CF122">
            <v>8.3212935244212582E-2</v>
          </cell>
          <cell r="CG122">
            <v>2701.8550931106615</v>
          </cell>
          <cell r="CH122">
            <v>3715.9021138007984</v>
          </cell>
          <cell r="CI122">
            <v>2</v>
          </cell>
          <cell r="CJ122">
            <v>1</v>
          </cell>
          <cell r="CK122">
            <v>1.5</v>
          </cell>
          <cell r="CL122">
            <v>2345</v>
          </cell>
          <cell r="CM122">
            <v>2.3769096676764168</v>
          </cell>
          <cell r="CN122">
            <v>3</v>
          </cell>
          <cell r="CO122" t="str">
            <v/>
          </cell>
          <cell r="CP122">
            <v>3</v>
          </cell>
          <cell r="CQ122">
            <v>3</v>
          </cell>
          <cell r="DV122" t="str">
            <v>250 mm</v>
          </cell>
          <cell r="DW122">
            <v>20.75</v>
          </cell>
          <cell r="DX122" t="str">
            <v>1</v>
          </cell>
          <cell r="DY122" t="str">
            <v>CS</v>
          </cell>
          <cell r="DZ122">
            <v>676.1400000000001</v>
          </cell>
          <cell r="EA122">
            <v>675.96000000000015</v>
          </cell>
        </row>
        <row r="123">
          <cell r="A123">
            <v>61</v>
          </cell>
          <cell r="B123" t="str">
            <v>103E</v>
          </cell>
          <cell r="C123" t="str">
            <v>103F</v>
          </cell>
          <cell r="E123">
            <v>2.7E-2</v>
          </cell>
          <cell r="F123">
            <v>0.14299999999999999</v>
          </cell>
          <cell r="G123">
            <v>2.33</v>
          </cell>
          <cell r="K123">
            <v>7.4290751626823429E-2</v>
          </cell>
          <cell r="L123">
            <v>10.521822244198846</v>
          </cell>
          <cell r="M123">
            <v>10.521822244198846</v>
          </cell>
          <cell r="N123">
            <v>184.97087414086334</v>
          </cell>
          <cell r="O123">
            <v>0.63208598726114673</v>
          </cell>
          <cell r="P123">
            <v>16.762938533049464</v>
          </cell>
          <cell r="Q123">
            <v>0</v>
          </cell>
          <cell r="R123">
            <v>2.7E-2</v>
          </cell>
          <cell r="S123">
            <v>0.14299999999999999</v>
          </cell>
          <cell r="U123">
            <v>41</v>
          </cell>
          <cell r="V123">
            <v>158.4</v>
          </cell>
          <cell r="Y123">
            <v>0</v>
          </cell>
          <cell r="AB123" t="str">
            <v/>
          </cell>
          <cell r="AC123">
            <v>126.72000000000001</v>
          </cell>
          <cell r="AD123">
            <v>6.0133333333333337E-2</v>
          </cell>
          <cell r="AE123">
            <v>0.24053333333333335</v>
          </cell>
          <cell r="AF123">
            <v>0.24053333333333335</v>
          </cell>
          <cell r="AG123">
            <v>0.28343333333333331</v>
          </cell>
          <cell r="AH123">
            <v>18.262938533049464</v>
          </cell>
          <cell r="AI123">
            <v>7.8500000000000005</v>
          </cell>
          <cell r="AJ123">
            <v>7.64</v>
          </cell>
          <cell r="AK123">
            <v>10</v>
          </cell>
          <cell r="AL123">
            <v>0.25</v>
          </cell>
          <cell r="AM123">
            <v>1.4E-2</v>
          </cell>
          <cell r="AN123">
            <v>6.5903663635253906E-2</v>
          </cell>
          <cell r="AO123">
            <v>0.107421875</v>
          </cell>
          <cell r="AP123">
            <v>0.26361465454101563</v>
          </cell>
          <cell r="AQ123">
            <v>1.7662307805313782</v>
          </cell>
          <cell r="AR123">
            <v>2.6006374788822058</v>
          </cell>
          <cell r="AS123">
            <v>1.8130568778114449</v>
          </cell>
          <cell r="AT123">
            <v>0.1589995499539491</v>
          </cell>
          <cell r="AU123">
            <v>0.22490321358920301</v>
          </cell>
          <cell r="AV123">
            <v>3.1146619501018797</v>
          </cell>
          <cell r="AW123">
            <v>152.89061095087069</v>
          </cell>
          <cell r="AX123">
            <v>0.1194510141562454</v>
          </cell>
          <cell r="AY123">
            <v>137.78015695285583</v>
          </cell>
          <cell r="AZ123" t="str">
            <v>47°51'32''</v>
          </cell>
          <cell r="BA123" t="e">
            <v>#VALUE!</v>
          </cell>
          <cell r="BB123">
            <v>0.09</v>
          </cell>
          <cell r="BC123" t="e">
            <v>#VALUE!</v>
          </cell>
          <cell r="BD123" t="e">
            <v>#VALUE!</v>
          </cell>
          <cell r="BE123" t="e">
            <v>#VALUE!</v>
          </cell>
          <cell r="BF123" t="e">
            <v>#VALUE!</v>
          </cell>
          <cell r="BG123" t="e">
            <v>#VALUE!</v>
          </cell>
          <cell r="BH123" t="e">
            <v>#VALUE!</v>
          </cell>
          <cell r="BI123" t="e">
            <v>#VALUE!</v>
          </cell>
          <cell r="BJ123" t="e">
            <v>#VALUE!</v>
          </cell>
          <cell r="BK123" t="e">
            <v>#VALUE!</v>
          </cell>
          <cell r="BL123" t="e">
            <v>#VALUE!</v>
          </cell>
          <cell r="BM123" t="e">
            <v>#VALUE!</v>
          </cell>
          <cell r="BN123">
            <v>3.0000000000086402E-2</v>
          </cell>
          <cell r="BO123">
            <v>675.93</v>
          </cell>
          <cell r="BP123">
            <v>675.33</v>
          </cell>
          <cell r="BQ123">
            <v>676.18000000000018</v>
          </cell>
          <cell r="BR123">
            <v>675.58</v>
          </cell>
          <cell r="BS123">
            <v>677.5</v>
          </cell>
          <cell r="BT123">
            <v>676.78</v>
          </cell>
          <cell r="BU123" t="str">
            <v/>
          </cell>
          <cell r="BV123">
            <v>1.3199999999998226</v>
          </cell>
          <cell r="BW123">
            <v>1.1999999999999318</v>
          </cell>
          <cell r="BX123">
            <v>1.5699999999998226</v>
          </cell>
          <cell r="BY123">
            <v>250</v>
          </cell>
          <cell r="BZ123">
            <v>0.71250000000000002</v>
          </cell>
          <cell r="CA123">
            <v>0.3125</v>
          </cell>
          <cell r="CB123">
            <v>1.2599999999998772</v>
          </cell>
          <cell r="CC123">
            <v>3</v>
          </cell>
          <cell r="CD123">
            <v>1.372349136336618</v>
          </cell>
          <cell r="CE123">
            <v>1254.0269092380954</v>
          </cell>
          <cell r="CF123">
            <v>5.348104953773325E-2</v>
          </cell>
          <cell r="CG123">
            <v>1667.0262411633778</v>
          </cell>
          <cell r="CH123">
            <v>2921.0531504014734</v>
          </cell>
          <cell r="CI123">
            <v>2</v>
          </cell>
          <cell r="CJ123">
            <v>1</v>
          </cell>
          <cell r="CK123">
            <v>1.5</v>
          </cell>
          <cell r="CL123">
            <v>2345</v>
          </cell>
          <cell r="CM123">
            <v>1.8684774949263159</v>
          </cell>
          <cell r="CN123">
            <v>1.9</v>
          </cell>
          <cell r="CO123" t="str">
            <v/>
          </cell>
          <cell r="CP123">
            <v>3</v>
          </cell>
          <cell r="CQ123">
            <v>3</v>
          </cell>
          <cell r="DV123" t="str">
            <v>250 mm</v>
          </cell>
          <cell r="DW123">
            <v>7.8500000000000005</v>
          </cell>
          <cell r="DX123" t="str">
            <v>1</v>
          </cell>
          <cell r="DY123" t="str">
            <v>CS</v>
          </cell>
          <cell r="DZ123">
            <v>675.93000000000018</v>
          </cell>
          <cell r="EA123">
            <v>675.33000000000015</v>
          </cell>
        </row>
        <row r="124">
          <cell r="A124">
            <v>62</v>
          </cell>
          <cell r="B124" t="str">
            <v>103F</v>
          </cell>
          <cell r="C124" t="str">
            <v>103G</v>
          </cell>
          <cell r="E124">
            <v>2.7E-2</v>
          </cell>
          <cell r="F124">
            <v>0.16999999999999998</v>
          </cell>
          <cell r="G124">
            <v>2.33</v>
          </cell>
          <cell r="K124">
            <v>7.9863849437926973E-2</v>
          </cell>
          <cell r="L124">
            <v>10.601686093636774</v>
          </cell>
          <cell r="M124">
            <v>10.601686093636774</v>
          </cell>
          <cell r="N124">
            <v>184.18689364361038</v>
          </cell>
          <cell r="O124">
            <v>0.63081069609507634</v>
          </cell>
          <cell r="P124">
            <v>19.899989223004187</v>
          </cell>
          <cell r="Q124">
            <v>0</v>
          </cell>
          <cell r="R124">
            <v>2.7E-2</v>
          </cell>
          <cell r="S124">
            <v>0.16999999999999998</v>
          </cell>
          <cell r="U124">
            <v>41</v>
          </cell>
          <cell r="V124">
            <v>158.4</v>
          </cell>
          <cell r="Y124">
            <v>0</v>
          </cell>
          <cell r="AB124" t="str">
            <v/>
          </cell>
          <cell r="AC124">
            <v>126.72000000000001</v>
          </cell>
          <cell r="AD124">
            <v>6.0133333333333337E-2</v>
          </cell>
          <cell r="AE124">
            <v>0.24053333333333335</v>
          </cell>
          <cell r="AF124">
            <v>0.24053333333333335</v>
          </cell>
          <cell r="AG124">
            <v>0.29153333333333337</v>
          </cell>
          <cell r="AH124">
            <v>21.399989223004187</v>
          </cell>
          <cell r="AI124">
            <v>11.780000000000001</v>
          </cell>
          <cell r="AJ124">
            <v>17.829999999999998</v>
          </cell>
          <cell r="AK124">
            <v>10</v>
          </cell>
          <cell r="AL124">
            <v>0.25</v>
          </cell>
          <cell r="AM124">
            <v>1.4E-2</v>
          </cell>
          <cell r="AN124">
            <v>5.7681083679199219E-2</v>
          </cell>
          <cell r="AO124">
            <v>0.1171875</v>
          </cell>
          <cell r="AP124">
            <v>0.23072433471679688</v>
          </cell>
          <cell r="AQ124">
            <v>2.4978937319048096</v>
          </cell>
          <cell r="AR124">
            <v>3.9511574845882702</v>
          </cell>
          <cell r="AS124">
            <v>3.7676620689946079</v>
          </cell>
          <cell r="AT124">
            <v>0.31801595799639837</v>
          </cell>
          <cell r="AU124">
            <v>0.37569704167559759</v>
          </cell>
          <cell r="AV124">
            <v>4.7581695095105756</v>
          </cell>
          <cell r="AW124">
            <v>233.56609961895896</v>
          </cell>
          <cell r="AX124">
            <v>9.1622839350043728E-2</v>
          </cell>
          <cell r="AY124">
            <v>198.13895746836079</v>
          </cell>
          <cell r="AZ124" t="str">
            <v>60°21'32''</v>
          </cell>
          <cell r="BA124" t="e">
            <v>#VALUE!</v>
          </cell>
          <cell r="BB124">
            <v>0.151</v>
          </cell>
          <cell r="BC124" t="e">
            <v>#VALUE!</v>
          </cell>
          <cell r="BD124" t="e">
            <v>#VALUE!</v>
          </cell>
          <cell r="BE124" t="e">
            <v>#VALUE!</v>
          </cell>
          <cell r="BF124" t="e">
            <v>#VALUE!</v>
          </cell>
          <cell r="BG124" t="e">
            <v>#VALUE!</v>
          </cell>
          <cell r="BH124" t="e">
            <v>#VALUE!</v>
          </cell>
          <cell r="BI124" t="e">
            <v>#VALUE!</v>
          </cell>
          <cell r="BJ124" t="e">
            <v>#VALUE!</v>
          </cell>
          <cell r="BK124" t="e">
            <v>#VALUE!</v>
          </cell>
          <cell r="BL124" t="e">
            <v>#VALUE!</v>
          </cell>
          <cell r="BM124" t="e">
            <v>#VALUE!</v>
          </cell>
          <cell r="BN124">
            <v>3.0000000000086402E-2</v>
          </cell>
          <cell r="BO124">
            <v>675.3</v>
          </cell>
          <cell r="BP124">
            <v>673.2</v>
          </cell>
          <cell r="BQ124">
            <v>675.55000000000018</v>
          </cell>
          <cell r="BR124">
            <v>673.45</v>
          </cell>
          <cell r="BS124">
            <v>676.78</v>
          </cell>
          <cell r="BT124">
            <v>676</v>
          </cell>
          <cell r="BU124" t="str">
            <v/>
          </cell>
          <cell r="BV124">
            <v>1.2299999999997908</v>
          </cell>
          <cell r="BW124">
            <v>2.5499999999999545</v>
          </cell>
          <cell r="BX124">
            <v>1.4799999999997908</v>
          </cell>
          <cell r="BY124">
            <v>250</v>
          </cell>
          <cell r="BZ124">
            <v>0.71250000000000002</v>
          </cell>
          <cell r="CA124">
            <v>0.3125</v>
          </cell>
          <cell r="CB124">
            <v>1.8899999999998727</v>
          </cell>
          <cell r="CC124">
            <v>3</v>
          </cell>
          <cell r="CD124">
            <v>1.829250452958135</v>
          </cell>
          <cell r="CE124">
            <v>1671.5347654671509</v>
          </cell>
          <cell r="CF124">
            <v>2.5866476002841643E-2</v>
          </cell>
          <cell r="CG124">
            <v>818.51463652921291</v>
          </cell>
          <cell r="CH124">
            <v>2490.0494019963639</v>
          </cell>
          <cell r="CI124">
            <v>2</v>
          </cell>
          <cell r="CJ124">
            <v>1</v>
          </cell>
          <cell r="CK124">
            <v>1.5</v>
          </cell>
          <cell r="CL124">
            <v>2345</v>
          </cell>
          <cell r="CM124">
            <v>1.5927821334731538</v>
          </cell>
          <cell r="CN124">
            <v>1.9</v>
          </cell>
          <cell r="CO124" t="str">
            <v/>
          </cell>
          <cell r="CP124">
            <v>3</v>
          </cell>
          <cell r="CQ124">
            <v>3</v>
          </cell>
          <cell r="DV124" t="str">
            <v>250 mm</v>
          </cell>
          <cell r="DW124">
            <v>11.780000000000001</v>
          </cell>
          <cell r="DX124" t="str">
            <v>1</v>
          </cell>
          <cell r="DY124" t="str">
            <v>CS</v>
          </cell>
          <cell r="DZ124">
            <v>675.30000000000018</v>
          </cell>
          <cell r="EA124">
            <v>673.20000000000016</v>
          </cell>
        </row>
        <row r="126">
          <cell r="A126">
            <v>63</v>
          </cell>
          <cell r="B126" t="str">
            <v>C99A</v>
          </cell>
          <cell r="C126" t="str">
            <v>C103`</v>
          </cell>
          <cell r="D126">
            <v>0.05</v>
          </cell>
          <cell r="E126">
            <v>4.1964095399999994</v>
          </cell>
          <cell r="F126">
            <v>4.2464095399999993</v>
          </cell>
          <cell r="G126">
            <v>2.33</v>
          </cell>
          <cell r="H126">
            <v>100.61</v>
          </cell>
          <cell r="I126">
            <v>7.71</v>
          </cell>
          <cell r="J126">
            <v>7.6632541496869102</v>
          </cell>
          <cell r="K126" t="str">
            <v/>
          </cell>
          <cell r="L126">
            <v>5.8021371178145902</v>
          </cell>
          <cell r="M126">
            <v>10</v>
          </cell>
          <cell r="N126">
            <v>190.32831544687943</v>
          </cell>
          <cell r="O126">
            <v>0.63295843045843059</v>
          </cell>
          <cell r="P126">
            <v>511.56458282289623</v>
          </cell>
          <cell r="Q126">
            <v>0.05</v>
          </cell>
          <cell r="R126">
            <v>4.1964095399999994</v>
          </cell>
          <cell r="S126">
            <v>4.2464095399999993</v>
          </cell>
          <cell r="U126">
            <v>13</v>
          </cell>
          <cell r="V126">
            <v>158.4</v>
          </cell>
          <cell r="W126">
            <v>0.05</v>
          </cell>
          <cell r="X126">
            <v>0.05</v>
          </cell>
          <cell r="Y126">
            <v>2.5000000000000001E-2</v>
          </cell>
          <cell r="AB126" t="str">
            <v/>
          </cell>
          <cell r="AC126">
            <v>126.72000000000001</v>
          </cell>
          <cell r="AD126">
            <v>1.9066666666666669E-2</v>
          </cell>
          <cell r="AE126">
            <v>7.6266666666666677E-2</v>
          </cell>
          <cell r="AF126">
            <v>0.10126666666666667</v>
          </cell>
          <cell r="AG126">
            <v>1.3751895286666664</v>
          </cell>
          <cell r="AH126">
            <v>513.06458282289623</v>
          </cell>
          <cell r="AI126">
            <v>25.740000000000002</v>
          </cell>
          <cell r="AJ126">
            <v>10.49</v>
          </cell>
          <cell r="AK126">
            <v>16</v>
          </cell>
          <cell r="AL126">
            <v>0.4</v>
          </cell>
          <cell r="AM126">
            <v>1.4E-2</v>
          </cell>
          <cell r="AN126">
            <v>0.30705003738403325</v>
          </cell>
          <cell r="AO126">
            <v>0.39658203125000002</v>
          </cell>
          <cell r="AP126">
            <v>0.76762509346008312</v>
          </cell>
          <cell r="AQ126">
            <v>4.9567186780523675</v>
          </cell>
          <cell r="AR126">
            <v>2.8567727066164581</v>
          </cell>
          <cell r="AS126">
            <v>9.7314754626274773</v>
          </cell>
          <cell r="AT126">
            <v>1.2522456704053622</v>
          </cell>
          <cell r="AU126">
            <v>1.5592957077893954</v>
          </cell>
          <cell r="AV126">
            <v>4.9926597587923061</v>
          </cell>
          <cell r="AW126">
            <v>627.39612880381196</v>
          </cell>
          <cell r="AX126">
            <v>0.8177681679373775</v>
          </cell>
          <cell r="AY126">
            <v>264.1641716804898</v>
          </cell>
          <cell r="AZ126" t="e">
            <v>#REF!</v>
          </cell>
          <cell r="BA126" t="e">
            <v>#REF!</v>
          </cell>
          <cell r="BB126" t="e">
            <v>#REF!</v>
          </cell>
          <cell r="BC126" t="e">
            <v>#REF!</v>
          </cell>
          <cell r="BD126" t="e">
            <v>#REF!</v>
          </cell>
          <cell r="BE126" t="e">
            <v>#REF!</v>
          </cell>
          <cell r="BF126" t="e">
            <v>#REF!</v>
          </cell>
          <cell r="BG126" t="e">
            <v>#REF!</v>
          </cell>
          <cell r="BH126" t="e">
            <v>#REF!</v>
          </cell>
          <cell r="BI126" t="e">
            <v>#REF!</v>
          </cell>
          <cell r="BJ126" t="e">
            <v>#REF!</v>
          </cell>
          <cell r="BK126" t="e">
            <v>#REF!</v>
          </cell>
          <cell r="BL126" t="e">
            <v>#REF!</v>
          </cell>
          <cell r="BM126" t="e">
            <v>#REF!</v>
          </cell>
          <cell r="BO126">
            <v>685.41</v>
          </cell>
          <cell r="BP126">
            <v>682.71</v>
          </cell>
          <cell r="BQ126">
            <v>685.81</v>
          </cell>
          <cell r="BR126">
            <v>683.11</v>
          </cell>
          <cell r="BS126">
            <v>687.2</v>
          </cell>
          <cell r="BT126">
            <v>684.39</v>
          </cell>
          <cell r="BU126" t="str">
            <v/>
          </cell>
          <cell r="BV126">
            <v>1.3900000000001</v>
          </cell>
          <cell r="BW126">
            <v>1.2799999999999727</v>
          </cell>
          <cell r="BX126">
            <v>1.7900000000001</v>
          </cell>
          <cell r="BY126">
            <v>400</v>
          </cell>
          <cell r="BZ126">
            <v>0.9</v>
          </cell>
          <cell r="CA126">
            <v>0.5</v>
          </cell>
          <cell r="CB126">
            <v>1.3350000000000364</v>
          </cell>
          <cell r="CC126">
            <v>3</v>
          </cell>
          <cell r="CD126">
            <v>1.1972524132256299</v>
          </cell>
          <cell r="CE126">
            <v>1745.5940184829687</v>
          </cell>
          <cell r="CF126">
            <v>7.5909244784739704E-2</v>
          </cell>
          <cell r="CG126">
            <v>2572.4599183872729</v>
          </cell>
          <cell r="CH126">
            <v>4318.0539368702412</v>
          </cell>
          <cell r="CI126">
            <v>2</v>
          </cell>
          <cell r="CJ126">
            <v>1</v>
          </cell>
          <cell r="CK126">
            <v>1.5</v>
          </cell>
          <cell r="CL126">
            <v>3059</v>
          </cell>
          <cell r="CM126">
            <v>2.1173850622116253</v>
          </cell>
          <cell r="CN126">
            <v>2.2000000000000002</v>
          </cell>
          <cell r="CO126" t="str">
            <v/>
          </cell>
          <cell r="CP126">
            <v>3</v>
          </cell>
          <cell r="CQ126">
            <v>3</v>
          </cell>
          <cell r="DV126" t="str">
            <v>400 mm</v>
          </cell>
          <cell r="DW126">
            <v>25.740000000000002</v>
          </cell>
          <cell r="DX126" t="str">
            <v>1</v>
          </cell>
          <cell r="DY126" t="str">
            <v>CS</v>
          </cell>
          <cell r="DZ126">
            <v>685.41</v>
          </cell>
          <cell r="EA126">
            <v>682.70999999999992</v>
          </cell>
        </row>
        <row r="127">
          <cell r="A127">
            <v>64</v>
          </cell>
          <cell r="B127" t="str">
            <v>C103`</v>
          </cell>
          <cell r="C127" t="str">
            <v>ALIV103</v>
          </cell>
          <cell r="E127">
            <v>0.52276</v>
          </cell>
          <cell r="F127">
            <v>4.7691695399999992</v>
          </cell>
          <cell r="G127">
            <v>2.33</v>
          </cell>
          <cell r="K127">
            <v>6.9715743482608741E-2</v>
          </cell>
          <cell r="L127">
            <v>10.069715743482609</v>
          </cell>
          <cell r="M127">
            <v>10.069715743482609</v>
          </cell>
          <cell r="N127">
            <v>189.58792741042305</v>
          </cell>
          <cell r="O127">
            <v>0.63212376237623757</v>
          </cell>
          <cell r="P127">
            <v>574.21372726408003</v>
          </cell>
          <cell r="Q127">
            <v>0</v>
          </cell>
          <cell r="R127">
            <v>0.52276</v>
          </cell>
          <cell r="S127">
            <v>4.7691695399999992</v>
          </cell>
          <cell r="U127">
            <v>186</v>
          </cell>
          <cell r="V127">
            <v>158.4</v>
          </cell>
          <cell r="X127">
            <v>0.05</v>
          </cell>
          <cell r="Y127">
            <v>2.5000000000000001E-2</v>
          </cell>
          <cell r="AB127" t="str">
            <v/>
          </cell>
          <cell r="AC127">
            <v>126.72000000000001</v>
          </cell>
          <cell r="AD127">
            <v>0.27280000000000004</v>
          </cell>
          <cell r="AE127">
            <v>1.0912000000000002</v>
          </cell>
          <cell r="AF127">
            <v>1.1162000000000001</v>
          </cell>
          <cell r="AG127">
            <v>2.5469508620000001</v>
          </cell>
          <cell r="AH127">
            <v>576.76067812608005</v>
          </cell>
          <cell r="AI127">
            <v>20.2</v>
          </cell>
          <cell r="AJ127">
            <v>9.01</v>
          </cell>
          <cell r="AK127">
            <v>16</v>
          </cell>
          <cell r="AL127">
            <v>0.4</v>
          </cell>
          <cell r="AM127">
            <v>1.4E-2</v>
          </cell>
          <cell r="AN127">
            <v>0.35928640365600595</v>
          </cell>
          <cell r="AO127">
            <v>0.397857666015625</v>
          </cell>
          <cell r="AP127">
            <v>0.89821600914001487</v>
          </cell>
          <cell r="AQ127">
            <v>4.8486958509626295</v>
          </cell>
          <cell r="AR127">
            <v>2.2056688919609453</v>
          </cell>
          <cell r="AS127">
            <v>9.359690662478739</v>
          </cell>
          <cell r="AT127">
            <v>1.1982595033201946</v>
          </cell>
          <cell r="AU127">
            <v>1.5575459069762005</v>
          </cell>
          <cell r="AV127">
            <v>4.6270758845101048</v>
          </cell>
          <cell r="AW127">
            <v>581.45550425517763</v>
          </cell>
          <cell r="AX127">
            <v>0.99192573448055754</v>
          </cell>
          <cell r="AY127">
            <v>263.75812724284418</v>
          </cell>
          <cell r="AZ127" t="str">
            <v>00°00'00''</v>
          </cell>
          <cell r="BA127" t="e">
            <v>#VALUE!</v>
          </cell>
          <cell r="BB127">
            <v>1E-3</v>
          </cell>
          <cell r="BC127" t="e">
            <v>#VALUE!</v>
          </cell>
          <cell r="BD127" t="e">
            <v>#VALUE!</v>
          </cell>
          <cell r="BE127" t="e">
            <v>#VALUE!</v>
          </cell>
          <cell r="BF127" t="e">
            <v>#VALUE!</v>
          </cell>
          <cell r="BG127" t="e">
            <v>#VALUE!</v>
          </cell>
          <cell r="BH127" t="e">
            <v>#VALUE!</v>
          </cell>
          <cell r="BI127" t="e">
            <v>#VALUE!</v>
          </cell>
          <cell r="BJ127" t="e">
            <v>#VALUE!</v>
          </cell>
          <cell r="BK127" t="e">
            <v>#VALUE!</v>
          </cell>
          <cell r="BL127" t="e">
            <v>#VALUE!</v>
          </cell>
          <cell r="BM127" t="e">
            <v>#VALUE!</v>
          </cell>
          <cell r="BN127">
            <v>6.0000000000059117E-2</v>
          </cell>
          <cell r="BO127">
            <v>682.65</v>
          </cell>
          <cell r="BP127">
            <v>680.83</v>
          </cell>
          <cell r="BQ127">
            <v>683.05</v>
          </cell>
          <cell r="BR127">
            <v>681.23</v>
          </cell>
          <cell r="BS127">
            <v>684.39</v>
          </cell>
          <cell r="BT127">
            <v>682.52200000000005</v>
          </cell>
          <cell r="BU127" t="str">
            <v/>
          </cell>
          <cell r="BV127">
            <v>1.3400000000000318</v>
          </cell>
          <cell r="BW127">
            <v>1.29200000000003</v>
          </cell>
          <cell r="BX127">
            <v>1.7400000000000317</v>
          </cell>
          <cell r="BY127">
            <v>400</v>
          </cell>
          <cell r="BZ127">
            <v>0.9</v>
          </cell>
          <cell r="CA127">
            <v>0.5</v>
          </cell>
          <cell r="CB127">
            <v>1.3160000000000309</v>
          </cell>
          <cell r="CC127">
            <v>14</v>
          </cell>
          <cell r="CD127">
            <v>1.130821130323443</v>
          </cell>
          <cell r="CE127">
            <v>1923.5267426801765</v>
          </cell>
          <cell r="CF127">
            <v>7.7775609571342996E-2</v>
          </cell>
          <cell r="CG127">
            <v>2643.4722382764166</v>
          </cell>
          <cell r="CH127">
            <v>4566.9989809565932</v>
          </cell>
          <cell r="CI127">
            <v>2</v>
          </cell>
          <cell r="CJ127">
            <v>1</v>
          </cell>
          <cell r="CK127">
            <v>1.5</v>
          </cell>
          <cell r="CL127">
            <v>3059</v>
          </cell>
          <cell r="CM127">
            <v>2.2394568393052925</v>
          </cell>
          <cell r="CN127">
            <v>3</v>
          </cell>
          <cell r="CO127" t="str">
            <v/>
          </cell>
          <cell r="CP127">
            <v>3</v>
          </cell>
          <cell r="CQ127">
            <v>3</v>
          </cell>
          <cell r="DV127" t="str">
            <v>400 mm</v>
          </cell>
          <cell r="DW127">
            <v>20.2</v>
          </cell>
          <cell r="DX127" t="str">
            <v>1</v>
          </cell>
          <cell r="DY127" t="str">
            <v>CS</v>
          </cell>
          <cell r="DZ127">
            <v>682.65</v>
          </cell>
          <cell r="EA127">
            <v>680.82999999999993</v>
          </cell>
        </row>
        <row r="128">
          <cell r="A128">
            <v>65</v>
          </cell>
          <cell r="B128" t="str">
            <v>ALIV103</v>
          </cell>
          <cell r="C128" t="str">
            <v>BOT4</v>
          </cell>
          <cell r="E128">
            <v>0</v>
          </cell>
          <cell r="F128">
            <v>4.7691695399999992</v>
          </cell>
          <cell r="G128">
            <v>2.33</v>
          </cell>
          <cell r="K128">
            <v>0.11292552585698236</v>
          </cell>
          <cell r="L128">
            <v>10.182641269339591</v>
          </cell>
          <cell r="M128">
            <v>10.182641269339591</v>
          </cell>
          <cell r="N128">
            <v>188.40521453194631</v>
          </cell>
          <cell r="O128">
            <v>0.63578027795519854</v>
          </cell>
          <cell r="P128">
            <v>574.21372726408003</v>
          </cell>
          <cell r="Q128">
            <v>0</v>
          </cell>
          <cell r="R128">
            <v>0</v>
          </cell>
          <cell r="V128">
            <v>158.4</v>
          </cell>
          <cell r="X128">
            <v>0.05</v>
          </cell>
          <cell r="Y128">
            <v>2.5000000000000001E-2</v>
          </cell>
          <cell r="AB128" t="str">
            <v/>
          </cell>
          <cell r="AC128" t="str">
            <v/>
          </cell>
          <cell r="AD128" t="str">
            <v/>
          </cell>
          <cell r="AE128" t="str">
            <v/>
          </cell>
          <cell r="AF128" t="str">
            <v/>
          </cell>
          <cell r="AG128" t="str">
            <v/>
          </cell>
          <cell r="AH128">
            <v>574.21372726408003</v>
          </cell>
          <cell r="AI128">
            <v>48.629999999999995</v>
          </cell>
          <cell r="AJ128">
            <v>13.8</v>
          </cell>
          <cell r="AK128">
            <v>16</v>
          </cell>
          <cell r="AL128">
            <v>0.36199999999999999</v>
          </cell>
          <cell r="AM128">
            <v>0.01</v>
          </cell>
          <cell r="AN128">
            <v>0.26039973020553581</v>
          </cell>
          <cell r="AO128">
            <v>0.36127363586425781</v>
          </cell>
          <cell r="AP128">
            <v>0.71933627128601052</v>
          </cell>
          <cell r="AQ128">
            <v>7.245316567258218</v>
          </cell>
          <cell r="AR128">
            <v>4.6826187646130277</v>
          </cell>
          <cell r="AS128">
            <v>11.019146470220427</v>
          </cell>
          <cell r="AT128">
            <v>2.6755663690003262</v>
          </cell>
          <cell r="AU128">
            <v>2.9359660992058618</v>
          </cell>
          <cell r="AV128">
            <v>7.5008565213216194</v>
          </cell>
          <cell r="AW128">
            <v>772.0010315769174</v>
          </cell>
          <cell r="AX128">
            <v>0.7437991709559898</v>
          </cell>
          <cell r="AY128">
            <v>238.87354238296777</v>
          </cell>
          <cell r="AZ128" t="str">
            <v>24°53'05''</v>
          </cell>
          <cell r="BA128" t="e">
            <v>#VALUE!</v>
          </cell>
          <cell r="BB128">
            <v>1.3779999999999999</v>
          </cell>
          <cell r="BC128" t="e">
            <v>#VALUE!</v>
          </cell>
          <cell r="BD128" t="e">
            <v>#VALUE!</v>
          </cell>
          <cell r="BE128" t="e">
            <v>#VALUE!</v>
          </cell>
          <cell r="BF128" t="e">
            <v>#VALUE!</v>
          </cell>
          <cell r="BG128" t="e">
            <v>#VALUE!</v>
          </cell>
          <cell r="BH128" t="e">
            <v>#VALUE!</v>
          </cell>
          <cell r="BI128" t="e">
            <v>#VALUE!</v>
          </cell>
          <cell r="BJ128" t="e">
            <v>#VALUE!</v>
          </cell>
          <cell r="BK128" t="e">
            <v>#VALUE!</v>
          </cell>
          <cell r="BL128" t="e">
            <v>#VALUE!</v>
          </cell>
          <cell r="BM128" t="e">
            <v>#VALUE!</v>
          </cell>
          <cell r="BN128">
            <v>0.43000000000006366</v>
          </cell>
          <cell r="BO128">
            <v>680.4</v>
          </cell>
          <cell r="BP128">
            <v>673.69</v>
          </cell>
          <cell r="BQ128">
            <v>680.76199999999994</v>
          </cell>
          <cell r="BR128">
            <v>674.05200000000002</v>
          </cell>
          <cell r="BS128">
            <v>682.52200000000005</v>
          </cell>
          <cell r="BT128">
            <v>674.46860166077397</v>
          </cell>
          <cell r="BU128" t="str">
            <v/>
          </cell>
          <cell r="BV128">
            <v>1.7600000000001046</v>
          </cell>
          <cell r="BW128">
            <v>0.41660166077394933</v>
          </cell>
          <cell r="BX128">
            <v>2.1220000000001047</v>
          </cell>
          <cell r="BY128">
            <v>400</v>
          </cell>
          <cell r="BZ128">
            <v>0.8</v>
          </cell>
          <cell r="CA128">
            <v>0.4</v>
          </cell>
          <cell r="CB128">
            <v>1.088300830387027</v>
          </cell>
          <cell r="CC128">
            <v>14</v>
          </cell>
          <cell r="CD128">
            <v>1.0702290542739843</v>
          </cell>
          <cell r="CE128">
            <v>2285.4317438127564</v>
          </cell>
          <cell r="CF128">
            <v>8.8792010119428499E-2</v>
          </cell>
          <cell r="CG128">
            <v>2913.114311108066</v>
          </cell>
          <cell r="CH128">
            <v>5198.5460549208219</v>
          </cell>
          <cell r="CI128">
            <v>4</v>
          </cell>
          <cell r="CJ128">
            <v>1</v>
          </cell>
          <cell r="CK128" t="str">
            <v/>
          </cell>
          <cell r="CL128" t="str">
            <v/>
          </cell>
          <cell r="CM128" t="str">
            <v/>
          </cell>
          <cell r="CN128" t="str">
            <v/>
          </cell>
          <cell r="CO128">
            <v>0.69141501027970698</v>
          </cell>
          <cell r="CP128">
            <v>3</v>
          </cell>
          <cell r="CQ128">
            <v>3</v>
          </cell>
          <cell r="DV128" t="str">
            <v>400 mm</v>
          </cell>
          <cell r="DW128">
            <v>48.629999999999995</v>
          </cell>
          <cell r="DX128" t="str">
            <v>-</v>
          </cell>
          <cell r="DY128" t="str">
            <v>PVC</v>
          </cell>
          <cell r="DZ128">
            <v>680.4</v>
          </cell>
          <cell r="EA128">
            <v>673.68999999999994</v>
          </cell>
        </row>
        <row r="129">
          <cell r="A129">
            <v>66</v>
          </cell>
          <cell r="B129" t="str">
            <v>ALIV103</v>
          </cell>
          <cell r="C129" t="str">
            <v>103A</v>
          </cell>
          <cell r="D129">
            <v>0.32064000000000004</v>
          </cell>
          <cell r="F129">
            <v>0.32064000000000004</v>
          </cell>
          <cell r="G129">
            <v>2.33</v>
          </cell>
          <cell r="K129">
            <v>0.32279632033254568</v>
          </cell>
          <cell r="L129">
            <v>10.392512063815154</v>
          </cell>
          <cell r="M129">
            <v>10.392512063815154</v>
          </cell>
          <cell r="N129">
            <v>186.25984596784554</v>
          </cell>
          <cell r="O129">
            <v>0.63267016806722698</v>
          </cell>
          <cell r="P129">
            <v>37.78455364760255</v>
          </cell>
          <cell r="Q129">
            <v>0.32064000000000004</v>
          </cell>
          <cell r="R129">
            <v>0</v>
          </cell>
          <cell r="S129">
            <v>5.0898095399999992</v>
          </cell>
          <cell r="U129">
            <v>186</v>
          </cell>
          <cell r="V129">
            <v>158.4</v>
          </cell>
          <cell r="W129">
            <v>0.32064000000000004</v>
          </cell>
          <cell r="X129">
            <v>0.37064000000000002</v>
          </cell>
          <cell r="Y129">
            <v>0.18532000000000001</v>
          </cell>
          <cell r="AB129" t="str">
            <v/>
          </cell>
          <cell r="AC129">
            <v>126.72000000000001</v>
          </cell>
          <cell r="AD129">
            <v>0.27280000000000004</v>
          </cell>
          <cell r="AE129">
            <v>1.0912000000000002</v>
          </cell>
          <cell r="AF129">
            <v>1.2765200000000001</v>
          </cell>
          <cell r="AG129">
            <v>2.8034628619999999</v>
          </cell>
          <cell r="AH129">
            <v>40.588016509602554</v>
          </cell>
          <cell r="AI129">
            <v>47.599999999999994</v>
          </cell>
          <cell r="AJ129">
            <v>10.25</v>
          </cell>
          <cell r="AK129">
            <v>10</v>
          </cell>
          <cell r="AL129">
            <v>0.25</v>
          </cell>
          <cell r="AM129">
            <v>1.4E-2</v>
          </cell>
          <cell r="AN129">
            <v>9.2164754867553711E-2</v>
          </cell>
          <cell r="AO129">
            <v>0.1640625</v>
          </cell>
          <cell r="AP129">
            <v>0.36865901947021484</v>
          </cell>
          <cell r="AQ129">
            <v>2.4703128393215192</v>
          </cell>
          <cell r="AR129">
            <v>3.0194460547507243</v>
          </cell>
          <cell r="AS129">
            <v>3.2388782004122443</v>
          </cell>
          <cell r="AT129">
            <v>0.31103188196313686</v>
          </cell>
          <cell r="AU129">
            <v>0.40319663683069057</v>
          </cell>
          <cell r="AV129">
            <v>3.6076647317552935</v>
          </cell>
          <cell r="AW129">
            <v>177.0908284046472</v>
          </cell>
          <cell r="AX129">
            <v>0.22919321613234628</v>
          </cell>
          <cell r="AY129">
            <v>263.34417544333701</v>
          </cell>
          <cell r="AZ129" t="str">
            <v>00°00'00''</v>
          </cell>
          <cell r="BA129" t="e">
            <v>#VALUE!</v>
          </cell>
          <cell r="BB129">
            <v>1E-3</v>
          </cell>
          <cell r="BC129" t="e">
            <v>#VALUE!</v>
          </cell>
          <cell r="BD129" t="e">
            <v>#VALUE!</v>
          </cell>
          <cell r="BE129" t="e">
            <v>#VALUE!</v>
          </cell>
          <cell r="BF129" t="e">
            <v>#VALUE!</v>
          </cell>
          <cell r="BG129" t="e">
            <v>#VALUE!</v>
          </cell>
          <cell r="BH129" t="e">
            <v>#VALUE!</v>
          </cell>
          <cell r="BI129" t="e">
            <v>#VALUE!</v>
          </cell>
          <cell r="BJ129" t="e">
            <v>#VALUE!</v>
          </cell>
          <cell r="BK129" t="e">
            <v>#VALUE!</v>
          </cell>
          <cell r="BL129" t="e">
            <v>#VALUE!</v>
          </cell>
          <cell r="BM129" t="e">
            <v>#VALUE!</v>
          </cell>
          <cell r="BN129">
            <v>3.0000000000086402E-2</v>
          </cell>
          <cell r="BO129">
            <v>680.8</v>
          </cell>
          <cell r="BP129">
            <v>675.92</v>
          </cell>
          <cell r="BQ129">
            <v>681.05</v>
          </cell>
          <cell r="BR129">
            <v>676.17</v>
          </cell>
          <cell r="BS129">
            <v>682.52200000000005</v>
          </cell>
          <cell r="BT129">
            <v>677.6</v>
          </cell>
          <cell r="BU129" t="str">
            <v/>
          </cell>
          <cell r="BV129">
            <v>1.4720000000000937</v>
          </cell>
          <cell r="BW129">
            <v>1.4300000000000637</v>
          </cell>
          <cell r="BX129">
            <v>1.7220000000000937</v>
          </cell>
          <cell r="BY129">
            <v>250</v>
          </cell>
          <cell r="BZ129">
            <v>0.71250000000000002</v>
          </cell>
          <cell r="CA129">
            <v>0.3125</v>
          </cell>
          <cell r="CB129">
            <v>1.4510000000000787</v>
          </cell>
          <cell r="CC129">
            <v>3</v>
          </cell>
          <cell r="CD129">
            <v>1.5238788020894261</v>
          </cell>
          <cell r="CE129">
            <v>1392.4918766217784</v>
          </cell>
          <cell r="CF129">
            <v>4.1825638625983763E-2</v>
          </cell>
          <cell r="CG129">
            <v>1294.9141845560709</v>
          </cell>
          <cell r="CH129">
            <v>2687.4060611778496</v>
          </cell>
          <cell r="CI129">
            <v>2</v>
          </cell>
          <cell r="CJ129">
            <v>1</v>
          </cell>
          <cell r="CK129">
            <v>1.5</v>
          </cell>
          <cell r="CL129">
            <v>2345</v>
          </cell>
          <cell r="CM129">
            <v>1.719023066851503</v>
          </cell>
          <cell r="CN129">
            <v>1.9</v>
          </cell>
          <cell r="CO129" t="str">
            <v/>
          </cell>
          <cell r="CP129">
            <v>3</v>
          </cell>
          <cell r="CQ129">
            <v>3</v>
          </cell>
          <cell r="DV129" t="str">
            <v>250 mm</v>
          </cell>
          <cell r="DW129">
            <v>47.599999999999994</v>
          </cell>
          <cell r="DX129" t="str">
            <v>1</v>
          </cell>
          <cell r="DY129" t="str">
            <v>CS</v>
          </cell>
          <cell r="DZ129">
            <v>680.8</v>
          </cell>
          <cell r="EA129">
            <v>675.92</v>
          </cell>
        </row>
        <row r="130">
          <cell r="A130">
            <v>67</v>
          </cell>
          <cell r="B130" t="str">
            <v>103A</v>
          </cell>
          <cell r="C130" t="str">
            <v>103C</v>
          </cell>
          <cell r="E130">
            <v>7.4483709999999995E-2</v>
          </cell>
          <cell r="F130">
            <v>0.39512371000000002</v>
          </cell>
          <cell r="G130">
            <v>2.33</v>
          </cell>
          <cell r="K130">
            <v>0.1118083254696887</v>
          </cell>
          <cell r="L130">
            <v>10.504320389284842</v>
          </cell>
          <cell r="M130">
            <v>10.504320389284842</v>
          </cell>
          <cell r="N130">
            <v>185.14390445696844</v>
          </cell>
          <cell r="O130">
            <v>0.63295702592087322</v>
          </cell>
          <cell r="P130">
            <v>46.513160720249587</v>
          </cell>
          <cell r="Q130">
            <v>0</v>
          </cell>
          <cell r="R130">
            <v>7.4483709999999995E-2</v>
          </cell>
          <cell r="S130">
            <v>5.1642932499999992</v>
          </cell>
          <cell r="U130">
            <v>186</v>
          </cell>
          <cell r="V130">
            <v>158.4</v>
          </cell>
          <cell r="X130">
            <v>0.37064000000000002</v>
          </cell>
          <cell r="Y130">
            <v>0.18532000000000001</v>
          </cell>
          <cell r="AB130" t="str">
            <v/>
          </cell>
          <cell r="AC130">
            <v>126.72000000000001</v>
          </cell>
          <cell r="AD130">
            <v>0.27280000000000004</v>
          </cell>
          <cell r="AE130">
            <v>1.0912000000000002</v>
          </cell>
          <cell r="AF130">
            <v>1.2765200000000001</v>
          </cell>
          <cell r="AG130">
            <v>2.825807975</v>
          </cell>
          <cell r="AH130">
            <v>49.338968695249591</v>
          </cell>
          <cell r="AI130">
            <v>14.66</v>
          </cell>
          <cell r="AJ130">
            <v>6.21</v>
          </cell>
          <cell r="AK130">
            <v>10</v>
          </cell>
          <cell r="AL130">
            <v>0.25</v>
          </cell>
          <cell r="AM130">
            <v>1.4E-2</v>
          </cell>
          <cell r="AN130">
            <v>0.11695766448974609</v>
          </cell>
          <cell r="AO130">
            <v>0.181640625</v>
          </cell>
          <cell r="AP130">
            <v>0.46783065795898438</v>
          </cell>
          <cell r="AQ130">
            <v>2.1894827382547661</v>
          </cell>
          <cell r="AR130">
            <v>2.3239560570435818</v>
          </cell>
          <cell r="AS130">
            <v>2.4022481775177238</v>
          </cell>
          <cell r="AT130">
            <v>0.2443340805869311</v>
          </cell>
          <cell r="AU130">
            <v>0.36129174507667716</v>
          </cell>
          <cell r="AV130">
            <v>2.8080836328318139</v>
          </cell>
          <cell r="AW130">
            <v>137.84148299328382</v>
          </cell>
          <cell r="AX130">
            <v>0.35793991492135629</v>
          </cell>
          <cell r="AY130">
            <v>260.46570395169329</v>
          </cell>
          <cell r="AZ130" t="str">
            <v>02°52'42''</v>
          </cell>
          <cell r="BA130" t="e">
            <v>#VALUE!</v>
          </cell>
          <cell r="BB130">
            <v>1E-3</v>
          </cell>
          <cell r="BC130" t="e">
            <v>#VALUE!</v>
          </cell>
          <cell r="BD130" t="e">
            <v>#VALUE!</v>
          </cell>
          <cell r="BE130" t="e">
            <v>#VALUE!</v>
          </cell>
          <cell r="BF130" t="e">
            <v>#VALUE!</v>
          </cell>
          <cell r="BG130" t="e">
            <v>#VALUE!</v>
          </cell>
          <cell r="BH130" t="e">
            <v>#VALUE!</v>
          </cell>
          <cell r="BI130" t="e">
            <v>#VALUE!</v>
          </cell>
          <cell r="BJ130" t="e">
            <v>#VALUE!</v>
          </cell>
          <cell r="BK130" t="e">
            <v>#VALUE!</v>
          </cell>
          <cell r="BL130" t="e">
            <v>#VALUE!</v>
          </cell>
          <cell r="BM130" t="e">
            <v>#VALUE!</v>
          </cell>
          <cell r="BN130">
            <v>5.999999999994543E-2</v>
          </cell>
          <cell r="BO130">
            <v>675.86</v>
          </cell>
          <cell r="BP130">
            <v>674.95</v>
          </cell>
          <cell r="BQ130">
            <v>676.11</v>
          </cell>
          <cell r="BR130">
            <v>675.2</v>
          </cell>
          <cell r="BS130">
            <v>677.6</v>
          </cell>
          <cell r="BT130">
            <v>676</v>
          </cell>
          <cell r="BU130" t="str">
            <v/>
          </cell>
          <cell r="BV130">
            <v>1.4900000000000091</v>
          </cell>
          <cell r="BW130">
            <v>0.79999999999995453</v>
          </cell>
          <cell r="BX130">
            <v>1.7400000000000091</v>
          </cell>
          <cell r="BY130">
            <v>250</v>
          </cell>
          <cell r="BZ130">
            <v>0.71250000000000002</v>
          </cell>
          <cell r="CA130">
            <v>0.3125</v>
          </cell>
          <cell r="CB130">
            <v>1.1449999999999818</v>
          </cell>
          <cell r="CC130">
            <v>4</v>
          </cell>
          <cell r="CD130">
            <v>1.1854640490605632</v>
          </cell>
          <cell r="CE130">
            <v>1173.5260556290079</v>
          </cell>
          <cell r="CF130">
            <v>6.2839840406346048E-2</v>
          </cell>
          <cell r="CG130">
            <v>1980.1448266973368</v>
          </cell>
          <cell r="CH130">
            <v>3153.6708823263448</v>
          </cell>
          <cell r="CI130">
            <v>2</v>
          </cell>
          <cell r="CJ130">
            <v>1</v>
          </cell>
          <cell r="CK130">
            <v>1.5</v>
          </cell>
          <cell r="CL130">
            <v>2345</v>
          </cell>
          <cell r="CM130">
            <v>2.0172734854965957</v>
          </cell>
          <cell r="CN130">
            <v>2.2000000000000002</v>
          </cell>
          <cell r="CO130" t="str">
            <v/>
          </cell>
          <cell r="CP130">
            <v>3</v>
          </cell>
          <cell r="CQ130">
            <v>3</v>
          </cell>
          <cell r="DV130" t="str">
            <v>250 mm</v>
          </cell>
          <cell r="DW130">
            <v>14.66</v>
          </cell>
          <cell r="DX130" t="str">
            <v>1</v>
          </cell>
          <cell r="DY130" t="str">
            <v>CS</v>
          </cell>
          <cell r="DZ130">
            <v>675.86</v>
          </cell>
          <cell r="EA130">
            <v>674.95</v>
          </cell>
        </row>
        <row r="131">
          <cell r="A131">
            <v>68</v>
          </cell>
          <cell r="B131" t="str">
            <v>103C</v>
          </cell>
          <cell r="C131" t="str">
            <v>103D</v>
          </cell>
          <cell r="F131">
            <v>0.39512371000000002</v>
          </cell>
          <cell r="G131">
            <v>2.33</v>
          </cell>
          <cell r="K131">
            <v>0.36908254921374323</v>
          </cell>
          <cell r="L131">
            <v>10.873402938498586</v>
          </cell>
          <cell r="M131">
            <v>10.873402938498586</v>
          </cell>
          <cell r="N131">
            <v>181.58625268390875</v>
          </cell>
          <cell r="O131">
            <v>0.62750000000000006</v>
          </cell>
          <cell r="P131">
            <v>46.513160720249587</v>
          </cell>
          <cell r="Q131">
            <v>0</v>
          </cell>
          <cell r="R131">
            <v>0</v>
          </cell>
          <cell r="S131">
            <v>5.1642932499999992</v>
          </cell>
          <cell r="U131">
            <v>186</v>
          </cell>
          <cell r="V131">
            <v>158.4</v>
          </cell>
          <cell r="X131">
            <v>0.37064000000000002</v>
          </cell>
          <cell r="Y131">
            <v>0.18532000000000001</v>
          </cell>
          <cell r="AB131" t="str">
            <v/>
          </cell>
          <cell r="AC131">
            <v>126.72000000000001</v>
          </cell>
          <cell r="AD131">
            <v>0.27280000000000004</v>
          </cell>
          <cell r="AE131">
            <v>1.0912000000000002</v>
          </cell>
          <cell r="AF131">
            <v>1.2765200000000001</v>
          </cell>
          <cell r="AG131">
            <v>2.825807975</v>
          </cell>
          <cell r="AH131">
            <v>49.338968695249591</v>
          </cell>
          <cell r="AI131">
            <v>19.62</v>
          </cell>
          <cell r="AJ131">
            <v>0.51</v>
          </cell>
          <cell r="AK131">
            <v>12</v>
          </cell>
          <cell r="AL131">
            <v>0.30000000000000004</v>
          </cell>
          <cell r="AM131">
            <v>1.4E-2</v>
          </cell>
          <cell r="AN131">
            <v>0.2205059051513672</v>
          </cell>
          <cell r="AO131">
            <v>0.17226562500000003</v>
          </cell>
          <cell r="AP131">
            <v>0.73501968383789051</v>
          </cell>
          <cell r="AQ131">
            <v>0.88599218062182816</v>
          </cell>
          <cell r="AR131">
            <v>0.61630348175327199</v>
          </cell>
          <cell r="AS131">
            <v>0.34319012406031169</v>
          </cell>
          <cell r="AT131">
            <v>4.0009283594445569E-2</v>
          </cell>
          <cell r="AU131">
            <v>0.26051518874581275</v>
          </cell>
          <cell r="AV131">
            <v>0.90873409660629823</v>
          </cell>
          <cell r="AW131">
            <v>64.234628144210348</v>
          </cell>
          <cell r="AX131">
            <v>0.7681054615040479</v>
          </cell>
          <cell r="AY131">
            <v>260.2608596735065</v>
          </cell>
          <cell r="AZ131" t="str">
            <v>00°00'00''</v>
          </cell>
          <cell r="BA131" t="e">
            <v>#VALUE!</v>
          </cell>
          <cell r="BB131">
            <v>1E-3</v>
          </cell>
          <cell r="BC131" t="e">
            <v>#VALUE!</v>
          </cell>
          <cell r="BD131" t="e">
            <v>#VALUE!</v>
          </cell>
          <cell r="BE131" t="e">
            <v>#VALUE!</v>
          </cell>
          <cell r="BF131" t="e">
            <v>#VALUE!</v>
          </cell>
          <cell r="BG131" t="e">
            <v>#VALUE!</v>
          </cell>
          <cell r="BH131" t="e">
            <v>#VALUE!</v>
          </cell>
          <cell r="BI131" t="e">
            <v>#VALUE!</v>
          </cell>
          <cell r="BJ131" t="e">
            <v>#VALUE!</v>
          </cell>
          <cell r="BK131" t="e">
            <v>#VALUE!</v>
          </cell>
          <cell r="BL131" t="e">
            <v>#VALUE!</v>
          </cell>
          <cell r="BM131" t="e">
            <v>#VALUE!</v>
          </cell>
          <cell r="BN131">
            <v>3.0000000000086402E-2</v>
          </cell>
          <cell r="BO131">
            <v>674.92</v>
          </cell>
          <cell r="BP131">
            <v>674.82</v>
          </cell>
          <cell r="BQ131">
            <v>675.22</v>
          </cell>
          <cell r="BR131">
            <v>675.12</v>
          </cell>
          <cell r="BS131">
            <v>676</v>
          </cell>
          <cell r="BT131">
            <v>676</v>
          </cell>
          <cell r="BU131" t="str">
            <v/>
          </cell>
          <cell r="BV131">
            <v>0.77999999999997272</v>
          </cell>
          <cell r="BW131">
            <v>0.87999999999999545</v>
          </cell>
          <cell r="BX131">
            <v>1.0799999999999728</v>
          </cell>
          <cell r="BY131">
            <v>300</v>
          </cell>
          <cell r="BZ131">
            <v>0.77500000000000002</v>
          </cell>
          <cell r="CA131">
            <v>0.375</v>
          </cell>
          <cell r="CB131">
            <v>0.82999999999998408</v>
          </cell>
          <cell r="CC131">
            <v>5</v>
          </cell>
          <cell r="CD131">
            <v>0.87110212617157035</v>
          </cell>
          <cell r="CE131">
            <v>889.44971470405915</v>
          </cell>
          <cell r="CF131">
            <v>0.12277972350625954</v>
          </cell>
          <cell r="CG131">
            <v>4417.6398103291212</v>
          </cell>
          <cell r="CH131">
            <v>5307.0895250331805</v>
          </cell>
          <cell r="CI131">
            <v>2</v>
          </cell>
          <cell r="CJ131">
            <v>1</v>
          </cell>
          <cell r="CK131">
            <v>1.5</v>
          </cell>
          <cell r="CL131">
            <v>2650</v>
          </cell>
          <cell r="CM131">
            <v>3.0040129386980263</v>
          </cell>
          <cell r="CN131">
            <v>4</v>
          </cell>
          <cell r="CO131" t="str">
            <v/>
          </cell>
          <cell r="CP131">
            <v>3</v>
          </cell>
          <cell r="CQ131">
            <v>3</v>
          </cell>
          <cell r="DV131" t="str">
            <v>300 mm</v>
          </cell>
          <cell r="DW131">
            <v>19.62</v>
          </cell>
          <cell r="DX131" t="str">
            <v>1</v>
          </cell>
          <cell r="DY131" t="str">
            <v>CS</v>
          </cell>
          <cell r="DZ131">
            <v>674.92000000000007</v>
          </cell>
          <cell r="EA131">
            <v>674.82</v>
          </cell>
        </row>
        <row r="132">
          <cell r="A132">
            <v>69</v>
          </cell>
          <cell r="B132" t="str">
            <v>103D</v>
          </cell>
          <cell r="C132" t="str">
            <v>103G</v>
          </cell>
          <cell r="F132">
            <v>0.39512371000000002</v>
          </cell>
          <cell r="G132">
            <v>2.33</v>
          </cell>
          <cell r="K132">
            <v>0.17455119484422654</v>
          </cell>
          <cell r="L132">
            <v>11.047954133342813</v>
          </cell>
          <cell r="M132">
            <v>11.047954133342813</v>
          </cell>
          <cell r="N132">
            <v>179.96777078176709</v>
          </cell>
          <cell r="O132">
            <v>0.62750000000000006</v>
          </cell>
          <cell r="P132">
            <v>46.513160720249587</v>
          </cell>
          <cell r="Q132">
            <v>0</v>
          </cell>
          <cell r="R132">
            <v>0</v>
          </cell>
          <cell r="S132">
            <v>5.1642932499999992</v>
          </cell>
          <cell r="U132">
            <v>186</v>
          </cell>
          <cell r="V132">
            <v>158.4</v>
          </cell>
          <cell r="W132">
            <v>0</v>
          </cell>
          <cell r="X132">
            <v>0.37064000000000002</v>
          </cell>
          <cell r="Y132">
            <v>0.18532000000000001</v>
          </cell>
          <cell r="AB132" t="str">
            <v/>
          </cell>
          <cell r="AC132">
            <v>126.72000000000001</v>
          </cell>
          <cell r="AD132">
            <v>0.27280000000000004</v>
          </cell>
          <cell r="AE132">
            <v>1.0912000000000002</v>
          </cell>
          <cell r="AF132">
            <v>1.2765200000000001</v>
          </cell>
          <cell r="AG132">
            <v>2.825807975</v>
          </cell>
          <cell r="AH132">
            <v>49.338968695249591</v>
          </cell>
          <cell r="AI132">
            <v>10.98</v>
          </cell>
          <cell r="AJ132">
            <v>0.82</v>
          </cell>
          <cell r="AK132">
            <v>12</v>
          </cell>
          <cell r="AL132">
            <v>0.30000000000000004</v>
          </cell>
          <cell r="AM132">
            <v>1.4E-2</v>
          </cell>
          <cell r="AN132">
            <v>0.18951730728149419</v>
          </cell>
          <cell r="AO132">
            <v>0.17226562500000003</v>
          </cell>
          <cell r="AP132">
            <v>0.63172435760498047</v>
          </cell>
          <cell r="AQ132">
            <v>1.0484382677523318</v>
          </cell>
          <cell r="AR132">
            <v>0.82939349978945309</v>
          </cell>
          <cell r="AS132">
            <v>0.48929075466286859</v>
          </cell>
          <cell r="AT132">
            <v>5.6025626976937318E-2</v>
          </cell>
          <cell r="AU132">
            <v>0.24554293425843149</v>
          </cell>
          <cell r="AV132">
            <v>1.1522816919984802</v>
          </cell>
          <cell r="AW132">
            <v>81.449993215089975</v>
          </cell>
          <cell r="AX132">
            <v>0.60575779994182644</v>
          </cell>
          <cell r="AY132">
            <v>242.44767819168163</v>
          </cell>
          <cell r="AZ132" t="str">
            <v>17°48'47''</v>
          </cell>
          <cell r="BA132" t="e">
            <v>#VALUE!</v>
          </cell>
          <cell r="BB132">
            <v>1E-3</v>
          </cell>
          <cell r="BC132" t="e">
            <v>#VALUE!</v>
          </cell>
          <cell r="BD132" t="e">
            <v>#VALUE!</v>
          </cell>
          <cell r="BE132" t="e">
            <v>#VALUE!</v>
          </cell>
          <cell r="BF132" t="e">
            <v>#VALUE!</v>
          </cell>
          <cell r="BG132" t="e">
            <v>#VALUE!</v>
          </cell>
          <cell r="BH132" t="e">
            <v>#VALUE!</v>
          </cell>
          <cell r="BI132" t="e">
            <v>#VALUE!</v>
          </cell>
          <cell r="BJ132" t="e">
            <v>#VALUE!</v>
          </cell>
          <cell r="BK132" t="e">
            <v>#VALUE!</v>
          </cell>
          <cell r="BL132" t="e">
            <v>#VALUE!</v>
          </cell>
          <cell r="BM132" t="e">
            <v>#VALUE!</v>
          </cell>
          <cell r="BN132">
            <v>3.0000000000086402E-2</v>
          </cell>
          <cell r="BO132">
            <v>674.79</v>
          </cell>
          <cell r="BP132">
            <v>674.7</v>
          </cell>
          <cell r="BQ132">
            <v>675.09</v>
          </cell>
          <cell r="BR132">
            <v>675</v>
          </cell>
          <cell r="BS132">
            <v>676</v>
          </cell>
          <cell r="BT132">
            <v>676</v>
          </cell>
          <cell r="BU132" t="str">
            <v/>
          </cell>
          <cell r="BV132">
            <v>0.90999999999996817</v>
          </cell>
          <cell r="BW132">
            <v>1</v>
          </cell>
          <cell r="BX132">
            <v>1.2099999999999682</v>
          </cell>
          <cell r="BY132">
            <v>300</v>
          </cell>
          <cell r="BZ132">
            <v>0.77500000000000002</v>
          </cell>
          <cell r="CA132">
            <v>0.375</v>
          </cell>
          <cell r="CB132">
            <v>0.95499999999998408</v>
          </cell>
          <cell r="CC132">
            <v>6</v>
          </cell>
          <cell r="CD132">
            <v>1.0397346179742086</v>
          </cell>
          <cell r="CE132">
            <v>1061.6340283652905</v>
          </cell>
          <cell r="CF132">
            <v>9.9826375570998938E-2</v>
          </cell>
          <cell r="CG132">
            <v>3429.2317107721688</v>
          </cell>
          <cell r="CH132">
            <v>4490.8657391374591</v>
          </cell>
          <cell r="CI132">
            <v>2</v>
          </cell>
          <cell r="CJ132">
            <v>1</v>
          </cell>
          <cell r="CK132">
            <v>1.5</v>
          </cell>
          <cell r="CL132">
            <v>2650</v>
          </cell>
          <cell r="CM132">
            <v>2.5419994749834673</v>
          </cell>
          <cell r="CN132">
            <v>3</v>
          </cell>
          <cell r="CO132" t="str">
            <v/>
          </cell>
          <cell r="CP132">
            <v>3</v>
          </cell>
          <cell r="CQ132">
            <v>3</v>
          </cell>
          <cell r="DV132" t="str">
            <v>300 mm</v>
          </cell>
          <cell r="DW132">
            <v>10.98</v>
          </cell>
          <cell r="DX132" t="str">
            <v>1</v>
          </cell>
          <cell r="DY132" t="str">
            <v>CS</v>
          </cell>
          <cell r="DZ132">
            <v>674.79000000000008</v>
          </cell>
          <cell r="EA132">
            <v>674.7</v>
          </cell>
        </row>
        <row r="133">
          <cell r="O133" t="str">
            <v/>
          </cell>
          <cell r="AC133" t="str">
            <v/>
          </cell>
          <cell r="AD133" t="str">
            <v/>
          </cell>
          <cell r="AL133" t="str">
            <v/>
          </cell>
        </row>
        <row r="134">
          <cell r="A134" t="str">
            <v>ALC.Simp. A.R. Oriental</v>
          </cell>
          <cell r="O134" t="str">
            <v/>
          </cell>
          <cell r="AC134" t="str">
            <v/>
          </cell>
          <cell r="AL134" t="str">
            <v/>
          </cell>
        </row>
        <row r="135">
          <cell r="O135" t="str">
            <v/>
          </cell>
          <cell r="AC135" t="str">
            <v/>
          </cell>
          <cell r="AD135" t="str">
            <v/>
          </cell>
          <cell r="AL135" t="str">
            <v/>
          </cell>
        </row>
        <row r="136">
          <cell r="A136">
            <v>69</v>
          </cell>
          <cell r="B136" t="str">
            <v>CO1</v>
          </cell>
          <cell r="C136" t="str">
            <v>CO2</v>
          </cell>
          <cell r="K136" t="str">
            <v/>
          </cell>
          <cell r="L136" t="str">
            <v/>
          </cell>
          <cell r="M136" t="str">
            <v/>
          </cell>
          <cell r="N136">
            <v>0</v>
          </cell>
          <cell r="O136" t="str">
            <v/>
          </cell>
          <cell r="P136" t="str">
            <v/>
          </cell>
          <cell r="Q136">
            <v>1.8149999999999999E-2</v>
          </cell>
          <cell r="R136">
            <v>0</v>
          </cell>
          <cell r="S136">
            <v>1.8149999999999999E-2</v>
          </cell>
          <cell r="U136">
            <v>25</v>
          </cell>
          <cell r="V136">
            <v>158.4</v>
          </cell>
          <cell r="Y136">
            <v>0</v>
          </cell>
          <cell r="AB136" t="str">
            <v/>
          </cell>
          <cell r="AC136">
            <v>126.72000000000001</v>
          </cell>
          <cell r="AD136">
            <v>3.6666666666666674E-2</v>
          </cell>
          <cell r="AE136">
            <v>0.1466666666666667</v>
          </cell>
          <cell r="AF136">
            <v>0.1466666666666667</v>
          </cell>
          <cell r="AG136">
            <v>0.1466666666666667</v>
          </cell>
          <cell r="AH136">
            <v>1.5</v>
          </cell>
          <cell r="AI136">
            <v>14.95</v>
          </cell>
          <cell r="AJ136">
            <v>17.39</v>
          </cell>
          <cell r="AK136">
            <v>6</v>
          </cell>
          <cell r="AL136">
            <v>0.14499999999999999</v>
          </cell>
          <cell r="AM136">
            <v>0.01</v>
          </cell>
          <cell r="AN136">
            <v>1.570892333984375E-2</v>
          </cell>
          <cell r="AO136">
            <v>3.6249999999999998E-2</v>
          </cell>
          <cell r="AP136">
            <v>0.10833740234375001</v>
          </cell>
          <cell r="AQ136">
            <v>1.5520635212880818</v>
          </cell>
          <cell r="AR136">
            <v>4.7812889258226798</v>
          </cell>
          <cell r="AS136">
            <v>1.120486219230731</v>
          </cell>
          <cell r="AT136">
            <v>0.12277783762044649</v>
          </cell>
          <cell r="AU136">
            <v>0.13848676096029022</v>
          </cell>
          <cell r="AV136">
            <v>4.5753823638329099</v>
          </cell>
          <cell r="AW136">
            <v>75.553272435939192</v>
          </cell>
          <cell r="AX136">
            <v>1.98535411060035E-2</v>
          </cell>
          <cell r="AY136">
            <v>273.57713124355445</v>
          </cell>
          <cell r="AZ136" t="e">
            <v>#REF!</v>
          </cell>
          <cell r="BA136" t="e">
            <v>#REF!</v>
          </cell>
          <cell r="BB136" t="e">
            <v>#REF!</v>
          </cell>
          <cell r="BC136" t="e">
            <v>#REF!</v>
          </cell>
          <cell r="BD136" t="e">
            <v>#REF!</v>
          </cell>
          <cell r="BE136" t="e">
            <v>#REF!</v>
          </cell>
          <cell r="BF136" t="e">
            <v>#REF!</v>
          </cell>
          <cell r="BG136" t="e">
            <v>#REF!</v>
          </cell>
          <cell r="BH136" t="e">
            <v>#REF!</v>
          </cell>
          <cell r="BI136" t="e">
            <v>#REF!</v>
          </cell>
          <cell r="BJ136" t="e">
            <v>#REF!</v>
          </cell>
          <cell r="BK136" t="e">
            <v>#REF!</v>
          </cell>
          <cell r="BL136" t="e">
            <v>#REF!</v>
          </cell>
          <cell r="BM136" t="e">
            <v>#REF!</v>
          </cell>
          <cell r="BO136">
            <v>755.25</v>
          </cell>
          <cell r="BP136">
            <v>752.65</v>
          </cell>
          <cell r="BQ136">
            <v>755.39499999999998</v>
          </cell>
          <cell r="BR136">
            <v>752.79499999999996</v>
          </cell>
          <cell r="BS136">
            <v>756</v>
          </cell>
          <cell r="BT136">
            <v>753.4</v>
          </cell>
          <cell r="BU136" t="str">
            <v/>
          </cell>
          <cell r="BV136">
            <v>0.60500000000001819</v>
          </cell>
          <cell r="BW136">
            <v>0.60500000000001819</v>
          </cell>
          <cell r="BX136">
            <v>0.75000000000001821</v>
          </cell>
          <cell r="BY136">
            <v>150</v>
          </cell>
          <cell r="BZ136">
            <v>0.4</v>
          </cell>
          <cell r="CA136">
            <v>0</v>
          </cell>
          <cell r="CB136">
            <v>0.60500000000001819</v>
          </cell>
          <cell r="CC136">
            <v>3</v>
          </cell>
          <cell r="CD136" t="e">
            <v>#VALUE!</v>
          </cell>
          <cell r="CE136" t="e">
            <v>#VALUE!</v>
          </cell>
          <cell r="CF136">
            <v>0</v>
          </cell>
          <cell r="CG136">
            <v>0</v>
          </cell>
          <cell r="CH136" t="e">
            <v>#VALUE!</v>
          </cell>
          <cell r="CI136">
            <v>4</v>
          </cell>
          <cell r="CJ136">
            <v>1</v>
          </cell>
          <cell r="CK136" t="str">
            <v/>
          </cell>
          <cell r="CL136" t="str">
            <v/>
          </cell>
          <cell r="CM136" t="str">
            <v/>
          </cell>
          <cell r="CN136" t="str">
            <v/>
          </cell>
          <cell r="CO136" t="e">
            <v>#VALUE!</v>
          </cell>
          <cell r="CP136">
            <v>3</v>
          </cell>
          <cell r="CQ136">
            <v>3</v>
          </cell>
          <cell r="DV136" t="str">
            <v>150 mm</v>
          </cell>
          <cell r="DW136">
            <v>14.95</v>
          </cell>
          <cell r="DX136" t="str">
            <v>-</v>
          </cell>
          <cell r="DY136" t="str">
            <v>PVC</v>
          </cell>
          <cell r="DZ136">
            <v>755.25</v>
          </cell>
          <cell r="EA136">
            <v>752.65</v>
          </cell>
        </row>
        <row r="137">
          <cell r="A137">
            <v>70</v>
          </cell>
          <cell r="B137" t="str">
            <v>CO2</v>
          </cell>
          <cell r="C137" t="str">
            <v>CO3</v>
          </cell>
          <cell r="K137" t="str">
            <v/>
          </cell>
          <cell r="L137" t="str">
            <v/>
          </cell>
          <cell r="M137" t="str">
            <v/>
          </cell>
          <cell r="N137">
            <v>0</v>
          </cell>
          <cell r="O137" t="str">
            <v/>
          </cell>
          <cell r="P137">
            <v>0</v>
          </cell>
          <cell r="Q137">
            <v>9.4503499999999997E-3</v>
          </cell>
          <cell r="R137">
            <v>1.8149999999999999E-2</v>
          </cell>
          <cell r="S137">
            <v>2.7600349999999999E-2</v>
          </cell>
          <cell r="U137">
            <v>47</v>
          </cell>
          <cell r="V137">
            <v>158.4</v>
          </cell>
          <cell r="Y137">
            <v>0</v>
          </cell>
          <cell r="AB137" t="str">
            <v/>
          </cell>
          <cell r="AC137">
            <v>126.72000000000001</v>
          </cell>
          <cell r="AD137">
            <v>6.8933333333333346E-2</v>
          </cell>
          <cell r="AE137">
            <v>0.27573333333333339</v>
          </cell>
          <cell r="AF137">
            <v>0.27573333333333339</v>
          </cell>
          <cell r="AG137">
            <v>0.27573333333333339</v>
          </cell>
          <cell r="AH137">
            <v>1.5</v>
          </cell>
          <cell r="AI137">
            <v>13.290000000000001</v>
          </cell>
          <cell r="AJ137">
            <v>14.82</v>
          </cell>
          <cell r="AK137">
            <v>6</v>
          </cell>
          <cell r="AL137">
            <v>0.14499999999999999</v>
          </cell>
          <cell r="AM137">
            <v>0.01</v>
          </cell>
          <cell r="AN137">
            <v>1.633617401123047E-2</v>
          </cell>
          <cell r="AO137">
            <v>3.6249999999999998E-2</v>
          </cell>
          <cell r="AP137">
            <v>0.11266326904296876</v>
          </cell>
          <cell r="AQ137">
            <v>1.4655367026600843</v>
          </cell>
          <cell r="AR137">
            <v>4.4249278663703349</v>
          </cell>
          <cell r="AS137">
            <v>0.98680036546603334</v>
          </cell>
          <cell r="AT137">
            <v>0.1094698178819466</v>
          </cell>
          <cell r="AU137">
            <v>0.12580599189317707</v>
          </cell>
          <cell r="AV137">
            <v>4.2237840382137426</v>
          </cell>
          <cell r="AW137">
            <v>69.747330555866156</v>
          </cell>
          <cell r="AX137">
            <v>2.150619942075821E-2</v>
          </cell>
          <cell r="AY137">
            <v>268.33180834414378</v>
          </cell>
          <cell r="AZ137" t="str">
            <v>05°14'43''</v>
          </cell>
          <cell r="BA137" t="e">
            <v>#VALUE!</v>
          </cell>
          <cell r="BB137">
            <v>1E-3</v>
          </cell>
          <cell r="BC137" t="e">
            <v>#VALUE!</v>
          </cell>
          <cell r="BD137" t="e">
            <v>#VALUE!</v>
          </cell>
          <cell r="BE137" t="e">
            <v>#VALUE!</v>
          </cell>
          <cell r="BF137" t="e">
            <v>#VALUE!</v>
          </cell>
          <cell r="BG137" t="e">
            <v>#VALUE!</v>
          </cell>
          <cell r="BH137" t="e">
            <v>#VALUE!</v>
          </cell>
          <cell r="BI137" t="e">
            <v>#VALUE!</v>
          </cell>
          <cell r="BJ137" t="e">
            <v>#VALUE!</v>
          </cell>
          <cell r="BK137" t="e">
            <v>#VALUE!</v>
          </cell>
          <cell r="BL137" t="e">
            <v>#VALUE!</v>
          </cell>
          <cell r="BM137" t="e">
            <v>#VALUE!</v>
          </cell>
          <cell r="BN137">
            <v>2.9999999999972715E-2</v>
          </cell>
          <cell r="BO137">
            <v>752.62</v>
          </cell>
          <cell r="BP137">
            <v>750.65</v>
          </cell>
          <cell r="BQ137">
            <v>752.76499999999999</v>
          </cell>
          <cell r="BR137">
            <v>750.79499999999996</v>
          </cell>
          <cell r="BS137">
            <v>753.4</v>
          </cell>
          <cell r="BT137">
            <v>751.4</v>
          </cell>
          <cell r="BU137" t="str">
            <v/>
          </cell>
          <cell r="BV137">
            <v>0.63499999999999091</v>
          </cell>
          <cell r="BW137">
            <v>0.60500000000001819</v>
          </cell>
          <cell r="BX137">
            <v>0.77999999999999092</v>
          </cell>
          <cell r="BY137">
            <v>150</v>
          </cell>
          <cell r="BZ137">
            <v>0.4</v>
          </cell>
          <cell r="CA137">
            <v>0</v>
          </cell>
          <cell r="CB137">
            <v>0.62000000000000455</v>
          </cell>
          <cell r="CC137">
            <v>3</v>
          </cell>
          <cell r="CD137" t="e">
            <v>#VALUE!</v>
          </cell>
          <cell r="CE137" t="e">
            <v>#VALUE!</v>
          </cell>
          <cell r="CF137">
            <v>0</v>
          </cell>
          <cell r="CG137">
            <v>0</v>
          </cell>
          <cell r="CH137" t="e">
            <v>#VALUE!</v>
          </cell>
          <cell r="CI137">
            <v>4</v>
          </cell>
          <cell r="CJ137">
            <v>1</v>
          </cell>
          <cell r="CK137" t="str">
            <v/>
          </cell>
          <cell r="CL137" t="str">
            <v/>
          </cell>
          <cell r="CM137" t="str">
            <v/>
          </cell>
          <cell r="CN137" t="str">
            <v/>
          </cell>
          <cell r="CO137" t="e">
            <v>#VALUE!</v>
          </cell>
          <cell r="CP137">
            <v>3</v>
          </cell>
          <cell r="CQ137">
            <v>3</v>
          </cell>
          <cell r="DV137" t="str">
            <v>150 mm</v>
          </cell>
          <cell r="DW137">
            <v>13.290000000000001</v>
          </cell>
          <cell r="DX137" t="str">
            <v>-</v>
          </cell>
          <cell r="DY137" t="str">
            <v>PVC</v>
          </cell>
          <cell r="DZ137">
            <v>752.62</v>
          </cell>
          <cell r="EA137">
            <v>750.65</v>
          </cell>
        </row>
        <row r="138">
          <cell r="A138">
            <v>71</v>
          </cell>
          <cell r="B138" t="str">
            <v>CO3</v>
          </cell>
          <cell r="C138" t="str">
            <v>CO4</v>
          </cell>
          <cell r="K138" t="str">
            <v/>
          </cell>
          <cell r="L138" t="str">
            <v/>
          </cell>
          <cell r="M138" t="str">
            <v/>
          </cell>
          <cell r="N138">
            <v>0</v>
          </cell>
          <cell r="O138" t="str">
            <v/>
          </cell>
          <cell r="P138">
            <v>0</v>
          </cell>
          <cell r="Q138">
            <v>1.3765969999999999E-2</v>
          </cell>
          <cell r="R138">
            <v>2.7600349999999999E-2</v>
          </cell>
          <cell r="S138">
            <v>4.1366319999999998E-2</v>
          </cell>
          <cell r="U138">
            <v>54</v>
          </cell>
          <cell r="V138">
            <v>158.4</v>
          </cell>
          <cell r="Y138">
            <v>0</v>
          </cell>
          <cell r="AB138" t="str">
            <v/>
          </cell>
          <cell r="AC138">
            <v>126.72000000000001</v>
          </cell>
          <cell r="AD138">
            <v>7.9200000000000007E-2</v>
          </cell>
          <cell r="AE138">
            <v>0.31680000000000003</v>
          </cell>
          <cell r="AF138">
            <v>0.31680000000000003</v>
          </cell>
          <cell r="AG138">
            <v>0.31680000000000003</v>
          </cell>
          <cell r="AH138">
            <v>1.5</v>
          </cell>
          <cell r="AI138">
            <v>15.64</v>
          </cell>
          <cell r="AJ138">
            <v>24.74</v>
          </cell>
          <cell r="AK138">
            <v>6</v>
          </cell>
          <cell r="AL138">
            <v>0.14499999999999999</v>
          </cell>
          <cell r="AM138">
            <v>0.01</v>
          </cell>
          <cell r="AN138">
            <v>1.4407958984375E-2</v>
          </cell>
          <cell r="AO138">
            <v>3.6249999999999998E-2</v>
          </cell>
          <cell r="AP138">
            <v>9.9365234375000014E-2</v>
          </cell>
          <cell r="AQ138">
            <v>1.7617765852042262</v>
          </cell>
          <cell r="AR138">
            <v>5.6730660597125642</v>
          </cell>
          <cell r="AS138">
            <v>1.4837167431650002</v>
          </cell>
          <cell r="AT138">
            <v>0.15819861040641509</v>
          </cell>
          <cell r="AU138">
            <v>0.17260656939079008</v>
          </cell>
          <cell r="AV138">
            <v>5.4572952487356146</v>
          </cell>
          <cell r="AW138">
            <v>90.116296716602875</v>
          </cell>
          <cell r="AX138">
            <v>1.6645158030818664E-2</v>
          </cell>
          <cell r="AY138">
            <v>282.96569890231308</v>
          </cell>
          <cell r="AZ138" t="str">
            <v>14°38'02''</v>
          </cell>
          <cell r="BA138" t="e">
            <v>#VALUE!</v>
          </cell>
          <cell r="BB138">
            <v>4.7E-2</v>
          </cell>
          <cell r="BC138" t="e">
            <v>#VALUE!</v>
          </cell>
          <cell r="BD138" t="e">
            <v>#VALUE!</v>
          </cell>
          <cell r="BE138" t="e">
            <v>#VALUE!</v>
          </cell>
          <cell r="BF138" t="e">
            <v>#VALUE!</v>
          </cell>
          <cell r="BG138" t="e">
            <v>#VALUE!</v>
          </cell>
          <cell r="BH138" t="e">
            <v>#VALUE!</v>
          </cell>
          <cell r="BI138" t="e">
            <v>#VALUE!</v>
          </cell>
          <cell r="BJ138" t="e">
            <v>#VALUE!</v>
          </cell>
          <cell r="BK138" t="e">
            <v>#VALUE!</v>
          </cell>
          <cell r="BL138" t="e">
            <v>#VALUE!</v>
          </cell>
          <cell r="BM138" t="e">
            <v>#VALUE!</v>
          </cell>
          <cell r="BN138">
            <v>2.9999999999972715E-2</v>
          </cell>
          <cell r="BO138">
            <v>750.62</v>
          </cell>
          <cell r="BP138">
            <v>746.75</v>
          </cell>
          <cell r="BQ138">
            <v>750.76499999999999</v>
          </cell>
          <cell r="BR138">
            <v>746.89499999999998</v>
          </cell>
          <cell r="BS138">
            <v>751.4</v>
          </cell>
          <cell r="BT138">
            <v>747.5</v>
          </cell>
          <cell r="BU138" t="str">
            <v/>
          </cell>
          <cell r="BV138">
            <v>0.63499999999999091</v>
          </cell>
          <cell r="BW138">
            <v>0.60500000000001819</v>
          </cell>
          <cell r="BX138">
            <v>0.77999999999999092</v>
          </cell>
          <cell r="BY138">
            <v>150</v>
          </cell>
          <cell r="BZ138">
            <v>0.4</v>
          </cell>
          <cell r="CA138">
            <v>0</v>
          </cell>
          <cell r="CB138">
            <v>0.62000000000000455</v>
          </cell>
          <cell r="CC138">
            <v>4</v>
          </cell>
          <cell r="CD138" t="e">
            <v>#VALUE!</v>
          </cell>
          <cell r="CE138" t="e">
            <v>#VALUE!</v>
          </cell>
          <cell r="CF138">
            <v>0</v>
          </cell>
          <cell r="CG138">
            <v>0</v>
          </cell>
          <cell r="CH138" t="e">
            <v>#VALUE!</v>
          </cell>
          <cell r="CI138">
            <v>4</v>
          </cell>
          <cell r="CJ138">
            <v>1</v>
          </cell>
          <cell r="CK138" t="str">
            <v/>
          </cell>
          <cell r="CL138" t="str">
            <v/>
          </cell>
          <cell r="CM138" t="str">
            <v/>
          </cell>
          <cell r="CN138" t="str">
            <v/>
          </cell>
          <cell r="CO138" t="e">
            <v>#VALUE!</v>
          </cell>
          <cell r="CP138">
            <v>3</v>
          </cell>
          <cell r="CQ138">
            <v>3</v>
          </cell>
          <cell r="DV138" t="str">
            <v>150 mm</v>
          </cell>
          <cell r="DW138">
            <v>15.64</v>
          </cell>
          <cell r="DX138" t="str">
            <v>-</v>
          </cell>
          <cell r="DY138" t="str">
            <v>PVC</v>
          </cell>
          <cell r="DZ138">
            <v>750.62</v>
          </cell>
          <cell r="EA138">
            <v>746.75</v>
          </cell>
        </row>
        <row r="139">
          <cell r="A139">
            <v>72</v>
          </cell>
          <cell r="B139" t="str">
            <v>CO4</v>
          </cell>
          <cell r="C139" t="str">
            <v>CO5</v>
          </cell>
          <cell r="K139" t="str">
            <v/>
          </cell>
          <cell r="L139" t="str">
            <v/>
          </cell>
          <cell r="M139" t="str">
            <v/>
          </cell>
          <cell r="N139">
            <v>0</v>
          </cell>
          <cell r="O139" t="str">
            <v/>
          </cell>
          <cell r="P139">
            <v>0</v>
          </cell>
          <cell r="Q139">
            <v>1.0321240000000001E-2</v>
          </cell>
          <cell r="R139">
            <v>4.1366319999999998E-2</v>
          </cell>
          <cell r="S139">
            <v>5.168756E-2</v>
          </cell>
          <cell r="U139">
            <v>58</v>
          </cell>
          <cell r="V139">
            <v>158.4</v>
          </cell>
          <cell r="Y139">
            <v>0</v>
          </cell>
          <cell r="AB139" t="str">
            <v/>
          </cell>
          <cell r="AC139">
            <v>126.72000000000001</v>
          </cell>
          <cell r="AD139">
            <v>8.5066666666666679E-2</v>
          </cell>
          <cell r="AE139">
            <v>0.34026666666666672</v>
          </cell>
          <cell r="AF139">
            <v>0.34026666666666672</v>
          </cell>
          <cell r="AG139">
            <v>0.34026666666666672</v>
          </cell>
          <cell r="AH139">
            <v>1.5</v>
          </cell>
          <cell r="AI139">
            <v>18.850000000000001</v>
          </cell>
          <cell r="AJ139">
            <v>17.88</v>
          </cell>
          <cell r="AK139">
            <v>8</v>
          </cell>
          <cell r="AL139">
            <v>0.18099999999999999</v>
          </cell>
          <cell r="AM139">
            <v>0.01</v>
          </cell>
          <cell r="AN139">
            <v>1.4568710327148435E-2</v>
          </cell>
          <cell r="AO139">
            <v>3.3937499999999995E-2</v>
          </cell>
          <cell r="AP139">
            <v>8.0490112304687486E-2</v>
          </cell>
          <cell r="AQ139">
            <v>1.5415639023991257</v>
          </cell>
          <cell r="AR139">
            <v>4.9472512319110651</v>
          </cell>
          <cell r="AS139">
            <v>1.1282539259947202</v>
          </cell>
          <cell r="AT139">
            <v>0.12112228670642308</v>
          </cell>
          <cell r="AU139">
            <v>0.13569099703357151</v>
          </cell>
          <cell r="AV139">
            <v>5.378589608666891</v>
          </cell>
          <cell r="AW139">
            <v>138.39341928873858</v>
          </cell>
          <cell r="AX139">
            <v>1.0838665651221891E-2</v>
          </cell>
          <cell r="AY139">
            <v>326.58020217951162</v>
          </cell>
          <cell r="AZ139" t="str">
            <v>43°36'52''</v>
          </cell>
          <cell r="BA139" t="e">
            <v>#VALUE!</v>
          </cell>
          <cell r="BB139">
            <v>1E-3</v>
          </cell>
          <cell r="BC139" t="e">
            <v>#VALUE!</v>
          </cell>
          <cell r="BD139" t="e">
            <v>#VALUE!</v>
          </cell>
          <cell r="BE139" t="e">
            <v>#VALUE!</v>
          </cell>
          <cell r="BF139" t="e">
            <v>#VALUE!</v>
          </cell>
          <cell r="BG139" t="e">
            <v>#VALUE!</v>
          </cell>
          <cell r="BH139" t="e">
            <v>#VALUE!</v>
          </cell>
          <cell r="BI139" t="e">
            <v>#VALUE!</v>
          </cell>
          <cell r="BJ139" t="e">
            <v>#VALUE!</v>
          </cell>
          <cell r="BK139" t="e">
            <v>#VALUE!</v>
          </cell>
          <cell r="BL139" t="e">
            <v>#VALUE!</v>
          </cell>
          <cell r="BM139" t="e">
            <v>#VALUE!</v>
          </cell>
          <cell r="BN139">
            <v>2.9999999999972715E-2</v>
          </cell>
          <cell r="BO139">
            <v>746.72</v>
          </cell>
          <cell r="BP139">
            <v>743.35</v>
          </cell>
          <cell r="BQ139">
            <v>746.90100000000007</v>
          </cell>
          <cell r="BR139">
            <v>743.53100000000006</v>
          </cell>
          <cell r="BS139">
            <v>747.5</v>
          </cell>
          <cell r="BT139">
            <v>744.1</v>
          </cell>
          <cell r="BU139" t="str">
            <v/>
          </cell>
          <cell r="BV139">
            <v>0.5989999999999327</v>
          </cell>
          <cell r="BW139">
            <v>0.56899999999995998</v>
          </cell>
          <cell r="BX139">
            <v>0.77999999999993275</v>
          </cell>
          <cell r="BY139">
            <v>200</v>
          </cell>
          <cell r="BZ139">
            <v>0.4</v>
          </cell>
          <cell r="CA139">
            <v>0</v>
          </cell>
          <cell r="CB139">
            <v>0.58399999999994634</v>
          </cell>
          <cell r="CC139">
            <v>5</v>
          </cell>
          <cell r="CD139" t="e">
            <v>#VALUE!</v>
          </cell>
          <cell r="CE139" t="e">
            <v>#VALUE!</v>
          </cell>
          <cell r="CF139">
            <v>0</v>
          </cell>
          <cell r="CG139">
            <v>0</v>
          </cell>
          <cell r="CH139" t="e">
            <v>#VALUE!</v>
          </cell>
          <cell r="CI139">
            <v>4</v>
          </cell>
          <cell r="CJ139">
            <v>1</v>
          </cell>
          <cell r="CK139" t="str">
            <v/>
          </cell>
          <cell r="CL139" t="str">
            <v/>
          </cell>
          <cell r="CM139" t="str">
            <v/>
          </cell>
          <cell r="CN139" t="str">
            <v/>
          </cell>
          <cell r="CO139" t="e">
            <v>#VALUE!</v>
          </cell>
          <cell r="CP139">
            <v>3</v>
          </cell>
          <cell r="CQ139">
            <v>3</v>
          </cell>
          <cell r="DV139" t="str">
            <v>200 mm</v>
          </cell>
          <cell r="DW139">
            <v>18.850000000000001</v>
          </cell>
          <cell r="DX139" t="str">
            <v>-</v>
          </cell>
          <cell r="DY139" t="str">
            <v>PVC</v>
          </cell>
          <cell r="DZ139">
            <v>746.72</v>
          </cell>
          <cell r="EA139">
            <v>743.35</v>
          </cell>
        </row>
        <row r="140">
          <cell r="A140">
            <v>73</v>
          </cell>
          <cell r="B140" t="str">
            <v>CO5</v>
          </cell>
          <cell r="C140" t="str">
            <v>CO6</v>
          </cell>
          <cell r="K140" t="str">
            <v/>
          </cell>
          <cell r="L140" t="str">
            <v/>
          </cell>
          <cell r="M140" t="str">
            <v/>
          </cell>
          <cell r="N140">
            <v>0</v>
          </cell>
          <cell r="O140" t="str">
            <v/>
          </cell>
          <cell r="P140">
            <v>0</v>
          </cell>
          <cell r="Q140">
            <v>7.4929300000000001E-3</v>
          </cell>
          <cell r="R140">
            <v>5.168756E-2</v>
          </cell>
          <cell r="S140">
            <v>5.9180490000000002E-2</v>
          </cell>
          <cell r="U140">
            <v>65</v>
          </cell>
          <cell r="V140">
            <v>158.4</v>
          </cell>
          <cell r="Y140">
            <v>0</v>
          </cell>
          <cell r="AB140" t="str">
            <v/>
          </cell>
          <cell r="AC140">
            <v>126.72000000000001</v>
          </cell>
          <cell r="AD140">
            <v>9.5333333333333339E-2</v>
          </cell>
          <cell r="AE140">
            <v>0.38133333333333336</v>
          </cell>
          <cell r="AF140">
            <v>0.38133333333333336</v>
          </cell>
          <cell r="AG140">
            <v>0.38133333333333336</v>
          </cell>
          <cell r="AH140">
            <v>1.5</v>
          </cell>
          <cell r="AI140">
            <v>11.58</v>
          </cell>
          <cell r="AJ140">
            <v>21.33</v>
          </cell>
          <cell r="AK140">
            <v>8</v>
          </cell>
          <cell r="AL140">
            <v>0.18099999999999999</v>
          </cell>
          <cell r="AM140">
            <v>0.01</v>
          </cell>
          <cell r="AN140">
            <v>1.3950748443603516E-2</v>
          </cell>
          <cell r="AO140">
            <v>3.3937499999999995E-2</v>
          </cell>
          <cell r="AP140">
            <v>7.7075958251953125E-2</v>
          </cell>
          <cell r="AQ140">
            <v>1.643314937413479</v>
          </cell>
          <cell r="AR140">
            <v>5.3914157822922544</v>
          </cell>
          <cell r="AS140">
            <v>1.3000380439117059</v>
          </cell>
          <cell r="AT140">
            <v>0.13763934676484538</v>
          </cell>
          <cell r="AU140">
            <v>0.15159009520844891</v>
          </cell>
          <cell r="AV140">
            <v>5.8746240509278032</v>
          </cell>
          <cell r="AW140">
            <v>151.1565984015032</v>
          </cell>
          <cell r="AX140">
            <v>9.9234834328283152E-3</v>
          </cell>
          <cell r="AY140">
            <v>307.32353809234098</v>
          </cell>
          <cell r="AZ140" t="str">
            <v>19°15'24''</v>
          </cell>
          <cell r="BA140" t="e">
            <v>#VALUE!</v>
          </cell>
          <cell r="BB140">
            <v>1.6E-2</v>
          </cell>
          <cell r="BC140" t="e">
            <v>#VALUE!</v>
          </cell>
          <cell r="BD140" t="e">
            <v>#VALUE!</v>
          </cell>
          <cell r="BE140" t="e">
            <v>#VALUE!</v>
          </cell>
          <cell r="BF140" t="e">
            <v>#VALUE!</v>
          </cell>
          <cell r="BG140" t="e">
            <v>#VALUE!</v>
          </cell>
          <cell r="BH140" t="e">
            <v>#VALUE!</v>
          </cell>
          <cell r="BI140" t="e">
            <v>#VALUE!</v>
          </cell>
          <cell r="BJ140" t="e">
            <v>#VALUE!</v>
          </cell>
          <cell r="BK140" t="e">
            <v>#VALUE!</v>
          </cell>
          <cell r="BL140" t="e">
            <v>#VALUE!</v>
          </cell>
          <cell r="BM140" t="e">
            <v>#VALUE!</v>
          </cell>
          <cell r="BN140">
            <v>2.9999999999972715E-2</v>
          </cell>
          <cell r="BO140">
            <v>743.32</v>
          </cell>
          <cell r="BP140">
            <v>740.85</v>
          </cell>
          <cell r="BQ140">
            <v>743.50100000000009</v>
          </cell>
          <cell r="BR140">
            <v>741.03100000000006</v>
          </cell>
          <cell r="BS140">
            <v>744.1</v>
          </cell>
          <cell r="BT140">
            <v>741.6</v>
          </cell>
          <cell r="BU140" t="str">
            <v/>
          </cell>
          <cell r="BV140">
            <v>0.5989999999999327</v>
          </cell>
          <cell r="BW140">
            <v>0.56899999999995998</v>
          </cell>
          <cell r="BX140">
            <v>0.77999999999993275</v>
          </cell>
          <cell r="BY140">
            <v>200</v>
          </cell>
          <cell r="BZ140">
            <v>0.4</v>
          </cell>
          <cell r="CA140">
            <v>0</v>
          </cell>
          <cell r="CB140">
            <v>0.58399999999994634</v>
          </cell>
          <cell r="CC140">
            <v>6</v>
          </cell>
          <cell r="CD140" t="e">
            <v>#VALUE!</v>
          </cell>
          <cell r="CE140" t="e">
            <v>#VALUE!</v>
          </cell>
          <cell r="CF140">
            <v>0</v>
          </cell>
          <cell r="CG140">
            <v>0</v>
          </cell>
          <cell r="CH140" t="e">
            <v>#VALUE!</v>
          </cell>
          <cell r="CI140">
            <v>4</v>
          </cell>
          <cell r="CJ140">
            <v>1</v>
          </cell>
          <cell r="CK140" t="str">
            <v/>
          </cell>
          <cell r="CL140" t="str">
            <v/>
          </cell>
          <cell r="CM140" t="str">
            <v/>
          </cell>
          <cell r="CN140" t="str">
            <v/>
          </cell>
          <cell r="CO140" t="e">
            <v>#VALUE!</v>
          </cell>
          <cell r="CP140">
            <v>3</v>
          </cell>
          <cell r="CQ140">
            <v>3</v>
          </cell>
          <cell r="DV140" t="str">
            <v>200 mm</v>
          </cell>
          <cell r="DW140">
            <v>11.58</v>
          </cell>
          <cell r="DX140" t="str">
            <v>-</v>
          </cell>
          <cell r="DY140" t="str">
            <v>PVC</v>
          </cell>
          <cell r="DZ140">
            <v>743.32</v>
          </cell>
          <cell r="EA140">
            <v>740.85</v>
          </cell>
        </row>
        <row r="141">
          <cell r="A141">
            <v>74</v>
          </cell>
          <cell r="B141" t="str">
            <v>CO6</v>
          </cell>
          <cell r="C141" t="str">
            <v>CO7</v>
          </cell>
          <cell r="K141" t="str">
            <v/>
          </cell>
          <cell r="L141" t="str">
            <v/>
          </cell>
          <cell r="M141" t="str">
            <v/>
          </cell>
          <cell r="N141">
            <v>0</v>
          </cell>
          <cell r="O141" t="str">
            <v/>
          </cell>
          <cell r="P141">
            <v>0</v>
          </cell>
          <cell r="Q141">
            <v>1.016511E-2</v>
          </cell>
          <cell r="R141">
            <v>5.9180490000000002E-2</v>
          </cell>
          <cell r="S141">
            <v>6.9345600000000007E-2</v>
          </cell>
          <cell r="U141">
            <v>75</v>
          </cell>
          <cell r="V141">
            <v>158.4</v>
          </cell>
          <cell r="Y141">
            <v>0</v>
          </cell>
          <cell r="AB141" t="str">
            <v/>
          </cell>
          <cell r="AC141">
            <v>126.72000000000001</v>
          </cell>
          <cell r="AD141">
            <v>0.11000000000000001</v>
          </cell>
          <cell r="AE141">
            <v>0.44000000000000006</v>
          </cell>
          <cell r="AF141">
            <v>0.44000000000000006</v>
          </cell>
          <cell r="AG141">
            <v>0.44000000000000006</v>
          </cell>
          <cell r="AH141">
            <v>1.5</v>
          </cell>
          <cell r="AI141">
            <v>13.46</v>
          </cell>
          <cell r="AJ141">
            <v>25.78</v>
          </cell>
          <cell r="AK141">
            <v>8</v>
          </cell>
          <cell r="AL141">
            <v>0.18099999999999999</v>
          </cell>
          <cell r="AM141">
            <v>0.01</v>
          </cell>
          <cell r="AN141">
            <v>1.3316215515136717E-2</v>
          </cell>
          <cell r="AO141">
            <v>3.3937499999999995E-2</v>
          </cell>
          <cell r="AP141">
            <v>7.357025146484375E-2</v>
          </cell>
          <cell r="AQ141">
            <v>1.7601399586390116</v>
          </cell>
          <cell r="AR141">
            <v>5.9130138228545368</v>
          </cell>
          <cell r="AS141">
            <v>1.5139027699066341</v>
          </cell>
          <cell r="AT141">
            <v>0.15790482538214787</v>
          </cell>
          <cell r="AU141">
            <v>0.17122104089728457</v>
          </cell>
          <cell r="AV141">
            <v>6.4584173735486887</v>
          </cell>
          <cell r="AW141">
            <v>166.17785117476748</v>
          </cell>
          <cell r="AX141">
            <v>9.0264736810350618E-3</v>
          </cell>
          <cell r="AY141">
            <v>291.01530909304762</v>
          </cell>
          <cell r="AZ141" t="str">
            <v>16°18'30''</v>
          </cell>
          <cell r="BA141" t="e">
            <v>#VALUE!</v>
          </cell>
          <cell r="BB141">
            <v>0.02</v>
          </cell>
          <cell r="BC141" t="e">
            <v>#VALUE!</v>
          </cell>
          <cell r="BD141" t="e">
            <v>#VALUE!</v>
          </cell>
          <cell r="BE141" t="e">
            <v>#VALUE!</v>
          </cell>
          <cell r="BF141" t="e">
            <v>#VALUE!</v>
          </cell>
          <cell r="BG141" t="e">
            <v>#VALUE!</v>
          </cell>
          <cell r="BH141" t="e">
            <v>#VALUE!</v>
          </cell>
          <cell r="BI141" t="e">
            <v>#VALUE!</v>
          </cell>
          <cell r="BJ141" t="e">
            <v>#VALUE!</v>
          </cell>
          <cell r="BK141" t="e">
            <v>#VALUE!</v>
          </cell>
          <cell r="BL141" t="e">
            <v>#VALUE!</v>
          </cell>
          <cell r="BM141" t="e">
            <v>#VALUE!</v>
          </cell>
          <cell r="BN141">
            <v>2.9999999999972715E-2</v>
          </cell>
          <cell r="BO141">
            <v>740.82</v>
          </cell>
          <cell r="BP141">
            <v>737.35</v>
          </cell>
          <cell r="BQ141">
            <v>741.00100000000009</v>
          </cell>
          <cell r="BR141">
            <v>737.53100000000006</v>
          </cell>
          <cell r="BS141">
            <v>741.6</v>
          </cell>
          <cell r="BT141">
            <v>738.1</v>
          </cell>
          <cell r="BU141" t="str">
            <v/>
          </cell>
          <cell r="BV141">
            <v>0.5989999999999327</v>
          </cell>
          <cell r="BW141">
            <v>0.56899999999995998</v>
          </cell>
          <cell r="BX141">
            <v>0.77999999999993275</v>
          </cell>
          <cell r="BY141">
            <v>200</v>
          </cell>
          <cell r="BZ141">
            <v>0.4</v>
          </cell>
          <cell r="CA141">
            <v>0</v>
          </cell>
          <cell r="CB141">
            <v>0.58399999999994634</v>
          </cell>
          <cell r="CC141">
            <v>7</v>
          </cell>
          <cell r="CD141">
            <v>2.380952380952381E-4</v>
          </cell>
          <cell r="CE141">
            <v>0</v>
          </cell>
          <cell r="CF141">
            <v>0</v>
          </cell>
          <cell r="CG141">
            <v>0</v>
          </cell>
          <cell r="CH141">
            <v>0</v>
          </cell>
          <cell r="CI141">
            <v>4</v>
          </cell>
          <cell r="CJ141">
            <v>1</v>
          </cell>
          <cell r="CK141" t="str">
            <v/>
          </cell>
          <cell r="CL141" t="str">
            <v/>
          </cell>
          <cell r="CM141" t="str">
            <v/>
          </cell>
          <cell r="CN141" t="str">
            <v/>
          </cell>
          <cell r="CO141" t="e">
            <v>#VALUE!</v>
          </cell>
          <cell r="CP141">
            <v>3</v>
          </cell>
          <cell r="CQ141">
            <v>3</v>
          </cell>
          <cell r="DV141" t="str">
            <v>200 mm</v>
          </cell>
          <cell r="DW141">
            <v>13.46</v>
          </cell>
          <cell r="DX141" t="str">
            <v>-</v>
          </cell>
          <cell r="DY141" t="str">
            <v>PVC</v>
          </cell>
          <cell r="DZ141">
            <v>740.82</v>
          </cell>
          <cell r="EA141">
            <v>737.35</v>
          </cell>
        </row>
        <row r="142">
          <cell r="A142">
            <v>75</v>
          </cell>
          <cell r="B142" t="str">
            <v>CO7</v>
          </cell>
          <cell r="C142" t="str">
            <v>CO8</v>
          </cell>
          <cell r="K142" t="str">
            <v/>
          </cell>
          <cell r="L142" t="str">
            <v/>
          </cell>
          <cell r="M142" t="str">
            <v/>
          </cell>
          <cell r="N142">
            <v>0</v>
          </cell>
          <cell r="O142" t="str">
            <v/>
          </cell>
          <cell r="P142">
            <v>0</v>
          </cell>
          <cell r="Q142">
            <v>4.4381300000000002E-3</v>
          </cell>
          <cell r="R142">
            <v>6.9345600000000007E-2</v>
          </cell>
          <cell r="S142">
            <v>7.3783730000000006E-2</v>
          </cell>
          <cell r="U142">
            <v>75</v>
          </cell>
          <cell r="V142">
            <v>158.4</v>
          </cell>
          <cell r="Y142">
            <v>0</v>
          </cell>
          <cell r="AB142" t="str">
            <v/>
          </cell>
          <cell r="AC142">
            <v>126.72000000000001</v>
          </cell>
          <cell r="AD142">
            <v>0.11000000000000001</v>
          </cell>
          <cell r="AE142">
            <v>0.44000000000000006</v>
          </cell>
          <cell r="AF142">
            <v>0.44000000000000006</v>
          </cell>
          <cell r="AG142">
            <v>0.44000000000000006</v>
          </cell>
          <cell r="AH142">
            <v>1.5</v>
          </cell>
          <cell r="AI142">
            <v>8.0100000000000016</v>
          </cell>
          <cell r="AJ142">
            <v>28.34</v>
          </cell>
          <cell r="AK142">
            <v>8</v>
          </cell>
          <cell r="AL142">
            <v>0.18099999999999999</v>
          </cell>
          <cell r="AM142">
            <v>0.01</v>
          </cell>
          <cell r="AN142">
            <v>1.301034164428711E-2</v>
          </cell>
          <cell r="AO142">
            <v>3.3937499999999995E-2</v>
          </cell>
          <cell r="AP142">
            <v>7.1880340576171875E-2</v>
          </cell>
          <cell r="AQ142">
            <v>1.8216214633973518</v>
          </cell>
          <cell r="AR142">
            <v>6.1922448740999601</v>
          </cell>
          <cell r="AS142">
            <v>1.6336676582123102</v>
          </cell>
          <cell r="AT142">
            <v>0.16912868276808915</v>
          </cell>
          <cell r="AU142">
            <v>0.18213902441237625</v>
          </cell>
          <cell r="AV142">
            <v>6.7714951883607091</v>
          </cell>
          <cell r="AW142">
            <v>174.23347773260429</v>
          </cell>
          <cell r="AX142">
            <v>8.6091376899567282E-3</v>
          </cell>
          <cell r="AY142">
            <v>249.35892261230669</v>
          </cell>
          <cell r="AZ142" t="str">
            <v>41°39'23''</v>
          </cell>
          <cell r="BA142" t="e">
            <v>#VALUE!</v>
          </cell>
          <cell r="BB142">
            <v>1.0999999999999999E-2</v>
          </cell>
          <cell r="BC142" t="e">
            <v>#VALUE!</v>
          </cell>
          <cell r="BD142" t="e">
            <v>#VALUE!</v>
          </cell>
          <cell r="BE142" t="e">
            <v>#VALUE!</v>
          </cell>
          <cell r="BF142" t="e">
            <v>#VALUE!</v>
          </cell>
          <cell r="BG142" t="e">
            <v>#VALUE!</v>
          </cell>
          <cell r="BH142" t="e">
            <v>#VALUE!</v>
          </cell>
          <cell r="BI142" t="e">
            <v>#VALUE!</v>
          </cell>
          <cell r="BJ142" t="e">
            <v>#VALUE!</v>
          </cell>
          <cell r="BK142" t="e">
            <v>#VALUE!</v>
          </cell>
          <cell r="BL142" t="e">
            <v>#VALUE!</v>
          </cell>
          <cell r="BM142" t="e">
            <v>#VALUE!</v>
          </cell>
          <cell r="BN142">
            <v>2.9999999999972715E-2</v>
          </cell>
          <cell r="BO142">
            <v>737.32</v>
          </cell>
          <cell r="BP142">
            <v>735.05</v>
          </cell>
          <cell r="BQ142">
            <v>737.50100000000009</v>
          </cell>
          <cell r="BR142">
            <v>735.23099999999999</v>
          </cell>
          <cell r="BS142">
            <v>738.1</v>
          </cell>
          <cell r="BT142">
            <v>735.8</v>
          </cell>
          <cell r="BU142" t="str">
            <v/>
          </cell>
          <cell r="BV142">
            <v>0.5989999999999327</v>
          </cell>
          <cell r="BW142">
            <v>0.56899999999995998</v>
          </cell>
          <cell r="BX142">
            <v>0.77999999999993275</v>
          </cell>
          <cell r="BY142">
            <v>200</v>
          </cell>
          <cell r="BZ142">
            <v>0.4</v>
          </cell>
          <cell r="CA142">
            <v>0</v>
          </cell>
          <cell r="CB142">
            <v>0.58399999999994634</v>
          </cell>
          <cell r="CC142">
            <v>8</v>
          </cell>
          <cell r="CD142" t="e">
            <v>#VALUE!</v>
          </cell>
          <cell r="CE142">
            <v>0</v>
          </cell>
          <cell r="CF142">
            <v>0</v>
          </cell>
          <cell r="CG142">
            <v>0</v>
          </cell>
          <cell r="CH142">
            <v>0</v>
          </cell>
          <cell r="CI142">
            <v>4</v>
          </cell>
          <cell r="CJ142">
            <v>1</v>
          </cell>
          <cell r="CK142" t="str">
            <v/>
          </cell>
          <cell r="CL142" t="str">
            <v/>
          </cell>
          <cell r="CM142" t="str">
            <v/>
          </cell>
          <cell r="CN142" t="str">
            <v/>
          </cell>
          <cell r="CO142" t="e">
            <v>#VALUE!</v>
          </cell>
          <cell r="CP142">
            <v>3</v>
          </cell>
          <cell r="CQ142">
            <v>3</v>
          </cell>
          <cell r="DV142" t="str">
            <v>200 mm</v>
          </cell>
          <cell r="DW142">
            <v>8.0100000000000016</v>
          </cell>
          <cell r="DX142" t="str">
            <v>-</v>
          </cell>
          <cell r="DY142" t="str">
            <v>PVC</v>
          </cell>
          <cell r="DZ142">
            <v>737.32</v>
          </cell>
          <cell r="EA142">
            <v>735.05000000000007</v>
          </cell>
        </row>
        <row r="143">
          <cell r="A143">
            <v>76</v>
          </cell>
          <cell r="B143" t="str">
            <v>CO8</v>
          </cell>
          <cell r="C143" t="str">
            <v>CO9</v>
          </cell>
          <cell r="K143" t="str">
            <v/>
          </cell>
          <cell r="L143" t="str">
            <v/>
          </cell>
          <cell r="M143" t="str">
            <v/>
          </cell>
          <cell r="N143">
            <v>0</v>
          </cell>
          <cell r="O143" t="str">
            <v/>
          </cell>
          <cell r="P143">
            <v>0</v>
          </cell>
          <cell r="Q143">
            <v>1.720236E-2</v>
          </cell>
          <cell r="R143">
            <v>7.3783730000000006E-2</v>
          </cell>
          <cell r="S143">
            <v>9.0986090000000006E-2</v>
          </cell>
          <cell r="U143">
            <v>95</v>
          </cell>
          <cell r="V143">
            <v>158.4</v>
          </cell>
          <cell r="AB143" t="str">
            <v/>
          </cell>
          <cell r="AC143">
            <v>126.72000000000001</v>
          </cell>
          <cell r="AD143">
            <v>0.13933333333333334</v>
          </cell>
          <cell r="AE143">
            <v>0.55733333333333335</v>
          </cell>
          <cell r="AF143">
            <v>0.55733333333333335</v>
          </cell>
          <cell r="AG143">
            <v>0.55733333333333335</v>
          </cell>
          <cell r="AH143">
            <v>1.5</v>
          </cell>
          <cell r="AI143">
            <v>21.59</v>
          </cell>
          <cell r="AJ143">
            <v>12.83</v>
          </cell>
          <cell r="AK143">
            <v>8</v>
          </cell>
          <cell r="AL143">
            <v>0.18099999999999999</v>
          </cell>
          <cell r="AM143">
            <v>0.01</v>
          </cell>
          <cell r="AN143">
            <v>1.5806015014648435E-2</v>
          </cell>
          <cell r="AO143">
            <v>3.3937499999999995E-2</v>
          </cell>
          <cell r="AP143">
            <v>8.7326049804687486E-2</v>
          </cell>
          <cell r="AQ143">
            <v>1.3670763352040987</v>
          </cell>
          <cell r="AR143">
            <v>4.2087757003502118</v>
          </cell>
          <cell r="AS143">
            <v>0.86448808041369718</v>
          </cell>
          <cell r="AT143">
            <v>9.5254725090472434E-2</v>
          </cell>
          <cell r="AU143">
            <v>0.11106074010512088</v>
          </cell>
          <cell r="AV143">
            <v>4.5561496403522126</v>
          </cell>
          <cell r="AW143">
            <v>117.2316858872194</v>
          </cell>
          <cell r="AX143">
            <v>1.2795175541901254E-2</v>
          </cell>
          <cell r="AY143">
            <v>306.15321910545396</v>
          </cell>
          <cell r="AZ143" t="str">
            <v>56°47'39''</v>
          </cell>
          <cell r="BA143" t="e">
            <v>#VALUE!</v>
          </cell>
          <cell r="BB143">
            <v>1E-3</v>
          </cell>
          <cell r="BC143" t="e">
            <v>#VALUE!</v>
          </cell>
          <cell r="BD143" t="e">
            <v>#VALUE!</v>
          </cell>
          <cell r="BE143" t="e">
            <v>#VALUE!</v>
          </cell>
          <cell r="BF143" t="e">
            <v>#VALUE!</v>
          </cell>
          <cell r="BG143" t="e">
            <v>#VALUE!</v>
          </cell>
          <cell r="BH143" t="e">
            <v>#VALUE!</v>
          </cell>
          <cell r="BI143" t="e">
            <v>#VALUE!</v>
          </cell>
          <cell r="BJ143" t="e">
            <v>#VALUE!</v>
          </cell>
          <cell r="BK143" t="e">
            <v>#VALUE!</v>
          </cell>
          <cell r="BL143" t="e">
            <v>#VALUE!</v>
          </cell>
          <cell r="BM143" t="e">
            <v>#VALUE!</v>
          </cell>
          <cell r="BN143">
            <v>2.9999999999972715E-2</v>
          </cell>
          <cell r="BO143">
            <v>735.02</v>
          </cell>
          <cell r="BP143">
            <v>732.25</v>
          </cell>
          <cell r="BQ143">
            <v>735.20100000000014</v>
          </cell>
          <cell r="BR143">
            <v>732.43100000000004</v>
          </cell>
          <cell r="BS143">
            <v>735.8</v>
          </cell>
          <cell r="BT143">
            <v>733</v>
          </cell>
          <cell r="BU143" t="str">
            <v/>
          </cell>
          <cell r="BV143">
            <v>0.59899999999981901</v>
          </cell>
          <cell r="BW143">
            <v>0.56899999999995998</v>
          </cell>
          <cell r="BX143">
            <v>0.77999999999981906</v>
          </cell>
          <cell r="BY143">
            <v>200</v>
          </cell>
          <cell r="BZ143">
            <v>0.4</v>
          </cell>
          <cell r="CA143">
            <v>0</v>
          </cell>
          <cell r="CB143">
            <v>0.5839999999998895</v>
          </cell>
          <cell r="CC143">
            <v>9</v>
          </cell>
          <cell r="CD143" t="e">
            <v>#VALUE!</v>
          </cell>
          <cell r="CE143">
            <v>0</v>
          </cell>
          <cell r="CF143">
            <v>0</v>
          </cell>
          <cell r="CG143">
            <v>0</v>
          </cell>
          <cell r="CH143">
            <v>0</v>
          </cell>
          <cell r="CI143">
            <v>4</v>
          </cell>
          <cell r="CJ143">
            <v>1</v>
          </cell>
          <cell r="CK143" t="str">
            <v/>
          </cell>
          <cell r="CL143" t="str">
            <v/>
          </cell>
          <cell r="CM143" t="str">
            <v/>
          </cell>
          <cell r="CN143" t="str">
            <v/>
          </cell>
          <cell r="CO143" t="e">
            <v>#VALUE!</v>
          </cell>
          <cell r="CP143">
            <v>3</v>
          </cell>
          <cell r="CQ143">
            <v>3</v>
          </cell>
          <cell r="DV143" t="str">
            <v>200 mm</v>
          </cell>
          <cell r="DW143">
            <v>21.59</v>
          </cell>
          <cell r="DX143" t="str">
            <v>-</v>
          </cell>
          <cell r="DY143" t="str">
            <v>PVC</v>
          </cell>
          <cell r="DZ143">
            <v>735.0200000000001</v>
          </cell>
          <cell r="EA143">
            <v>732.25000000000011</v>
          </cell>
        </row>
        <row r="144">
          <cell r="A144">
            <v>77</v>
          </cell>
          <cell r="B144" t="str">
            <v>CO9</v>
          </cell>
          <cell r="C144" t="str">
            <v>CO10</v>
          </cell>
          <cell r="K144" t="str">
            <v/>
          </cell>
          <cell r="L144" t="str">
            <v/>
          </cell>
          <cell r="M144" t="str">
            <v/>
          </cell>
          <cell r="N144">
            <v>0</v>
          </cell>
          <cell r="O144" t="str">
            <v/>
          </cell>
          <cell r="P144">
            <v>0</v>
          </cell>
          <cell r="Q144">
            <v>1.4443719999999998E-2</v>
          </cell>
          <cell r="R144">
            <v>9.0986090000000006E-2</v>
          </cell>
          <cell r="S144">
            <v>0.10542981</v>
          </cell>
          <cell r="U144">
            <v>114</v>
          </cell>
          <cell r="V144">
            <v>158.4</v>
          </cell>
          <cell r="AB144" t="str">
            <v/>
          </cell>
          <cell r="AC144">
            <v>126.72000000000001</v>
          </cell>
          <cell r="AD144">
            <v>0.16720000000000002</v>
          </cell>
          <cell r="AE144">
            <v>0.66880000000000006</v>
          </cell>
          <cell r="AF144">
            <v>0.66880000000000006</v>
          </cell>
          <cell r="AG144">
            <v>0.66880000000000006</v>
          </cell>
          <cell r="AH144">
            <v>1.5</v>
          </cell>
          <cell r="AI144">
            <v>18.91</v>
          </cell>
          <cell r="AJ144">
            <v>13.06</v>
          </cell>
          <cell r="AK144">
            <v>8</v>
          </cell>
          <cell r="AL144">
            <v>0.18099999999999999</v>
          </cell>
          <cell r="AM144">
            <v>0.01</v>
          </cell>
          <cell r="AN144">
            <v>1.5736968994140621E-2</v>
          </cell>
          <cell r="AO144">
            <v>3.3937499999999995E-2</v>
          </cell>
          <cell r="AP144">
            <v>8.6944580078124986E-2</v>
          </cell>
          <cell r="AQ144">
            <v>1.3758774353766159</v>
          </cell>
          <cell r="AR144">
            <v>4.2453394316940747</v>
          </cell>
          <cell r="AS144">
            <v>0.87687830806356626</v>
          </cell>
          <cell r="AT144">
            <v>9.6485153780761154E-2</v>
          </cell>
          <cell r="AU144">
            <v>0.11222212277490178</v>
          </cell>
          <cell r="AV144">
            <v>4.5968066795729969</v>
          </cell>
          <cell r="AW144">
            <v>118.27780895763438</v>
          </cell>
          <cell r="AX144">
            <v>1.2682006990316172E-2</v>
          </cell>
          <cell r="AY144">
            <v>339.34644808018299</v>
          </cell>
          <cell r="AZ144" t="str">
            <v>33°11'36''</v>
          </cell>
          <cell r="BA144" t="e">
            <v>#VALUE!</v>
          </cell>
          <cell r="BB144">
            <v>1E-3</v>
          </cell>
          <cell r="BC144" t="e">
            <v>#VALUE!</v>
          </cell>
          <cell r="BD144" t="e">
            <v>#VALUE!</v>
          </cell>
          <cell r="BE144" t="e">
            <v>#VALUE!</v>
          </cell>
          <cell r="BF144" t="e">
            <v>#VALUE!</v>
          </cell>
          <cell r="BG144" t="e">
            <v>#VALUE!</v>
          </cell>
          <cell r="BH144" t="e">
            <v>#VALUE!</v>
          </cell>
          <cell r="BI144" t="e">
            <v>#VALUE!</v>
          </cell>
          <cell r="BJ144" t="e">
            <v>#VALUE!</v>
          </cell>
          <cell r="BK144" t="e">
            <v>#VALUE!</v>
          </cell>
          <cell r="BL144" t="e">
            <v>#VALUE!</v>
          </cell>
          <cell r="BM144" t="e">
            <v>#VALUE!</v>
          </cell>
          <cell r="BN144">
            <v>2.9999999999972715E-2</v>
          </cell>
          <cell r="BO144">
            <v>732.22</v>
          </cell>
          <cell r="BP144">
            <v>729.75</v>
          </cell>
          <cell r="BQ144">
            <v>732.40100000000018</v>
          </cell>
          <cell r="BR144">
            <v>729.93100000000004</v>
          </cell>
          <cell r="BS144">
            <v>733</v>
          </cell>
          <cell r="BT144">
            <v>730.5</v>
          </cell>
          <cell r="BU144" t="str">
            <v/>
          </cell>
          <cell r="BV144">
            <v>0.59899999999981901</v>
          </cell>
          <cell r="BW144">
            <v>0.56899999999995998</v>
          </cell>
          <cell r="BX144">
            <v>0.77999999999981906</v>
          </cell>
          <cell r="BY144">
            <v>200</v>
          </cell>
          <cell r="BZ144">
            <v>0.4</v>
          </cell>
          <cell r="CA144">
            <v>0</v>
          </cell>
          <cell r="CB144">
            <v>0.5839999999998895</v>
          </cell>
          <cell r="CC144">
            <v>10</v>
          </cell>
          <cell r="CD144" t="e">
            <v>#VALUE!</v>
          </cell>
          <cell r="CE144">
            <v>0</v>
          </cell>
          <cell r="CF144">
            <v>0</v>
          </cell>
          <cell r="CG144">
            <v>0</v>
          </cell>
          <cell r="CH144">
            <v>0</v>
          </cell>
          <cell r="CI144">
            <v>4</v>
          </cell>
          <cell r="CJ144">
            <v>1</v>
          </cell>
          <cell r="CK144" t="str">
            <v/>
          </cell>
          <cell r="CL144" t="str">
            <v/>
          </cell>
          <cell r="CM144" t="str">
            <v/>
          </cell>
          <cell r="CN144" t="str">
            <v/>
          </cell>
          <cell r="CO144" t="e">
            <v>#VALUE!</v>
          </cell>
          <cell r="CP144">
            <v>3</v>
          </cell>
          <cell r="CQ144">
            <v>3</v>
          </cell>
          <cell r="DV144" t="str">
            <v>200 mm</v>
          </cell>
          <cell r="DW144">
            <v>18.91</v>
          </cell>
          <cell r="DX144" t="str">
            <v>-</v>
          </cell>
          <cell r="DY144" t="str">
            <v>PVC</v>
          </cell>
          <cell r="DZ144">
            <v>732.22000000000014</v>
          </cell>
          <cell r="EA144">
            <v>729.75000000000011</v>
          </cell>
        </row>
        <row r="145">
          <cell r="A145">
            <v>78</v>
          </cell>
          <cell r="B145" t="str">
            <v>CO10</v>
          </cell>
          <cell r="C145" t="str">
            <v>CO11</v>
          </cell>
          <cell r="K145" t="str">
            <v/>
          </cell>
          <cell r="L145" t="str">
            <v/>
          </cell>
          <cell r="M145" t="str">
            <v/>
          </cell>
          <cell r="N145">
            <v>0</v>
          </cell>
          <cell r="O145" t="str">
            <v/>
          </cell>
          <cell r="P145">
            <v>0</v>
          </cell>
          <cell r="Q145">
            <v>2.0928469999999998E-2</v>
          </cell>
          <cell r="R145">
            <v>0.10542981</v>
          </cell>
          <cell r="S145">
            <v>0.12635827999999999</v>
          </cell>
          <cell r="U145">
            <v>140</v>
          </cell>
          <cell r="V145">
            <v>158.4</v>
          </cell>
          <cell r="AB145" t="str">
            <v/>
          </cell>
          <cell r="AC145">
            <v>126.72000000000001</v>
          </cell>
          <cell r="AD145">
            <v>0.20533333333333337</v>
          </cell>
          <cell r="AE145">
            <v>0.82133333333333347</v>
          </cell>
          <cell r="AF145">
            <v>0.82133333333333347</v>
          </cell>
          <cell r="AG145">
            <v>0.82133333333333347</v>
          </cell>
          <cell r="AH145">
            <v>1.5</v>
          </cell>
          <cell r="AI145">
            <v>20.09</v>
          </cell>
          <cell r="AJ145">
            <v>16.77</v>
          </cell>
          <cell r="AK145">
            <v>8</v>
          </cell>
          <cell r="AL145">
            <v>0.18099999999999999</v>
          </cell>
          <cell r="AM145">
            <v>0.01</v>
          </cell>
          <cell r="AN145">
            <v>1.4799324035644528E-2</v>
          </cell>
          <cell r="AO145">
            <v>3.3937499999999995E-2</v>
          </cell>
          <cell r="AP145">
            <v>8.1764221191406236E-2</v>
          </cell>
          <cell r="AQ145">
            <v>1.5061639869406926</v>
          </cell>
          <cell r="AR145">
            <v>4.7951417608169438</v>
          </cell>
          <cell r="AS145">
            <v>1.0716325106253006</v>
          </cell>
          <cell r="AT145">
            <v>0.11562334126182888</v>
          </cell>
          <cell r="AU145">
            <v>0.1304226652974734</v>
          </cell>
          <cell r="AV145">
            <v>5.2089619200787274</v>
          </cell>
          <cell r="AW145">
            <v>134.02882605189188</v>
          </cell>
          <cell r="AX145">
            <v>1.1191622311302239E-2</v>
          </cell>
          <cell r="AY145">
            <v>308.95479917918499</v>
          </cell>
          <cell r="AZ145" t="str">
            <v>30°23'30''</v>
          </cell>
          <cell r="BA145" t="e">
            <v>#VALUE!</v>
          </cell>
          <cell r="BB145">
            <v>1.7999999999999999E-2</v>
          </cell>
          <cell r="BC145" t="e">
            <v>#VALUE!</v>
          </cell>
          <cell r="BD145" t="e">
            <v>#VALUE!</v>
          </cell>
          <cell r="BE145" t="e">
            <v>#VALUE!</v>
          </cell>
          <cell r="BF145" t="e">
            <v>#VALUE!</v>
          </cell>
          <cell r="BG145" t="e">
            <v>#VALUE!</v>
          </cell>
          <cell r="BH145" t="e">
            <v>#VALUE!</v>
          </cell>
          <cell r="BI145" t="e">
            <v>#VALUE!</v>
          </cell>
          <cell r="BJ145" t="e">
            <v>#VALUE!</v>
          </cell>
          <cell r="BK145" t="e">
            <v>#VALUE!</v>
          </cell>
          <cell r="BL145" t="e">
            <v>#VALUE!</v>
          </cell>
          <cell r="BM145" t="e">
            <v>#VALUE!</v>
          </cell>
          <cell r="BN145">
            <v>2.9999999999972715E-2</v>
          </cell>
          <cell r="BO145">
            <v>729.72</v>
          </cell>
          <cell r="BP145">
            <v>726.35</v>
          </cell>
          <cell r="BQ145">
            <v>729.90100000000018</v>
          </cell>
          <cell r="BR145">
            <v>726.53100000000006</v>
          </cell>
          <cell r="BS145">
            <v>730.5</v>
          </cell>
          <cell r="BT145">
            <v>727.1</v>
          </cell>
          <cell r="BU145" t="str">
            <v/>
          </cell>
          <cell r="BV145">
            <v>0.59899999999981901</v>
          </cell>
          <cell r="BW145">
            <v>0.56899999999995998</v>
          </cell>
          <cell r="BX145">
            <v>0.77999999999981906</v>
          </cell>
          <cell r="BY145">
            <v>200</v>
          </cell>
          <cell r="BZ145">
            <v>0.4</v>
          </cell>
          <cell r="CA145">
            <v>0</v>
          </cell>
          <cell r="CB145">
            <v>0.5839999999998895</v>
          </cell>
          <cell r="CC145">
            <v>10</v>
          </cell>
          <cell r="CD145" t="e">
            <v>#VALUE!</v>
          </cell>
          <cell r="CE145">
            <v>0</v>
          </cell>
          <cell r="CF145">
            <v>0</v>
          </cell>
          <cell r="CG145">
            <v>0</v>
          </cell>
          <cell r="CH145">
            <v>0</v>
          </cell>
          <cell r="CI145">
            <v>4</v>
          </cell>
          <cell r="CJ145">
            <v>1</v>
          </cell>
          <cell r="CK145" t="str">
            <v/>
          </cell>
          <cell r="CL145" t="str">
            <v/>
          </cell>
          <cell r="CM145" t="str">
            <v/>
          </cell>
          <cell r="CN145" t="str">
            <v/>
          </cell>
          <cell r="CO145" t="e">
            <v>#VALUE!</v>
          </cell>
          <cell r="CP145">
            <v>3</v>
          </cell>
          <cell r="CQ145">
            <v>3</v>
          </cell>
          <cell r="DV145" t="str">
            <v>200 mm</v>
          </cell>
          <cell r="DW145">
            <v>20.09</v>
          </cell>
          <cell r="DX145" t="str">
            <v>-</v>
          </cell>
          <cell r="DY145" t="str">
            <v>PVC</v>
          </cell>
          <cell r="DZ145">
            <v>729.72000000000014</v>
          </cell>
          <cell r="EA145">
            <v>726.35000000000014</v>
          </cell>
        </row>
        <row r="146">
          <cell r="A146">
            <v>79</v>
          </cell>
          <cell r="B146" t="str">
            <v>CO11</v>
          </cell>
          <cell r="C146" t="str">
            <v>CO12</v>
          </cell>
          <cell r="K146" t="str">
            <v/>
          </cell>
          <cell r="L146" t="str">
            <v/>
          </cell>
          <cell r="M146" t="str">
            <v/>
          </cell>
          <cell r="N146">
            <v>0</v>
          </cell>
          <cell r="O146" t="str">
            <v/>
          </cell>
          <cell r="P146">
            <v>0</v>
          </cell>
          <cell r="Q146">
            <v>8.6777199999999999E-3</v>
          </cell>
          <cell r="R146">
            <v>0.12635827999999999</v>
          </cell>
          <cell r="S146">
            <v>0.13503599999999999</v>
          </cell>
          <cell r="U146">
            <v>148</v>
          </cell>
          <cell r="V146">
            <v>158.4</v>
          </cell>
          <cell r="AB146" t="str">
            <v/>
          </cell>
          <cell r="AC146">
            <v>126.72000000000001</v>
          </cell>
          <cell r="AD146">
            <v>0.21706666666666669</v>
          </cell>
          <cell r="AE146">
            <v>0.86826666666666674</v>
          </cell>
          <cell r="AF146">
            <v>0.86826666666666674</v>
          </cell>
          <cell r="AG146">
            <v>0.86826666666666674</v>
          </cell>
          <cell r="AH146">
            <v>1.5</v>
          </cell>
          <cell r="AI146">
            <v>12.31</v>
          </cell>
          <cell r="AJ146">
            <v>12.75</v>
          </cell>
          <cell r="AK146">
            <v>8</v>
          </cell>
          <cell r="AL146">
            <v>0.18099999999999999</v>
          </cell>
          <cell r="AM146">
            <v>0.01</v>
          </cell>
          <cell r="AN146">
            <v>1.5830871582031249E-2</v>
          </cell>
          <cell r="AO146">
            <v>3.3937499999999995E-2</v>
          </cell>
          <cell r="AP146">
            <v>8.746337890625E-2</v>
          </cell>
          <cell r="AQ146">
            <v>1.3640149249377997</v>
          </cell>
          <cell r="AR146">
            <v>4.1959864359936008</v>
          </cell>
          <cell r="AS146">
            <v>0.86018945854643813</v>
          </cell>
          <cell r="AT146">
            <v>9.4828578769269686E-2</v>
          </cell>
          <cell r="AU146">
            <v>0.11065945035130094</v>
          </cell>
          <cell r="AV146">
            <v>4.5419227527212191</v>
          </cell>
          <cell r="AW146">
            <v>116.86562196185183</v>
          </cell>
          <cell r="AX146">
            <v>1.2835254498449866E-2</v>
          </cell>
          <cell r="AY146">
            <v>303.33495457341388</v>
          </cell>
          <cell r="AZ146" t="str">
            <v>05°37'11''</v>
          </cell>
          <cell r="BA146" t="e">
            <v>#VALUE!</v>
          </cell>
          <cell r="BB146">
            <v>1E-3</v>
          </cell>
          <cell r="BC146" t="e">
            <v>#VALUE!</v>
          </cell>
          <cell r="BD146" t="e">
            <v>#VALUE!</v>
          </cell>
          <cell r="BE146" t="e">
            <v>#VALUE!</v>
          </cell>
          <cell r="BF146" t="e">
            <v>#VALUE!</v>
          </cell>
          <cell r="BG146" t="e">
            <v>#VALUE!</v>
          </cell>
          <cell r="BH146" t="e">
            <v>#VALUE!</v>
          </cell>
          <cell r="BI146" t="e">
            <v>#VALUE!</v>
          </cell>
          <cell r="BJ146" t="e">
            <v>#VALUE!</v>
          </cell>
          <cell r="BK146" t="e">
            <v>#VALUE!</v>
          </cell>
          <cell r="BL146" t="e">
            <v>#VALUE!</v>
          </cell>
          <cell r="BM146" t="e">
            <v>#VALUE!</v>
          </cell>
          <cell r="BN146">
            <v>2.9999999999972715E-2</v>
          </cell>
          <cell r="BO146">
            <v>726.32</v>
          </cell>
          <cell r="BP146">
            <v>724.75</v>
          </cell>
          <cell r="BQ146">
            <v>726.5010000000002</v>
          </cell>
          <cell r="BR146">
            <v>724.93100000000004</v>
          </cell>
          <cell r="BS146">
            <v>727.1</v>
          </cell>
          <cell r="BT146">
            <v>725.5</v>
          </cell>
          <cell r="BU146" t="str">
            <v/>
          </cell>
          <cell r="BV146">
            <v>0.59899999999981901</v>
          </cell>
          <cell r="BW146">
            <v>0.56899999999995998</v>
          </cell>
          <cell r="BX146">
            <v>0.77999999999981906</v>
          </cell>
          <cell r="BY146">
            <v>200</v>
          </cell>
          <cell r="BZ146">
            <v>0.4</v>
          </cell>
          <cell r="CA146">
            <v>0</v>
          </cell>
          <cell r="CB146">
            <v>0.5839999999998895</v>
          </cell>
          <cell r="CC146">
            <v>10</v>
          </cell>
          <cell r="CD146" t="e">
            <v>#VALUE!</v>
          </cell>
          <cell r="CE146">
            <v>0</v>
          </cell>
          <cell r="CF146">
            <v>0</v>
          </cell>
          <cell r="CG146">
            <v>0</v>
          </cell>
          <cell r="CH146">
            <v>0</v>
          </cell>
          <cell r="CI146">
            <v>4</v>
          </cell>
          <cell r="CJ146">
            <v>1</v>
          </cell>
          <cell r="CK146" t="str">
            <v/>
          </cell>
          <cell r="CL146" t="str">
            <v/>
          </cell>
          <cell r="CM146" t="str">
            <v/>
          </cell>
          <cell r="CN146" t="str">
            <v/>
          </cell>
          <cell r="CO146" t="e">
            <v>#VALUE!</v>
          </cell>
          <cell r="CP146">
            <v>3</v>
          </cell>
          <cell r="CQ146">
            <v>3</v>
          </cell>
          <cell r="DV146" t="str">
            <v>200 mm</v>
          </cell>
          <cell r="DW146">
            <v>12.31</v>
          </cell>
          <cell r="DX146" t="str">
            <v>-</v>
          </cell>
          <cell r="DY146" t="str">
            <v>PVC</v>
          </cell>
          <cell r="DZ146">
            <v>726.32000000000016</v>
          </cell>
          <cell r="EA146">
            <v>724.75000000000011</v>
          </cell>
        </row>
        <row r="147">
          <cell r="A147">
            <v>80</v>
          </cell>
          <cell r="B147" t="str">
            <v>CO12</v>
          </cell>
          <cell r="C147" t="str">
            <v>CO13</v>
          </cell>
          <cell r="K147" t="str">
            <v/>
          </cell>
          <cell r="L147" t="str">
            <v/>
          </cell>
          <cell r="M147" t="str">
            <v/>
          </cell>
          <cell r="N147">
            <v>0</v>
          </cell>
          <cell r="O147" t="str">
            <v/>
          </cell>
          <cell r="P147">
            <v>0</v>
          </cell>
          <cell r="Q147">
            <v>0</v>
          </cell>
          <cell r="R147">
            <v>0.13503599999999999</v>
          </cell>
          <cell r="S147">
            <v>0.13503599999999999</v>
          </cell>
          <cell r="U147">
            <v>148</v>
          </cell>
          <cell r="V147">
            <v>158.4</v>
          </cell>
          <cell r="AB147" t="str">
            <v/>
          </cell>
          <cell r="AC147">
            <v>126.72000000000001</v>
          </cell>
          <cell r="AD147">
            <v>0.21706666666666669</v>
          </cell>
          <cell r="AE147">
            <v>0.86826666666666674</v>
          </cell>
          <cell r="AF147">
            <v>0.86826666666666674</v>
          </cell>
          <cell r="AG147">
            <v>0.86826666666666674</v>
          </cell>
          <cell r="AH147">
            <v>1.5</v>
          </cell>
          <cell r="AI147">
            <v>5.96</v>
          </cell>
          <cell r="AJ147">
            <v>7.89</v>
          </cell>
          <cell r="AK147">
            <v>8</v>
          </cell>
          <cell r="AL147">
            <v>0.18099999999999999</v>
          </cell>
          <cell r="AM147">
            <v>0.01</v>
          </cell>
          <cell r="AN147">
            <v>1.7809730529785156E-2</v>
          </cell>
          <cell r="AO147">
            <v>3.3937499999999995E-2</v>
          </cell>
          <cell r="AP147">
            <v>9.839630126953125E-2</v>
          </cell>
          <cell r="AQ147">
            <v>1.1470218108931296</v>
          </cell>
          <cell r="AR147">
            <v>3.3224653301491642</v>
          </cell>
          <cell r="AS147">
            <v>0.58591886030545248</v>
          </cell>
          <cell r="AT147">
            <v>6.7057035405940588E-2</v>
          </cell>
          <cell r="AU147">
            <v>8.4866765935725744E-2</v>
          </cell>
          <cell r="AV147">
            <v>3.5729188537940106</v>
          </cell>
          <cell r="AW147">
            <v>91.932735715880384</v>
          </cell>
          <cell r="AX147">
            <v>1.6316277203321506E-2</v>
          </cell>
          <cell r="AY147">
            <v>1.8702083034738555</v>
          </cell>
          <cell r="AZ147" t="str">
            <v>58°32'07''</v>
          </cell>
          <cell r="BA147" t="e">
            <v>#VALUE!</v>
          </cell>
          <cell r="BB147">
            <v>1E-3</v>
          </cell>
          <cell r="BC147" t="e">
            <v>#VALUE!</v>
          </cell>
          <cell r="BD147" t="e">
            <v>#VALUE!</v>
          </cell>
          <cell r="BE147" t="e">
            <v>#VALUE!</v>
          </cell>
          <cell r="BF147" t="e">
            <v>#VALUE!</v>
          </cell>
          <cell r="BG147" t="e">
            <v>#VALUE!</v>
          </cell>
          <cell r="BH147" t="e">
            <v>#VALUE!</v>
          </cell>
          <cell r="BI147" t="e">
            <v>#VALUE!</v>
          </cell>
          <cell r="BJ147" t="e">
            <v>#VALUE!</v>
          </cell>
          <cell r="BK147" t="e">
            <v>#VALUE!</v>
          </cell>
          <cell r="BL147" t="e">
            <v>#VALUE!</v>
          </cell>
          <cell r="BM147" t="e">
            <v>#VALUE!</v>
          </cell>
          <cell r="BN147">
            <v>2.9999999999972715E-2</v>
          </cell>
          <cell r="BO147">
            <v>724.72</v>
          </cell>
          <cell r="BP147">
            <v>724.25</v>
          </cell>
          <cell r="BQ147">
            <v>724.90100000000018</v>
          </cell>
          <cell r="BR147">
            <v>724.43100000000004</v>
          </cell>
          <cell r="BS147">
            <v>725.5</v>
          </cell>
          <cell r="BT147">
            <v>725</v>
          </cell>
          <cell r="BU147" t="str">
            <v/>
          </cell>
          <cell r="BV147">
            <v>0.59899999999981901</v>
          </cell>
          <cell r="BW147">
            <v>0.56899999999995998</v>
          </cell>
          <cell r="BX147">
            <v>0.77999999999981906</v>
          </cell>
          <cell r="BY147">
            <v>200</v>
          </cell>
          <cell r="BZ147">
            <v>0.4</v>
          </cell>
          <cell r="CA147">
            <v>0</v>
          </cell>
          <cell r="CB147">
            <v>0.5839999999998895</v>
          </cell>
          <cell r="CC147">
            <v>10</v>
          </cell>
          <cell r="CD147" t="e">
            <v>#VALUE!</v>
          </cell>
          <cell r="CE147">
            <v>0</v>
          </cell>
          <cell r="CF147">
            <v>0</v>
          </cell>
          <cell r="CG147">
            <v>0</v>
          </cell>
          <cell r="CH147">
            <v>0</v>
          </cell>
          <cell r="CI147">
            <v>4</v>
          </cell>
          <cell r="CJ147">
            <v>1</v>
          </cell>
          <cell r="CK147" t="str">
            <v/>
          </cell>
          <cell r="CL147" t="str">
            <v/>
          </cell>
          <cell r="CM147" t="str">
            <v/>
          </cell>
          <cell r="CN147" t="str">
            <v/>
          </cell>
          <cell r="CO147" t="e">
            <v>#VALUE!</v>
          </cell>
          <cell r="CP147">
            <v>3</v>
          </cell>
          <cell r="CQ147">
            <v>3</v>
          </cell>
          <cell r="DV147" t="str">
            <v>200 mm</v>
          </cell>
          <cell r="DW147">
            <v>5.96</v>
          </cell>
          <cell r="DX147" t="str">
            <v>-</v>
          </cell>
          <cell r="DY147" t="str">
            <v>PVC</v>
          </cell>
          <cell r="DZ147">
            <v>724.72000000000014</v>
          </cell>
          <cell r="EA147">
            <v>724.25000000000011</v>
          </cell>
        </row>
        <row r="148">
          <cell r="A148">
            <v>81</v>
          </cell>
          <cell r="B148" t="str">
            <v>CO13</v>
          </cell>
          <cell r="C148" t="str">
            <v>CO14</v>
          </cell>
          <cell r="K148" t="str">
            <v/>
          </cell>
          <cell r="L148" t="str">
            <v/>
          </cell>
          <cell r="M148" t="str">
            <v/>
          </cell>
          <cell r="N148">
            <v>0</v>
          </cell>
          <cell r="O148" t="str">
            <v/>
          </cell>
          <cell r="P148">
            <v>0</v>
          </cell>
          <cell r="Q148">
            <v>0</v>
          </cell>
          <cell r="R148">
            <v>0.13503599999999999</v>
          </cell>
          <cell r="S148">
            <v>0.13503599999999999</v>
          </cell>
          <cell r="U148">
            <v>148</v>
          </cell>
          <cell r="V148">
            <v>158.4</v>
          </cell>
          <cell r="AB148" t="str">
            <v/>
          </cell>
          <cell r="AC148">
            <v>126.72000000000001</v>
          </cell>
          <cell r="AD148">
            <v>0.21706666666666669</v>
          </cell>
          <cell r="AE148">
            <v>0.86826666666666674</v>
          </cell>
          <cell r="AF148">
            <v>0.86826666666666674</v>
          </cell>
          <cell r="AG148">
            <v>0.86826666666666674</v>
          </cell>
          <cell r="AH148">
            <v>1.5</v>
          </cell>
          <cell r="AI148">
            <v>39.159999999999997</v>
          </cell>
          <cell r="AJ148">
            <v>1.99</v>
          </cell>
          <cell r="AK148">
            <v>8</v>
          </cell>
          <cell r="AL148">
            <v>0.18099999999999999</v>
          </cell>
          <cell r="AM148">
            <v>0.01</v>
          </cell>
          <cell r="AN148">
            <v>2.4957374572753908E-2</v>
          </cell>
          <cell r="AO148">
            <v>3.3937499999999995E-2</v>
          </cell>
          <cell r="AP148">
            <v>0.13788604736328125</v>
          </cell>
          <cell r="AQ148">
            <v>0.70037530884191934</v>
          </cell>
          <cell r="AR148">
            <v>1.7055976042797276</v>
          </cell>
          <cell r="AS148">
            <v>0.19652298773944854</v>
          </cell>
          <cell r="AT148">
            <v>2.5001303426881442E-2</v>
          </cell>
          <cell r="AU148">
            <v>4.9958677999635354E-2</v>
          </cell>
          <cell r="AV148">
            <v>1.7943666523799033</v>
          </cell>
          <cell r="AW148">
            <v>46.169824163641962</v>
          </cell>
          <cell r="AX148">
            <v>3.2488752711803209E-2</v>
          </cell>
          <cell r="AY148">
            <v>291.24835936241817</v>
          </cell>
          <cell r="AZ148" t="str">
            <v>70°37'19''</v>
          </cell>
          <cell r="BA148" t="e">
            <v>#VALUE!</v>
          </cell>
          <cell r="BB148">
            <v>1E-3</v>
          </cell>
          <cell r="BC148" t="e">
            <v>#VALUE!</v>
          </cell>
          <cell r="BD148" t="e">
            <v>#VALUE!</v>
          </cell>
          <cell r="BE148" t="e">
            <v>#VALUE!</v>
          </cell>
          <cell r="BF148" t="e">
            <v>#VALUE!</v>
          </cell>
          <cell r="BG148" t="e">
            <v>#VALUE!</v>
          </cell>
          <cell r="BH148" t="e">
            <v>#VALUE!</v>
          </cell>
          <cell r="BI148" t="e">
            <v>#VALUE!</v>
          </cell>
          <cell r="BJ148" t="e">
            <v>#VALUE!</v>
          </cell>
          <cell r="BK148" t="e">
            <v>#VALUE!</v>
          </cell>
          <cell r="BL148" t="e">
            <v>#VALUE!</v>
          </cell>
          <cell r="BM148" t="e">
            <v>#VALUE!</v>
          </cell>
          <cell r="BN148">
            <v>2.9999999999972715E-2</v>
          </cell>
          <cell r="BO148">
            <v>724.22</v>
          </cell>
          <cell r="BP148">
            <v>723.44</v>
          </cell>
          <cell r="BQ148">
            <v>724.40100000000018</v>
          </cell>
          <cell r="BR148">
            <v>723.62100000000009</v>
          </cell>
          <cell r="BS148">
            <v>725</v>
          </cell>
          <cell r="BT148">
            <v>724.4</v>
          </cell>
          <cell r="BU148" t="str">
            <v/>
          </cell>
          <cell r="BV148">
            <v>0.59899999999981901</v>
          </cell>
          <cell r="BW148">
            <v>0.77899999999988268</v>
          </cell>
          <cell r="BX148">
            <v>0.77999999999981906</v>
          </cell>
          <cell r="BY148">
            <v>200</v>
          </cell>
          <cell r="BZ148">
            <v>0.4</v>
          </cell>
          <cell r="CA148">
            <v>0</v>
          </cell>
          <cell r="CB148">
            <v>0.68899999999985084</v>
          </cell>
          <cell r="CC148">
            <v>10</v>
          </cell>
          <cell r="CD148" t="e">
            <v>#VALUE!</v>
          </cell>
          <cell r="CE148">
            <v>0</v>
          </cell>
          <cell r="CF148">
            <v>0</v>
          </cell>
          <cell r="CG148">
            <v>0</v>
          </cell>
          <cell r="CH148">
            <v>0</v>
          </cell>
          <cell r="CI148">
            <v>4</v>
          </cell>
          <cell r="CJ148">
            <v>1</v>
          </cell>
          <cell r="CK148" t="str">
            <v/>
          </cell>
          <cell r="CL148" t="str">
            <v/>
          </cell>
          <cell r="CM148" t="str">
            <v/>
          </cell>
          <cell r="CN148" t="str">
            <v/>
          </cell>
          <cell r="CO148" t="e">
            <v>#VALUE!</v>
          </cell>
          <cell r="CP148">
            <v>3</v>
          </cell>
          <cell r="CQ148">
            <v>3</v>
          </cell>
          <cell r="DV148" t="str">
            <v>200 mm</v>
          </cell>
          <cell r="DW148">
            <v>39.159999999999997</v>
          </cell>
          <cell r="DX148" t="str">
            <v>-</v>
          </cell>
          <cell r="DY148" t="str">
            <v>PVC</v>
          </cell>
          <cell r="DZ148">
            <v>724.22000000000014</v>
          </cell>
          <cell r="EA148">
            <v>723.44000000000017</v>
          </cell>
        </row>
        <row r="149">
          <cell r="A149">
            <v>82</v>
          </cell>
          <cell r="B149" t="str">
            <v>CO14</v>
          </cell>
          <cell r="C149" t="str">
            <v>CO15</v>
          </cell>
          <cell r="K149" t="str">
            <v/>
          </cell>
          <cell r="L149" t="str">
            <v/>
          </cell>
          <cell r="M149" t="str">
            <v/>
          </cell>
          <cell r="N149">
            <v>0</v>
          </cell>
          <cell r="O149" t="str">
            <v/>
          </cell>
          <cell r="P149">
            <v>0</v>
          </cell>
          <cell r="Q149">
            <v>4.3419159999999998E-2</v>
          </cell>
          <cell r="R149">
            <v>0.13503599999999999</v>
          </cell>
          <cell r="S149">
            <v>0.17845516</v>
          </cell>
          <cell r="U149">
            <v>187</v>
          </cell>
          <cell r="V149">
            <v>158.4</v>
          </cell>
          <cell r="AB149" t="str">
            <v/>
          </cell>
          <cell r="AC149">
            <v>126.72000000000001</v>
          </cell>
          <cell r="AD149">
            <v>0.27426666666666671</v>
          </cell>
          <cell r="AE149">
            <v>1.0970666666666669</v>
          </cell>
          <cell r="AF149">
            <v>1.0970666666666669</v>
          </cell>
          <cell r="AG149">
            <v>1.0970666666666669</v>
          </cell>
          <cell r="AH149">
            <v>1.5</v>
          </cell>
          <cell r="AI149">
            <v>50.23</v>
          </cell>
          <cell r="AJ149">
            <v>1.95</v>
          </cell>
          <cell r="AK149">
            <v>8</v>
          </cell>
          <cell r="AL149">
            <v>0.18099999999999999</v>
          </cell>
          <cell r="AM149">
            <v>0.01</v>
          </cell>
          <cell r="AN149">
            <v>2.5083038330078126E-2</v>
          </cell>
          <cell r="AO149">
            <v>3.3937499999999995E-2</v>
          </cell>
          <cell r="AP149">
            <v>0.138580322265625</v>
          </cell>
          <cell r="AQ149">
            <v>0.69533394939923665</v>
          </cell>
          <cell r="AR149">
            <v>1.6889269618191654</v>
          </cell>
          <cell r="AS149">
            <v>0.19340306223682716</v>
          </cell>
          <cell r="AT149">
            <v>2.4642675901485226E-2</v>
          </cell>
          <cell r="AU149">
            <v>4.9725714231563356E-2</v>
          </cell>
          <cell r="AV149">
            <v>1.7762412720054706</v>
          </cell>
          <cell r="AW149">
            <v>45.703450346631506</v>
          </cell>
          <cell r="AX149">
            <v>3.2820279182938207E-2</v>
          </cell>
          <cell r="AY149">
            <v>334.67410230162369</v>
          </cell>
          <cell r="AZ149" t="str">
            <v>43°25'33''</v>
          </cell>
          <cell r="BA149" t="e">
            <v>#VALUE!</v>
          </cell>
          <cell r="BB149">
            <v>1E-3</v>
          </cell>
          <cell r="BC149" t="e">
            <v>#VALUE!</v>
          </cell>
          <cell r="BD149" t="e">
            <v>#VALUE!</v>
          </cell>
          <cell r="BE149" t="e">
            <v>#VALUE!</v>
          </cell>
          <cell r="BF149" t="e">
            <v>#VALUE!</v>
          </cell>
          <cell r="BG149" t="e">
            <v>#VALUE!</v>
          </cell>
          <cell r="BH149" t="e">
            <v>#VALUE!</v>
          </cell>
          <cell r="BI149" t="e">
            <v>#VALUE!</v>
          </cell>
          <cell r="BJ149" t="e">
            <v>#VALUE!</v>
          </cell>
          <cell r="BK149" t="e">
            <v>#VALUE!</v>
          </cell>
          <cell r="BL149" t="e">
            <v>#VALUE!</v>
          </cell>
          <cell r="BM149" t="e">
            <v>#VALUE!</v>
          </cell>
          <cell r="BN149">
            <v>3.0000000000086402E-2</v>
          </cell>
          <cell r="BO149">
            <v>723.41</v>
          </cell>
          <cell r="BP149">
            <v>722.43</v>
          </cell>
          <cell r="BQ149">
            <v>723.59100000000024</v>
          </cell>
          <cell r="BR149">
            <v>722.61099999999999</v>
          </cell>
          <cell r="BS149">
            <v>724.4</v>
          </cell>
          <cell r="BT149">
            <v>723.2</v>
          </cell>
          <cell r="BU149" t="str">
            <v/>
          </cell>
          <cell r="BV149">
            <v>0.8089999999997417</v>
          </cell>
          <cell r="BW149">
            <v>0.58900000000005548</v>
          </cell>
          <cell r="BX149">
            <v>0.98999999999974175</v>
          </cell>
          <cell r="BY149">
            <v>200</v>
          </cell>
          <cell r="BZ149">
            <v>0.4</v>
          </cell>
          <cell r="CA149">
            <v>0</v>
          </cell>
          <cell r="CB149">
            <v>0.69899999999989859</v>
          </cell>
          <cell r="CC149">
            <v>10</v>
          </cell>
          <cell r="CD149" t="e">
            <v>#VALUE!</v>
          </cell>
          <cell r="CE149">
            <v>0</v>
          </cell>
          <cell r="CF149">
            <v>0</v>
          </cell>
          <cell r="CG149">
            <v>0</v>
          </cell>
          <cell r="CH149">
            <v>0</v>
          </cell>
          <cell r="CI149">
            <v>4</v>
          </cell>
          <cell r="CJ149">
            <v>1</v>
          </cell>
          <cell r="CK149" t="str">
            <v/>
          </cell>
          <cell r="CL149" t="str">
            <v/>
          </cell>
          <cell r="CM149" t="str">
            <v/>
          </cell>
          <cell r="CN149" t="str">
            <v/>
          </cell>
          <cell r="CO149" t="e">
            <v>#VALUE!</v>
          </cell>
          <cell r="CP149">
            <v>3</v>
          </cell>
          <cell r="CQ149">
            <v>3</v>
          </cell>
          <cell r="DV149" t="str">
            <v>200 mm</v>
          </cell>
          <cell r="DW149">
            <v>50.23</v>
          </cell>
          <cell r="DX149" t="str">
            <v>-</v>
          </cell>
          <cell r="DY149" t="str">
            <v>PVC</v>
          </cell>
          <cell r="DZ149">
            <v>723.4100000000002</v>
          </cell>
          <cell r="EA149">
            <v>722.43000000000018</v>
          </cell>
        </row>
        <row r="150">
          <cell r="A150">
            <v>83</v>
          </cell>
          <cell r="B150" t="str">
            <v>CO15</v>
          </cell>
          <cell r="C150" t="str">
            <v>C53</v>
          </cell>
          <cell r="K150" t="str">
            <v/>
          </cell>
          <cell r="L150" t="str">
            <v/>
          </cell>
          <cell r="M150" t="str">
            <v/>
          </cell>
          <cell r="N150">
            <v>0</v>
          </cell>
          <cell r="O150" t="str">
            <v/>
          </cell>
          <cell r="P150">
            <v>0</v>
          </cell>
          <cell r="R150">
            <v>0.17845516</v>
          </cell>
          <cell r="S150">
            <v>0.17845516</v>
          </cell>
          <cell r="U150">
            <v>201</v>
          </cell>
          <cell r="V150">
            <v>158.4</v>
          </cell>
          <cell r="AB150" t="str">
            <v/>
          </cell>
          <cell r="AC150">
            <v>126.72000000000001</v>
          </cell>
          <cell r="AD150">
            <v>0.29480000000000001</v>
          </cell>
          <cell r="AE150">
            <v>1.1792</v>
          </cell>
          <cell r="AF150">
            <v>1.1792</v>
          </cell>
          <cell r="AG150">
            <v>1.1792</v>
          </cell>
          <cell r="AH150">
            <v>1.5</v>
          </cell>
          <cell r="AI150">
            <v>9.7100000000000009</v>
          </cell>
          <cell r="AJ150">
            <v>1.96</v>
          </cell>
          <cell r="AK150">
            <v>8</v>
          </cell>
          <cell r="AL150">
            <v>0.18099999999999999</v>
          </cell>
          <cell r="AM150">
            <v>0.01</v>
          </cell>
          <cell r="AN150">
            <v>2.5051277160644533E-2</v>
          </cell>
          <cell r="AO150">
            <v>3.3937499999999995E-2</v>
          </cell>
          <cell r="AP150">
            <v>0.13840484619140625</v>
          </cell>
          <cell r="AQ150">
            <v>0.69659983392692426</v>
          </cell>
          <cell r="AR150">
            <v>1.6931111404511063</v>
          </cell>
          <cell r="AS150">
            <v>0.19418403690886973</v>
          </cell>
          <cell r="AT150">
            <v>2.4732483620133458E-2</v>
          </cell>
          <cell r="AU150">
            <v>4.9783760780777994E-2</v>
          </cell>
          <cell r="AV150">
            <v>1.7807899126721753</v>
          </cell>
          <cell r="AW150">
            <v>45.8204888234037</v>
          </cell>
          <cell r="AX150">
            <v>3.2736446915290131E-2</v>
          </cell>
          <cell r="AY150">
            <v>304.94302493606335</v>
          </cell>
          <cell r="AZ150" t="str">
            <v>29°43'52''</v>
          </cell>
          <cell r="BA150" t="e">
            <v>#VALUE!</v>
          </cell>
          <cell r="BB150">
            <v>0</v>
          </cell>
          <cell r="BC150" t="str">
            <v/>
          </cell>
          <cell r="BD150" t="str">
            <v/>
          </cell>
          <cell r="BE150" t="str">
            <v/>
          </cell>
          <cell r="BF150" t="str">
            <v/>
          </cell>
          <cell r="BG150" t="e">
            <v>#VALUE!</v>
          </cell>
          <cell r="BH150" t="e">
            <v>#VALUE!</v>
          </cell>
          <cell r="BI150" t="e">
            <v>#VALUE!</v>
          </cell>
          <cell r="BJ150" t="e">
            <v>#VALUE!</v>
          </cell>
          <cell r="BK150" t="e">
            <v>#VALUE!</v>
          </cell>
          <cell r="BL150" t="e">
            <v>#VALUE!</v>
          </cell>
          <cell r="BM150" t="e">
            <v>#VALUE!</v>
          </cell>
          <cell r="BN150">
            <v>2.9999999999972715E-2</v>
          </cell>
          <cell r="BO150">
            <v>722.4</v>
          </cell>
          <cell r="BP150">
            <v>722.21</v>
          </cell>
          <cell r="BQ150">
            <v>722.58100000000024</v>
          </cell>
          <cell r="BR150">
            <v>722.39100000000008</v>
          </cell>
          <cell r="BS150">
            <v>723.2</v>
          </cell>
          <cell r="BT150">
            <v>724</v>
          </cell>
          <cell r="BU150" t="str">
            <v/>
          </cell>
          <cell r="BV150">
            <v>0.61899999999980082</v>
          </cell>
          <cell r="BW150">
            <v>1.6089999999999236</v>
          </cell>
          <cell r="BX150">
            <v>0.79999999999980087</v>
          </cell>
          <cell r="BY150">
            <v>200</v>
          </cell>
          <cell r="BZ150">
            <v>0.4</v>
          </cell>
          <cell r="CA150">
            <v>0</v>
          </cell>
          <cell r="CB150">
            <v>1.1139999999998622</v>
          </cell>
          <cell r="CC150">
            <v>10</v>
          </cell>
          <cell r="CD150" t="e">
            <v>#VALUE!</v>
          </cell>
          <cell r="CE150">
            <v>0</v>
          </cell>
          <cell r="CF150">
            <v>0</v>
          </cell>
          <cell r="CG150">
            <v>0</v>
          </cell>
          <cell r="CH150">
            <v>0</v>
          </cell>
          <cell r="CI150">
            <v>4</v>
          </cell>
          <cell r="CJ150">
            <v>1</v>
          </cell>
          <cell r="CK150" t="str">
            <v/>
          </cell>
          <cell r="CL150" t="str">
            <v/>
          </cell>
          <cell r="CM150" t="str">
            <v/>
          </cell>
          <cell r="CN150" t="str">
            <v/>
          </cell>
          <cell r="CO150" t="e">
            <v>#VALUE!</v>
          </cell>
          <cell r="CP150">
            <v>3</v>
          </cell>
          <cell r="CQ150">
            <v>3</v>
          </cell>
          <cell r="DV150" t="str">
            <v>200 mm</v>
          </cell>
          <cell r="DW150">
            <v>9.7100000000000009</v>
          </cell>
          <cell r="DX150" t="str">
            <v>-</v>
          </cell>
          <cell r="DY150" t="str">
            <v>PVC</v>
          </cell>
          <cell r="DZ150">
            <v>722.4000000000002</v>
          </cell>
          <cell r="EA150">
            <v>722.21000000000015</v>
          </cell>
        </row>
        <row r="151">
          <cell r="O151" t="str">
            <v/>
          </cell>
          <cell r="AC151" t="str">
            <v/>
          </cell>
          <cell r="AD151" t="str">
            <v/>
          </cell>
        </row>
        <row r="152">
          <cell r="A152" t="str">
            <v>Alc. Simpl.margen derecha BA</v>
          </cell>
          <cell r="O152" t="str">
            <v/>
          </cell>
          <cell r="AC152" t="str">
            <v/>
          </cell>
        </row>
        <row r="153">
          <cell r="O153" t="str">
            <v/>
          </cell>
          <cell r="AC153" t="str">
            <v/>
          </cell>
          <cell r="AD153" t="str">
            <v/>
          </cell>
        </row>
        <row r="154">
          <cell r="A154">
            <v>84</v>
          </cell>
          <cell r="B154" t="str">
            <v>CBA1</v>
          </cell>
          <cell r="C154" t="str">
            <v>CBA2</v>
          </cell>
          <cell r="D154">
            <v>3.3433499999999998E-2</v>
          </cell>
          <cell r="F154">
            <v>3.3433499999999998E-2</v>
          </cell>
          <cell r="G154">
            <v>2.33</v>
          </cell>
          <cell r="H154">
            <v>2</v>
          </cell>
          <cell r="I154">
            <v>0.5</v>
          </cell>
          <cell r="J154">
            <v>25</v>
          </cell>
          <cell r="K154" t="str">
            <v/>
          </cell>
          <cell r="L154">
            <v>5</v>
          </cell>
          <cell r="M154">
            <v>10</v>
          </cell>
          <cell r="N154">
            <v>190.32831544687943</v>
          </cell>
          <cell r="O154">
            <v>0.63638797023563454</v>
          </cell>
          <cell r="P154">
            <v>4.0495541303298568</v>
          </cell>
          <cell r="Q154">
            <v>3.3433499999999998E-2</v>
          </cell>
          <cell r="R154">
            <v>0</v>
          </cell>
          <cell r="S154">
            <v>3.3433499999999998E-2</v>
          </cell>
          <cell r="U154">
            <v>95</v>
          </cell>
          <cell r="V154">
            <v>158.4</v>
          </cell>
          <cell r="Y154">
            <v>0</v>
          </cell>
          <cell r="AB154" t="str">
            <v/>
          </cell>
          <cell r="AC154">
            <v>126.72000000000001</v>
          </cell>
          <cell r="AD154">
            <v>0.13933333333333334</v>
          </cell>
          <cell r="AE154">
            <v>0.55733333333333335</v>
          </cell>
          <cell r="AF154">
            <v>0.55733333333333335</v>
          </cell>
          <cell r="AG154">
            <v>0.55733333333333335</v>
          </cell>
          <cell r="AH154">
            <v>5.5495541303298568</v>
          </cell>
          <cell r="AI154">
            <v>24.19</v>
          </cell>
          <cell r="AJ154">
            <v>17.78</v>
          </cell>
          <cell r="AK154">
            <v>10</v>
          </cell>
          <cell r="AL154">
            <v>0.25</v>
          </cell>
          <cell r="AM154">
            <v>1.4E-2</v>
          </cell>
          <cell r="AN154">
            <v>2.959442138671875E-2</v>
          </cell>
          <cell r="AO154">
            <v>5.859375E-2</v>
          </cell>
          <cell r="AP154">
            <v>0.118377685546875</v>
          </cell>
          <cell r="AQ154">
            <v>1.6966264320212219</v>
          </cell>
          <cell r="AR154">
            <v>3.8033607035837083</v>
          </cell>
          <cell r="AS154">
            <v>2.1284530194315638</v>
          </cell>
          <cell r="AT154">
            <v>0.14671464066427431</v>
          </cell>
          <cell r="AU154">
            <v>0.17630906205099306</v>
          </cell>
          <cell r="AV154">
            <v>4.7514932476149028</v>
          </cell>
          <cell r="AW154">
            <v>233.23837937950759</v>
          </cell>
          <cell r="AX154">
            <v>2.379348606817426E-2</v>
          </cell>
          <cell r="AY154">
            <v>275.32609482509065</v>
          </cell>
          <cell r="AZ154" t="e">
            <v>#REF!</v>
          </cell>
          <cell r="BA154" t="e">
            <v>#REF!</v>
          </cell>
          <cell r="BB154" t="e">
            <v>#REF!</v>
          </cell>
          <cell r="BC154" t="e">
            <v>#REF!</v>
          </cell>
          <cell r="BD154" t="e">
            <v>#REF!</v>
          </cell>
          <cell r="BE154" t="e">
            <v>#REF!</v>
          </cell>
          <cell r="BF154" t="e">
            <v>#REF!</v>
          </cell>
          <cell r="BG154" t="e">
            <v>#REF!</v>
          </cell>
          <cell r="BH154" t="e">
            <v>#REF!</v>
          </cell>
          <cell r="BI154" t="e">
            <v>#REF!</v>
          </cell>
          <cell r="BJ154" t="e">
            <v>#REF!</v>
          </cell>
          <cell r="BK154" t="e">
            <v>#REF!</v>
          </cell>
          <cell r="BL154" t="e">
            <v>#REF!</v>
          </cell>
          <cell r="BM154" t="e">
            <v>#REF!</v>
          </cell>
          <cell r="BO154">
            <v>749.2</v>
          </cell>
          <cell r="BP154">
            <v>744.9</v>
          </cell>
          <cell r="BQ154">
            <v>749.45</v>
          </cell>
          <cell r="BR154">
            <v>745.15</v>
          </cell>
          <cell r="BS154">
            <v>750</v>
          </cell>
          <cell r="BT154">
            <v>745.7</v>
          </cell>
          <cell r="BU154" t="str">
            <v/>
          </cell>
          <cell r="BV154">
            <v>0.54999999999995453</v>
          </cell>
          <cell r="BW154">
            <v>0.55000000000006821</v>
          </cell>
          <cell r="BX154">
            <v>0.79999999999995453</v>
          </cell>
          <cell r="BY154">
            <v>250</v>
          </cell>
          <cell r="BZ154">
            <v>0.83750000000000002</v>
          </cell>
          <cell r="CA154">
            <v>0.3125</v>
          </cell>
          <cell r="CB154">
            <v>0.55000000000001137</v>
          </cell>
          <cell r="CC154">
            <v>3</v>
          </cell>
          <cell r="CD154" t="e">
            <v>#VALUE!</v>
          </cell>
          <cell r="CE154" t="e">
            <v>#VALUE!</v>
          </cell>
          <cell r="CF154">
            <v>0</v>
          </cell>
          <cell r="CG154">
            <v>0</v>
          </cell>
          <cell r="CH154" t="e">
            <v>#VALUE!</v>
          </cell>
          <cell r="CI154">
            <v>2</v>
          </cell>
          <cell r="CJ154">
            <v>1</v>
          </cell>
          <cell r="CK154">
            <v>1.5</v>
          </cell>
          <cell r="CL154" t="e">
            <v>#VALUE!</v>
          </cell>
          <cell r="CM154" t="e">
            <v>#VALUE!</v>
          </cell>
          <cell r="CN154" t="e">
            <v>#VALUE!</v>
          </cell>
          <cell r="CO154" t="str">
            <v/>
          </cell>
          <cell r="CP154">
            <v>3</v>
          </cell>
          <cell r="CQ154">
            <v>3</v>
          </cell>
          <cell r="DV154" t="str">
            <v>250 mm</v>
          </cell>
          <cell r="DW154">
            <v>24.19</v>
          </cell>
          <cell r="DX154" t="str">
            <v>1</v>
          </cell>
          <cell r="DY154" t="str">
            <v>CS</v>
          </cell>
          <cell r="DZ154">
            <v>749.2</v>
          </cell>
          <cell r="EA154">
            <v>744.90000000000009</v>
          </cell>
        </row>
        <row r="155">
          <cell r="A155">
            <v>85</v>
          </cell>
          <cell r="B155" t="str">
            <v>CBA2</v>
          </cell>
          <cell r="C155" t="str">
            <v>CBA3</v>
          </cell>
          <cell r="D155">
            <v>4.1540000000000001E-2</v>
          </cell>
          <cell r="E155">
            <v>3.3433499999999998E-2</v>
          </cell>
          <cell r="F155">
            <v>7.4973499999999998E-2</v>
          </cell>
          <cell r="G155">
            <v>2.33</v>
          </cell>
          <cell r="K155">
            <v>0.24515138179700377</v>
          </cell>
          <cell r="L155">
            <v>10.245151381797005</v>
          </cell>
          <cell r="M155">
            <v>10.245151381797005</v>
          </cell>
          <cell r="N155">
            <v>187.75915398445784</v>
          </cell>
          <cell r="O155">
            <v>0.63504840827043008</v>
          </cell>
          <cell r="P155">
            <v>12.989105763007583</v>
          </cell>
          <cell r="Q155">
            <v>4.1540000000000001E-2</v>
          </cell>
          <cell r="R155">
            <v>3.3433499999999998E-2</v>
          </cell>
          <cell r="S155">
            <v>0.108407</v>
          </cell>
          <cell r="U155">
            <v>98</v>
          </cell>
          <cell r="V155">
            <v>158.4</v>
          </cell>
          <cell r="Y155">
            <v>0</v>
          </cell>
          <cell r="AB155" t="str">
            <v/>
          </cell>
          <cell r="AC155">
            <v>126.72000000000001</v>
          </cell>
          <cell r="AD155">
            <v>0.14373333333333335</v>
          </cell>
          <cell r="AE155">
            <v>0.57493333333333341</v>
          </cell>
          <cell r="AF155">
            <v>0.57493333333333341</v>
          </cell>
          <cell r="AG155">
            <v>0.57493333333333341</v>
          </cell>
          <cell r="AH155">
            <v>14.489105763007583</v>
          </cell>
          <cell r="AI155">
            <v>30.470000000000002</v>
          </cell>
          <cell r="AJ155">
            <v>15</v>
          </cell>
          <cell r="AK155">
            <v>10</v>
          </cell>
          <cell r="AL155">
            <v>0.25</v>
          </cell>
          <cell r="AM155">
            <v>1.4E-2</v>
          </cell>
          <cell r="AN155">
            <v>4.963994026184082E-2</v>
          </cell>
          <cell r="AO155">
            <v>9.5703125E-2</v>
          </cell>
          <cell r="AP155">
            <v>0.19855976104736328</v>
          </cell>
          <cell r="AQ155">
            <v>2.0946840061411178</v>
          </cell>
          <cell r="AR155">
            <v>3.5881749421264524</v>
          </cell>
          <cell r="AS155">
            <v>2.7691151840807038</v>
          </cell>
          <cell r="AT155">
            <v>0.22363410222137625</v>
          </cell>
          <cell r="AU155">
            <v>0.27327404248321707</v>
          </cell>
          <cell r="AV155">
            <v>4.3642524825943241</v>
          </cell>
          <cell r="AW155">
            <v>214.22974277702102</v>
          </cell>
          <cell r="AX155">
            <v>6.7633492787639818E-2</v>
          </cell>
          <cell r="AY155">
            <v>264.66259627233711</v>
          </cell>
          <cell r="AZ155" t="str">
            <v>10°39'49''</v>
          </cell>
          <cell r="BA155" t="e">
            <v>#VALUE!</v>
          </cell>
          <cell r="BB155">
            <v>9.7000000000000003E-2</v>
          </cell>
          <cell r="BC155" t="e">
            <v>#VALUE!</v>
          </cell>
          <cell r="BD155" t="e">
            <v>#VALUE!</v>
          </cell>
          <cell r="BE155" t="e">
            <v>#VALUE!</v>
          </cell>
          <cell r="BF155" t="e">
            <v>#VALUE!</v>
          </cell>
          <cell r="BG155" t="e">
            <v>#VALUE!</v>
          </cell>
          <cell r="BH155" t="e">
            <v>#VALUE!</v>
          </cell>
          <cell r="BI155" t="e">
            <v>#VALUE!</v>
          </cell>
          <cell r="BJ155" t="e">
            <v>#VALUE!</v>
          </cell>
          <cell r="BK155" t="e">
            <v>#VALUE!</v>
          </cell>
          <cell r="BL155" t="e">
            <v>#VALUE!</v>
          </cell>
          <cell r="BM155" t="e">
            <v>#VALUE!</v>
          </cell>
          <cell r="BN155">
            <v>2.9999999999972715E-2</v>
          </cell>
          <cell r="BO155">
            <v>744.87</v>
          </cell>
          <cell r="BP155">
            <v>740.3</v>
          </cell>
          <cell r="BQ155">
            <v>745.12000000000012</v>
          </cell>
          <cell r="BR155">
            <v>740.55</v>
          </cell>
          <cell r="BS155">
            <v>745.7</v>
          </cell>
          <cell r="BT155">
            <v>741.1</v>
          </cell>
          <cell r="BU155" t="str">
            <v/>
          </cell>
          <cell r="BV155">
            <v>0.57999999999992724</v>
          </cell>
          <cell r="BW155">
            <v>0.55000000000006821</v>
          </cell>
          <cell r="BX155">
            <v>0.82999999999992724</v>
          </cell>
          <cell r="BY155">
            <v>250</v>
          </cell>
          <cell r="BZ155">
            <v>0.83750000000000002</v>
          </cell>
          <cell r="CA155">
            <v>0.3125</v>
          </cell>
          <cell r="CB155">
            <v>0.56499999999999773</v>
          </cell>
          <cell r="CC155">
            <v>3</v>
          </cell>
          <cell r="CD155" t="e">
            <v>#VALUE!</v>
          </cell>
          <cell r="CE155" t="e">
            <v>#VALUE!</v>
          </cell>
          <cell r="CF155">
            <v>0</v>
          </cell>
          <cell r="CG155">
            <v>0</v>
          </cell>
          <cell r="CH155" t="e">
            <v>#VALUE!</v>
          </cell>
          <cell r="CI155">
            <v>2</v>
          </cell>
          <cell r="CJ155">
            <v>1</v>
          </cell>
          <cell r="CK155">
            <v>1.5</v>
          </cell>
          <cell r="CL155" t="e">
            <v>#VALUE!</v>
          </cell>
          <cell r="CM155" t="e">
            <v>#VALUE!</v>
          </cell>
          <cell r="CN155" t="e">
            <v>#VALUE!</v>
          </cell>
          <cell r="CO155" t="str">
            <v/>
          </cell>
          <cell r="CP155">
            <v>3</v>
          </cell>
          <cell r="CQ155">
            <v>3</v>
          </cell>
          <cell r="DV155" t="str">
            <v>250 mm</v>
          </cell>
          <cell r="DW155">
            <v>30.470000000000002</v>
          </cell>
          <cell r="DX155" t="str">
            <v>1</v>
          </cell>
          <cell r="DY155" t="str">
            <v>CS</v>
          </cell>
          <cell r="DZ155">
            <v>744.87000000000012</v>
          </cell>
          <cell r="EA155">
            <v>740.30000000000007</v>
          </cell>
        </row>
        <row r="156">
          <cell r="A156">
            <v>86</v>
          </cell>
          <cell r="B156" t="str">
            <v>CBA3</v>
          </cell>
          <cell r="C156" t="str">
            <v>CBA4</v>
          </cell>
          <cell r="D156">
            <v>1.70125E-2</v>
          </cell>
          <cell r="E156">
            <v>7.4973499999999998E-2</v>
          </cell>
          <cell r="F156">
            <v>9.1985999999999998E-2</v>
          </cell>
          <cell r="G156">
            <v>2.33</v>
          </cell>
          <cell r="K156">
            <v>7.7159092018957251E-2</v>
          </cell>
          <cell r="L156">
            <v>10.322310473815962</v>
          </cell>
          <cell r="M156">
            <v>10.322310473815962</v>
          </cell>
          <cell r="N156">
            <v>186.970000425059</v>
          </cell>
          <cell r="O156">
            <v>0.6318290043290048</v>
          </cell>
          <cell r="P156">
            <v>23.855694267170865</v>
          </cell>
          <cell r="Q156">
            <v>1.70125E-2</v>
          </cell>
          <cell r="R156">
            <v>7.4973499999999998E-2</v>
          </cell>
          <cell r="S156">
            <v>0.20039299999999999</v>
          </cell>
          <cell r="U156">
            <v>98</v>
          </cell>
          <cell r="V156">
            <v>158.4</v>
          </cell>
          <cell r="Y156">
            <v>0</v>
          </cell>
          <cell r="AB156" t="str">
            <v/>
          </cell>
          <cell r="AC156">
            <v>126.72000000000001</v>
          </cell>
          <cell r="AD156">
            <v>0.14373333333333335</v>
          </cell>
          <cell r="AE156">
            <v>0.57493333333333341</v>
          </cell>
          <cell r="AF156">
            <v>0.57493333333333341</v>
          </cell>
          <cell r="AG156">
            <v>0.57493333333333341</v>
          </cell>
          <cell r="AH156">
            <v>25.355694267170865</v>
          </cell>
          <cell r="AI156">
            <v>9.24</v>
          </cell>
          <cell r="AJ156">
            <v>8.33</v>
          </cell>
          <cell r="AK156">
            <v>10</v>
          </cell>
          <cell r="AL156">
            <v>0.25</v>
          </cell>
          <cell r="AM156">
            <v>1.4E-2</v>
          </cell>
          <cell r="AN156">
            <v>7.6196193695068359E-2</v>
          </cell>
          <cell r="AO156">
            <v>0.12890625</v>
          </cell>
          <cell r="AP156">
            <v>0.30478477478027344</v>
          </cell>
          <cell r="AQ156">
            <v>2.0027888721276828</v>
          </cell>
          <cell r="AR156">
            <v>2.7240702835983015</v>
          </cell>
          <cell r="AS156">
            <v>2.2389811896465623</v>
          </cell>
          <cell r="AT156">
            <v>0.20444257218748599</v>
          </cell>
          <cell r="AU156">
            <v>0.28063876588255432</v>
          </cell>
          <cell r="AV156">
            <v>3.252271091264789</v>
          </cell>
          <cell r="AW156">
            <v>159.64548387187378</v>
          </cell>
          <cell r="AX156">
            <v>0.15882500182417006</v>
          </cell>
          <cell r="AY156">
            <v>284.18977618477481</v>
          </cell>
          <cell r="AZ156" t="str">
            <v>19°31'38''</v>
          </cell>
          <cell r="BA156" t="e">
            <v>#VALUE!</v>
          </cell>
          <cell r="BB156">
            <v>7.0000000000000001E-3</v>
          </cell>
          <cell r="BC156" t="e">
            <v>#VALUE!</v>
          </cell>
          <cell r="BD156" t="e">
            <v>#VALUE!</v>
          </cell>
          <cell r="BE156" t="e">
            <v>#VALUE!</v>
          </cell>
          <cell r="BF156" t="e">
            <v>#VALUE!</v>
          </cell>
          <cell r="BG156" t="e">
            <v>#VALUE!</v>
          </cell>
          <cell r="BH156" t="e">
            <v>#VALUE!</v>
          </cell>
          <cell r="BI156" t="e">
            <v>#VALUE!</v>
          </cell>
          <cell r="BJ156" t="e">
            <v>#VALUE!</v>
          </cell>
          <cell r="BK156" t="e">
            <v>#VALUE!</v>
          </cell>
          <cell r="BL156" t="e">
            <v>#VALUE!</v>
          </cell>
          <cell r="BM156" t="e">
            <v>#VALUE!</v>
          </cell>
          <cell r="BN156">
            <v>2.9999999999972715E-2</v>
          </cell>
          <cell r="BO156">
            <v>740.27</v>
          </cell>
          <cell r="BP156">
            <v>739.5</v>
          </cell>
          <cell r="BQ156">
            <v>740.5200000000001</v>
          </cell>
          <cell r="BR156">
            <v>739.75</v>
          </cell>
          <cell r="BS156">
            <v>741.1</v>
          </cell>
          <cell r="BT156">
            <v>740.3</v>
          </cell>
          <cell r="BU156" t="str">
            <v/>
          </cell>
          <cell r="BV156">
            <v>0.57999999999992724</v>
          </cell>
          <cell r="BW156">
            <v>0.54999999999995453</v>
          </cell>
          <cell r="BX156">
            <v>0.82999999999992724</v>
          </cell>
          <cell r="BY156">
            <v>250</v>
          </cell>
          <cell r="BZ156">
            <v>0.83750000000000002</v>
          </cell>
          <cell r="CA156">
            <v>0.3125</v>
          </cell>
          <cell r="CB156">
            <v>0.56499999999994088</v>
          </cell>
          <cell r="CC156">
            <v>4</v>
          </cell>
          <cell r="CD156" t="e">
            <v>#VALUE!</v>
          </cell>
          <cell r="CE156" t="e">
            <v>#VALUE!</v>
          </cell>
          <cell r="CF156">
            <v>0</v>
          </cell>
          <cell r="CG156">
            <v>0</v>
          </cell>
          <cell r="CH156" t="e">
            <v>#VALUE!</v>
          </cell>
          <cell r="CI156">
            <v>2</v>
          </cell>
          <cell r="CJ156">
            <v>1</v>
          </cell>
          <cell r="CK156">
            <v>1.5</v>
          </cell>
          <cell r="CL156" t="e">
            <v>#VALUE!</v>
          </cell>
          <cell r="CM156" t="e">
            <v>#VALUE!</v>
          </cell>
          <cell r="CN156" t="e">
            <v>#VALUE!</v>
          </cell>
          <cell r="CO156" t="str">
            <v/>
          </cell>
          <cell r="CP156">
            <v>3</v>
          </cell>
          <cell r="CQ156">
            <v>3</v>
          </cell>
          <cell r="DV156" t="str">
            <v>250 mm</v>
          </cell>
          <cell r="DW156">
            <v>9.24</v>
          </cell>
          <cell r="DX156" t="str">
            <v>1</v>
          </cell>
          <cell r="DY156" t="str">
            <v>CS</v>
          </cell>
          <cell r="DZ156">
            <v>740.2700000000001</v>
          </cell>
          <cell r="EA156">
            <v>739.50000000000011</v>
          </cell>
        </row>
        <row r="157">
          <cell r="A157">
            <v>87</v>
          </cell>
          <cell r="B157" t="str">
            <v>CBA4</v>
          </cell>
          <cell r="C157" t="str">
            <v>CBA5</v>
          </cell>
          <cell r="D157">
            <v>5.8992999999999997E-2</v>
          </cell>
          <cell r="E157">
            <v>9.1985999999999998E-2</v>
          </cell>
          <cell r="F157">
            <v>0.150979</v>
          </cell>
          <cell r="G157">
            <v>2.33</v>
          </cell>
          <cell r="K157">
            <v>0.25511289054092862</v>
          </cell>
          <cell r="L157">
            <v>10.577423364356891</v>
          </cell>
          <cell r="M157">
            <v>10.577423364356891</v>
          </cell>
          <cell r="N157">
            <v>184.42410444968903</v>
          </cell>
          <cell r="O157">
            <v>0.63318900126422251</v>
          </cell>
          <cell r="P157">
            <v>41.486314475903882</v>
          </cell>
          <cell r="Q157">
            <v>5.8992999999999997E-2</v>
          </cell>
          <cell r="R157">
            <v>9.1985999999999998E-2</v>
          </cell>
          <cell r="S157">
            <v>0.35137200000000002</v>
          </cell>
          <cell r="U157">
            <v>104</v>
          </cell>
          <cell r="V157">
            <v>158.4</v>
          </cell>
          <cell r="Y157">
            <v>0</v>
          </cell>
          <cell r="AB157" t="str">
            <v/>
          </cell>
          <cell r="AC157">
            <v>126.72000000000001</v>
          </cell>
          <cell r="AD157">
            <v>0.15253333333333335</v>
          </cell>
          <cell r="AE157">
            <v>0.61013333333333342</v>
          </cell>
          <cell r="AF157">
            <v>0.61013333333333342</v>
          </cell>
          <cell r="AG157">
            <v>0.61013333333333342</v>
          </cell>
          <cell r="AH157">
            <v>42.986314475903882</v>
          </cell>
          <cell r="AI157">
            <v>39.549999999999997</v>
          </cell>
          <cell r="AJ157">
            <v>11.3</v>
          </cell>
          <cell r="AK157">
            <v>10</v>
          </cell>
          <cell r="AL157">
            <v>0.25</v>
          </cell>
          <cell r="AM157">
            <v>1.4E-2</v>
          </cell>
          <cell r="AN157">
            <v>9.2584133148193359E-2</v>
          </cell>
          <cell r="AO157">
            <v>0.1689453125</v>
          </cell>
          <cell r="AP157">
            <v>0.37033653259277344</v>
          </cell>
          <cell r="AQ157">
            <v>2.6002675345564819</v>
          </cell>
          <cell r="AR157">
            <v>3.1700337357568622</v>
          </cell>
          <cell r="AS157">
            <v>3.5844521514902867</v>
          </cell>
          <cell r="AT157">
            <v>0.34461729109421224</v>
          </cell>
          <cell r="AU157">
            <v>0.4372014242424056</v>
          </cell>
          <cell r="AV157">
            <v>3.7879432147247329</v>
          </cell>
          <cell r="AW157">
            <v>185.94022774366445</v>
          </cell>
          <cell r="AX157">
            <v>0.23118350987051836</v>
          </cell>
          <cell r="AY157">
            <v>285.1953942697661</v>
          </cell>
          <cell r="AZ157" t="str">
            <v>01°00'20''</v>
          </cell>
          <cell r="BA157" t="e">
            <v>#VALUE!</v>
          </cell>
          <cell r="BB157">
            <v>0.157</v>
          </cell>
          <cell r="BC157" t="e">
            <v>#VALUE!</v>
          </cell>
          <cell r="BD157" t="e">
            <v>#VALUE!</v>
          </cell>
          <cell r="BE157" t="e">
            <v>#VALUE!</v>
          </cell>
          <cell r="BF157" t="e">
            <v>#VALUE!</v>
          </cell>
          <cell r="BG157" t="e">
            <v>#VALUE!</v>
          </cell>
          <cell r="BH157" t="e">
            <v>#VALUE!</v>
          </cell>
          <cell r="BI157" t="e">
            <v>#VALUE!</v>
          </cell>
          <cell r="BJ157" t="e">
            <v>#VALUE!</v>
          </cell>
          <cell r="BK157" t="e">
            <v>#VALUE!</v>
          </cell>
          <cell r="BL157" t="e">
            <v>#VALUE!</v>
          </cell>
          <cell r="BM157" t="e">
            <v>#VALUE!</v>
          </cell>
          <cell r="BN157">
            <v>2.9999999999972715E-2</v>
          </cell>
          <cell r="BO157">
            <v>739.47</v>
          </cell>
          <cell r="BP157">
            <v>735</v>
          </cell>
          <cell r="BQ157">
            <v>739.72000000000014</v>
          </cell>
          <cell r="BR157">
            <v>735.25</v>
          </cell>
          <cell r="BS157">
            <v>740.3</v>
          </cell>
          <cell r="BT157">
            <v>735.8</v>
          </cell>
          <cell r="BU157" t="str">
            <v/>
          </cell>
          <cell r="BV157">
            <v>0.57999999999981355</v>
          </cell>
          <cell r="BW157">
            <v>0.54999999999995453</v>
          </cell>
          <cell r="BX157">
            <v>0.82999999999981355</v>
          </cell>
          <cell r="BY157">
            <v>250</v>
          </cell>
          <cell r="BZ157">
            <v>0.83750000000000002</v>
          </cell>
          <cell r="CA157">
            <v>0.3125</v>
          </cell>
          <cell r="CB157">
            <v>0.56499999999988404</v>
          </cell>
          <cell r="CC157">
            <v>5</v>
          </cell>
          <cell r="CD157" t="e">
            <v>#VALUE!</v>
          </cell>
          <cell r="CE157" t="e">
            <v>#VALUE!</v>
          </cell>
          <cell r="CF157">
            <v>0</v>
          </cell>
          <cell r="CG157">
            <v>0</v>
          </cell>
          <cell r="CH157" t="e">
            <v>#VALUE!</v>
          </cell>
          <cell r="CI157">
            <v>2</v>
          </cell>
          <cell r="CJ157">
            <v>1</v>
          </cell>
          <cell r="CK157">
            <v>1.5</v>
          </cell>
          <cell r="CL157" t="e">
            <v>#VALUE!</v>
          </cell>
          <cell r="CM157" t="e">
            <v>#VALUE!</v>
          </cell>
          <cell r="CN157" t="e">
            <v>#VALUE!</v>
          </cell>
          <cell r="CO157" t="str">
            <v/>
          </cell>
          <cell r="CP157">
            <v>3</v>
          </cell>
          <cell r="CQ157">
            <v>3</v>
          </cell>
          <cell r="DV157" t="str">
            <v>250 mm</v>
          </cell>
          <cell r="DW157">
            <v>39.549999999999997</v>
          </cell>
          <cell r="DX157" t="str">
            <v>1</v>
          </cell>
          <cell r="DY157" t="str">
            <v>CS</v>
          </cell>
          <cell r="DZ157">
            <v>739.47000000000014</v>
          </cell>
          <cell r="EA157">
            <v>735.00000000000011</v>
          </cell>
        </row>
        <row r="158">
          <cell r="A158">
            <v>88</v>
          </cell>
          <cell r="B158" t="str">
            <v>CBA5</v>
          </cell>
          <cell r="C158" t="str">
            <v>CBA6</v>
          </cell>
          <cell r="D158">
            <v>2.7105000000000001E-2</v>
          </cell>
          <cell r="E158">
            <v>0.150979</v>
          </cell>
          <cell r="F158">
            <v>0.17808399999999999</v>
          </cell>
          <cell r="G158">
            <v>2.33</v>
          </cell>
          <cell r="K158">
            <v>8.0238581547356205E-2</v>
          </cell>
          <cell r="L158">
            <v>10.657661945904247</v>
          </cell>
          <cell r="M158">
            <v>10.657661945904247</v>
          </cell>
          <cell r="N158">
            <v>183.64280443457844</v>
          </cell>
          <cell r="O158">
            <v>0.64062192454893374</v>
          </cell>
          <cell r="P158">
            <v>62.437114718422492</v>
          </cell>
          <cell r="Q158">
            <v>2.7105000000000001E-2</v>
          </cell>
          <cell r="R158">
            <v>0.150979</v>
          </cell>
          <cell r="S158">
            <v>0.52945600000000004</v>
          </cell>
          <cell r="U158">
            <v>130</v>
          </cell>
          <cell r="V158">
            <v>158.4</v>
          </cell>
          <cell r="Y158">
            <v>0</v>
          </cell>
          <cell r="AB158" t="str">
            <v/>
          </cell>
          <cell r="AC158">
            <v>126.72000000000001</v>
          </cell>
          <cell r="AD158">
            <v>0.19066666666666668</v>
          </cell>
          <cell r="AE158">
            <v>0.76266666666666671</v>
          </cell>
          <cell r="AF158">
            <v>0.76266666666666671</v>
          </cell>
          <cell r="AG158">
            <v>0.76266666666666671</v>
          </cell>
          <cell r="AH158">
            <v>63.937114718422492</v>
          </cell>
          <cell r="AI158">
            <v>18.29</v>
          </cell>
          <cell r="AJ158">
            <v>26.08</v>
          </cell>
          <cell r="AK158">
            <v>10</v>
          </cell>
          <cell r="AL158">
            <v>0.25</v>
          </cell>
          <cell r="AM158">
            <v>1.4E-2</v>
          </cell>
          <cell r="AN158">
            <v>9.1561555862426758E-2</v>
          </cell>
          <cell r="AO158">
            <v>0.205078125</v>
          </cell>
          <cell r="AP158">
            <v>0.36624622344970703</v>
          </cell>
          <cell r="AQ158">
            <v>3.9261620604067149</v>
          </cell>
          <cell r="AR158">
            <v>4.8169819291304306</v>
          </cell>
          <cell r="AS158">
            <v>8.1951658696224872</v>
          </cell>
          <cell r="AT158">
            <v>0.78566506241473499</v>
          </cell>
          <cell r="AU158">
            <v>0.87722661827716175</v>
          </cell>
          <cell r="AV158">
            <v>5.7546382973861183</v>
          </cell>
          <cell r="AW158">
            <v>282.48014686147974</v>
          </cell>
          <cell r="AX158">
            <v>0.22634197634347536</v>
          </cell>
          <cell r="AY158">
            <v>275.08338942487001</v>
          </cell>
          <cell r="AZ158" t="str">
            <v>10°06'43''</v>
          </cell>
          <cell r="BA158" t="e">
            <v>#VALUE!</v>
          </cell>
          <cell r="BB158">
            <v>0.44</v>
          </cell>
          <cell r="BC158" t="e">
            <v>#VALUE!</v>
          </cell>
          <cell r="BD158" t="e">
            <v>#VALUE!</v>
          </cell>
          <cell r="BE158" t="e">
            <v>#VALUE!</v>
          </cell>
          <cell r="BF158" t="e">
            <v>#VALUE!</v>
          </cell>
          <cell r="BG158" t="e">
            <v>#VALUE!</v>
          </cell>
          <cell r="BH158" t="e">
            <v>#VALUE!</v>
          </cell>
          <cell r="BI158" t="e">
            <v>#VALUE!</v>
          </cell>
          <cell r="BJ158" t="e">
            <v>#VALUE!</v>
          </cell>
          <cell r="BK158" t="e">
            <v>#VALUE!</v>
          </cell>
          <cell r="BL158" t="e">
            <v>#VALUE!</v>
          </cell>
          <cell r="BM158" t="e">
            <v>#VALUE!</v>
          </cell>
          <cell r="BN158">
            <v>2.9999999999972715E-2</v>
          </cell>
          <cell r="BO158">
            <v>734.97</v>
          </cell>
          <cell r="BP158">
            <v>730.2</v>
          </cell>
          <cell r="BQ158">
            <v>735.22000000000014</v>
          </cell>
          <cell r="BR158">
            <v>730.45</v>
          </cell>
          <cell r="BS158">
            <v>735.8</v>
          </cell>
          <cell r="BT158">
            <v>731</v>
          </cell>
          <cell r="BU158" t="str">
            <v/>
          </cell>
          <cell r="BV158">
            <v>0.57999999999981355</v>
          </cell>
          <cell r="BW158">
            <v>0.54999999999995453</v>
          </cell>
          <cell r="BX158">
            <v>0.82999999999981355</v>
          </cell>
          <cell r="BY158">
            <v>250</v>
          </cell>
          <cell r="BZ158">
            <v>0.83750000000000002</v>
          </cell>
          <cell r="CA158">
            <v>0.3125</v>
          </cell>
          <cell r="CB158">
            <v>0.56499999999988404</v>
          </cell>
          <cell r="CC158">
            <v>6</v>
          </cell>
          <cell r="CD158" t="e">
            <v>#VALUE!</v>
          </cell>
          <cell r="CE158" t="e">
            <v>#VALUE!</v>
          </cell>
          <cell r="CF158">
            <v>0</v>
          </cell>
          <cell r="CG158">
            <v>0</v>
          </cell>
          <cell r="CH158" t="e">
            <v>#VALUE!</v>
          </cell>
          <cell r="CI158">
            <v>2</v>
          </cell>
          <cell r="CJ158">
            <v>1</v>
          </cell>
          <cell r="CK158">
            <v>1.5</v>
          </cell>
          <cell r="CL158" t="e">
            <v>#VALUE!</v>
          </cell>
          <cell r="CM158" t="e">
            <v>#VALUE!</v>
          </cell>
          <cell r="CN158" t="e">
            <v>#VALUE!</v>
          </cell>
          <cell r="CO158" t="str">
            <v/>
          </cell>
          <cell r="CP158">
            <v>3</v>
          </cell>
          <cell r="CQ158">
            <v>3</v>
          </cell>
          <cell r="DV158" t="str">
            <v>250 mm</v>
          </cell>
          <cell r="DW158">
            <v>18.29</v>
          </cell>
          <cell r="DX158" t="str">
            <v>1</v>
          </cell>
          <cell r="DY158" t="str">
            <v>CS</v>
          </cell>
          <cell r="DZ158">
            <v>734.97000000000014</v>
          </cell>
          <cell r="EA158">
            <v>730.20000000000016</v>
          </cell>
        </row>
        <row r="159">
          <cell r="A159">
            <v>89</v>
          </cell>
          <cell r="B159" t="str">
            <v>CBA6</v>
          </cell>
          <cell r="C159" t="str">
            <v>CBA7</v>
          </cell>
          <cell r="D159">
            <v>2.2678999999999998E-2</v>
          </cell>
          <cell r="E159">
            <v>0.17808399999999999</v>
          </cell>
          <cell r="F159">
            <v>0.200763</v>
          </cell>
          <cell r="G159">
            <v>2.33</v>
          </cell>
          <cell r="K159">
            <v>4.8446369194690538E-2</v>
          </cell>
          <cell r="L159">
            <v>10.706108315098938</v>
          </cell>
          <cell r="M159">
            <v>10.706108315098938</v>
          </cell>
          <cell r="N159">
            <v>183.17544025011674</v>
          </cell>
          <cell r="O159">
            <v>0.63494786494538236</v>
          </cell>
          <cell r="P159">
            <v>85.787227788004898</v>
          </cell>
          <cell r="Q159">
            <v>2.2678999999999998E-2</v>
          </cell>
          <cell r="R159">
            <v>0.17808399999999999</v>
          </cell>
          <cell r="S159">
            <v>0.73021900000000006</v>
          </cell>
          <cell r="U159">
            <v>144</v>
          </cell>
          <cell r="V159">
            <v>158.4</v>
          </cell>
          <cell r="Y159">
            <v>0</v>
          </cell>
          <cell r="AB159" t="str">
            <v/>
          </cell>
          <cell r="AC159">
            <v>126.72000000000001</v>
          </cell>
          <cell r="AD159">
            <v>0.2112</v>
          </cell>
          <cell r="AE159">
            <v>0.8448</v>
          </cell>
          <cell r="AF159">
            <v>0.8448</v>
          </cell>
          <cell r="AG159">
            <v>0.8448</v>
          </cell>
          <cell r="AH159">
            <v>87.287227788004898</v>
          </cell>
          <cell r="AI159">
            <v>10.07</v>
          </cell>
          <cell r="AJ159">
            <v>14.6</v>
          </cell>
          <cell r="AK159">
            <v>10</v>
          </cell>
          <cell r="AL159">
            <v>0.25</v>
          </cell>
          <cell r="AM159">
            <v>1.4E-2</v>
          </cell>
          <cell r="AN159">
            <v>0.12655258178710938</v>
          </cell>
          <cell r="AO159">
            <v>0.22998046875</v>
          </cell>
          <cell r="AP159">
            <v>0.5062103271484375</v>
          </cell>
          <cell r="AQ159">
            <v>3.5010398454745939</v>
          </cell>
          <cell r="AR159">
            <v>3.5364207325113077</v>
          </cell>
          <cell r="AS159">
            <v>6.0379889764871626</v>
          </cell>
          <cell r="AT159">
            <v>0.62473394493378021</v>
          </cell>
          <cell r="AU159">
            <v>0.75128652672088958</v>
          </cell>
          <cell r="AV159">
            <v>4.3056692556421359</v>
          </cell>
          <cell r="AW159">
            <v>211.35404534863696</v>
          </cell>
          <cell r="AX159">
            <v>0.4129905706040361</v>
          </cell>
          <cell r="AY159">
            <v>254.64603619733589</v>
          </cell>
          <cell r="AZ159" t="str">
            <v>20°26'14''</v>
          </cell>
          <cell r="BA159" t="e">
            <v>#VALUE!</v>
          </cell>
          <cell r="BB159">
            <v>1E-3</v>
          </cell>
          <cell r="BC159" t="e">
            <v>#VALUE!</v>
          </cell>
          <cell r="BD159" t="e">
            <v>#VALUE!</v>
          </cell>
          <cell r="BE159" t="e">
            <v>#VALUE!</v>
          </cell>
          <cell r="BF159" t="e">
            <v>#VALUE!</v>
          </cell>
          <cell r="BG159" t="e">
            <v>#VALUE!</v>
          </cell>
          <cell r="BH159" t="e">
            <v>#VALUE!</v>
          </cell>
          <cell r="BI159" t="e">
            <v>#VALUE!</v>
          </cell>
          <cell r="BJ159" t="e">
            <v>#VALUE!</v>
          </cell>
          <cell r="BK159" t="e">
            <v>#VALUE!</v>
          </cell>
          <cell r="BL159" t="e">
            <v>#VALUE!</v>
          </cell>
          <cell r="BM159" t="e">
            <v>#VALUE!</v>
          </cell>
          <cell r="BN159">
            <v>3.0000000000086402E-2</v>
          </cell>
          <cell r="BO159">
            <v>730.17</v>
          </cell>
          <cell r="BP159">
            <v>728.7</v>
          </cell>
          <cell r="BQ159">
            <v>730.42000000000019</v>
          </cell>
          <cell r="BR159">
            <v>728.95</v>
          </cell>
          <cell r="BS159">
            <v>731</v>
          </cell>
          <cell r="BT159">
            <v>729.5</v>
          </cell>
          <cell r="BU159" t="str">
            <v/>
          </cell>
          <cell r="BV159">
            <v>0.57999999999981355</v>
          </cell>
          <cell r="BW159">
            <v>0.54999999999995453</v>
          </cell>
          <cell r="BX159">
            <v>0.82999999999981355</v>
          </cell>
          <cell r="BY159">
            <v>250</v>
          </cell>
          <cell r="BZ159">
            <v>0.83750000000000002</v>
          </cell>
          <cell r="CA159">
            <v>0.3125</v>
          </cell>
          <cell r="CB159">
            <v>0.56499999999988404</v>
          </cell>
          <cell r="CC159">
            <v>7</v>
          </cell>
          <cell r="CD159">
            <v>2.380952380952381E-4</v>
          </cell>
          <cell r="CE159">
            <v>0</v>
          </cell>
          <cell r="CF159">
            <v>0</v>
          </cell>
          <cell r="CG159">
            <v>0</v>
          </cell>
          <cell r="CH159">
            <v>0</v>
          </cell>
          <cell r="CI159">
            <v>2</v>
          </cell>
          <cell r="CJ159">
            <v>1</v>
          </cell>
          <cell r="CK159">
            <v>1.5</v>
          </cell>
          <cell r="CL159" t="e">
            <v>#VALUE!</v>
          </cell>
          <cell r="CM159" t="e">
            <v>#VALUE!</v>
          </cell>
          <cell r="CN159" t="e">
            <v>#VALUE!</v>
          </cell>
          <cell r="CO159" t="str">
            <v/>
          </cell>
          <cell r="CP159">
            <v>3</v>
          </cell>
          <cell r="CQ159">
            <v>3</v>
          </cell>
          <cell r="DV159" t="str">
            <v>250 mm</v>
          </cell>
          <cell r="DW159">
            <v>10.07</v>
          </cell>
          <cell r="DX159" t="str">
            <v>1</v>
          </cell>
          <cell r="DY159" t="str">
            <v>CS</v>
          </cell>
          <cell r="DZ159">
            <v>730.17000000000019</v>
          </cell>
          <cell r="EA159">
            <v>728.70000000000016</v>
          </cell>
        </row>
        <row r="160">
          <cell r="A160">
            <v>90</v>
          </cell>
          <cell r="B160" t="str">
            <v>CBA7</v>
          </cell>
          <cell r="C160" t="str">
            <v>CBA8</v>
          </cell>
          <cell r="D160">
            <v>8.1678000000000001E-2</v>
          </cell>
          <cell r="E160">
            <v>0.200763</v>
          </cell>
          <cell r="F160">
            <v>0.282441</v>
          </cell>
          <cell r="G160">
            <v>2.33</v>
          </cell>
          <cell r="K160">
            <v>0.25076535741446426</v>
          </cell>
          <cell r="L160">
            <v>10.956873672513401</v>
          </cell>
          <cell r="M160">
            <v>10.956873672513401</v>
          </cell>
          <cell r="N160">
            <v>180.80733809771507</v>
          </cell>
          <cell r="O160">
            <v>0.63389503014799931</v>
          </cell>
          <cell r="P160">
            <v>118.15860226072252</v>
          </cell>
          <cell r="Q160">
            <v>8.1678000000000001E-2</v>
          </cell>
          <cell r="R160">
            <v>0.200763</v>
          </cell>
          <cell r="S160">
            <v>1.0126600000000001</v>
          </cell>
          <cell r="U160">
            <v>208</v>
          </cell>
          <cell r="V160">
            <v>158.4</v>
          </cell>
          <cell r="Y160">
            <v>0</v>
          </cell>
          <cell r="AB160" t="str">
            <v/>
          </cell>
          <cell r="AC160">
            <v>126.72000000000001</v>
          </cell>
          <cell r="AD160">
            <v>0.30506666666666671</v>
          </cell>
          <cell r="AE160">
            <v>1.2202666666666668</v>
          </cell>
          <cell r="AF160">
            <v>1.2202666666666668</v>
          </cell>
          <cell r="AG160">
            <v>1.2202666666666668</v>
          </cell>
          <cell r="AH160">
            <v>119.65860226072252</v>
          </cell>
          <cell r="AI160">
            <v>54.73</v>
          </cell>
          <cell r="AJ160">
            <v>12.81</v>
          </cell>
          <cell r="AK160">
            <v>10</v>
          </cell>
          <cell r="AL160">
            <v>0.25</v>
          </cell>
          <cell r="AM160">
            <v>1.4E-2</v>
          </cell>
          <cell r="AN160">
            <v>0.15771842002868652</v>
          </cell>
          <cell r="AO160">
            <v>0.2435302734375</v>
          </cell>
          <cell r="AP160">
            <v>0.63087368011474609</v>
          </cell>
          <cell r="AQ160">
            <v>3.6672544092199431</v>
          </cell>
          <cell r="AR160">
            <v>3.1812278248085342</v>
          </cell>
          <cell r="AS160">
            <v>6.3627601211021041</v>
          </cell>
          <cell r="AT160">
            <v>0.68546151386050524</v>
          </cell>
          <cell r="AU160">
            <v>0.84317993388919177</v>
          </cell>
          <cell r="AV160">
            <v>4.0330982595249809</v>
          </cell>
          <cell r="AW160">
            <v>197.97424786452282</v>
          </cell>
          <cell r="AX160">
            <v>0.6044149860471093</v>
          </cell>
          <cell r="AY160">
            <v>246.15366276791491</v>
          </cell>
          <cell r="AZ160" t="str">
            <v>08°29'33''</v>
          </cell>
          <cell r="BA160" t="e">
            <v>#VALUE!</v>
          </cell>
          <cell r="BB160">
            <v>9.1999999999999998E-2</v>
          </cell>
          <cell r="BC160" t="e">
            <v>#VALUE!</v>
          </cell>
          <cell r="BD160" t="e">
            <v>#VALUE!</v>
          </cell>
          <cell r="BE160" t="e">
            <v>#VALUE!</v>
          </cell>
          <cell r="BF160" t="e">
            <v>#VALUE!</v>
          </cell>
          <cell r="BG160" t="e">
            <v>#VALUE!</v>
          </cell>
          <cell r="BH160" t="e">
            <v>#VALUE!</v>
          </cell>
          <cell r="BI160" t="e">
            <v>#VALUE!</v>
          </cell>
          <cell r="BJ160" t="e">
            <v>#VALUE!</v>
          </cell>
          <cell r="BK160" t="e">
            <v>#VALUE!</v>
          </cell>
          <cell r="BL160" t="e">
            <v>#VALUE!</v>
          </cell>
          <cell r="BM160" t="e">
            <v>#VALUE!</v>
          </cell>
          <cell r="BN160">
            <v>5.0000000000068212E-2</v>
          </cell>
          <cell r="BO160">
            <v>728.65</v>
          </cell>
          <cell r="BP160">
            <v>721.64</v>
          </cell>
          <cell r="BQ160">
            <v>728.9</v>
          </cell>
          <cell r="BR160">
            <v>721.89</v>
          </cell>
          <cell r="BS160">
            <v>729.5</v>
          </cell>
          <cell r="BT160">
            <v>722.5</v>
          </cell>
          <cell r="BU160" t="str">
            <v/>
          </cell>
          <cell r="BV160">
            <v>0.60000000000002274</v>
          </cell>
          <cell r="BW160">
            <v>0.61000000000001364</v>
          </cell>
          <cell r="BX160">
            <v>0.85000000000002274</v>
          </cell>
          <cell r="BY160">
            <v>250</v>
          </cell>
          <cell r="BZ160">
            <v>0.83750000000000002</v>
          </cell>
          <cell r="CA160">
            <v>0.3125</v>
          </cell>
          <cell r="CB160">
            <v>0.60500000000001819</v>
          </cell>
          <cell r="CC160">
            <v>8</v>
          </cell>
          <cell r="CD160" t="e">
            <v>#VALUE!</v>
          </cell>
          <cell r="CE160" t="e">
            <v>#VALUE!</v>
          </cell>
          <cell r="CF160">
            <v>0</v>
          </cell>
          <cell r="CG160">
            <v>0</v>
          </cell>
          <cell r="CH160" t="e">
            <v>#VALUE!</v>
          </cell>
          <cell r="CI160">
            <v>2</v>
          </cell>
          <cell r="CJ160">
            <v>1</v>
          </cell>
          <cell r="CK160">
            <v>1.5</v>
          </cell>
          <cell r="CL160" t="e">
            <v>#VALUE!</v>
          </cell>
          <cell r="CM160" t="e">
            <v>#VALUE!</v>
          </cell>
          <cell r="CN160" t="e">
            <v>#VALUE!</v>
          </cell>
          <cell r="CO160" t="str">
            <v/>
          </cell>
          <cell r="CP160">
            <v>3</v>
          </cell>
          <cell r="CQ160">
            <v>3</v>
          </cell>
          <cell r="DV160" t="str">
            <v>250 mm</v>
          </cell>
          <cell r="DW160">
            <v>54.73</v>
          </cell>
          <cell r="DX160" t="str">
            <v>1</v>
          </cell>
          <cell r="DY160" t="str">
            <v>CS</v>
          </cell>
          <cell r="DZ160">
            <v>728.65</v>
          </cell>
          <cell r="EA160">
            <v>721.64</v>
          </cell>
        </row>
        <row r="161">
          <cell r="A161">
            <v>91</v>
          </cell>
          <cell r="B161" t="str">
            <v>CBA8</v>
          </cell>
          <cell r="C161" t="str">
            <v>ALIVBA9</v>
          </cell>
          <cell r="D161">
            <v>4.9570605000000004E-2</v>
          </cell>
          <cell r="E161">
            <v>0.282441</v>
          </cell>
          <cell r="F161">
            <v>0.33201160499999999</v>
          </cell>
          <cell r="G161">
            <v>2.33</v>
          </cell>
          <cell r="K161">
            <v>0.11863535578156598</v>
          </cell>
          <cell r="L161">
            <v>11.075509028294967</v>
          </cell>
          <cell r="M161">
            <v>11.075509028294967</v>
          </cell>
          <cell r="N161">
            <v>179.71587067719258</v>
          </cell>
          <cell r="O161">
            <v>0.63534379172229649</v>
          </cell>
          <cell r="P161">
            <v>156.06813975473227</v>
          </cell>
          <cell r="Q161">
            <v>4.9570605000000004E-2</v>
          </cell>
          <cell r="R161">
            <v>0.282441</v>
          </cell>
          <cell r="S161">
            <v>1.344671605</v>
          </cell>
          <cell r="U161">
            <v>234</v>
          </cell>
          <cell r="V161">
            <v>158.4</v>
          </cell>
          <cell r="AB161" t="str">
            <v/>
          </cell>
          <cell r="AC161">
            <v>126.72000000000001</v>
          </cell>
          <cell r="AD161">
            <v>0.34320000000000006</v>
          </cell>
          <cell r="AE161">
            <v>1.3728000000000002</v>
          </cell>
          <cell r="AF161">
            <v>1.3728000000000002</v>
          </cell>
          <cell r="AG161">
            <v>1.3728000000000002</v>
          </cell>
          <cell r="AH161">
            <v>157.56813975473227</v>
          </cell>
          <cell r="AI161">
            <v>29.96</v>
          </cell>
          <cell r="AJ161">
            <v>15.59</v>
          </cell>
          <cell r="AK161">
            <v>10</v>
          </cell>
          <cell r="AL161">
            <v>0.25</v>
          </cell>
          <cell r="AM161">
            <v>1.4E-2</v>
          </cell>
          <cell r="AN161">
            <v>0.17625796794891357</v>
          </cell>
          <cell r="AO161">
            <v>0.247802734375</v>
          </cell>
          <cell r="AP161">
            <v>0.7050318717956543</v>
          </cell>
          <cell r="AQ161">
            <v>4.2598178365089723</v>
          </cell>
          <cell r="AR161">
            <v>3.3738363899118076</v>
          </cell>
          <cell r="AS161">
            <v>8.462877495818077</v>
          </cell>
          <cell r="AT161">
            <v>0.9248750254964313</v>
          </cell>
          <cell r="AU161">
            <v>1.1011329934453449</v>
          </cell>
          <cell r="AV161">
            <v>4.4492549849702625</v>
          </cell>
          <cell r="AW161">
            <v>218.40229335516159</v>
          </cell>
          <cell r="AX161">
            <v>0.72145826554347581</v>
          </cell>
          <cell r="AY161">
            <v>249.0407446952469</v>
          </cell>
          <cell r="AZ161" t="str">
            <v>02°53'13''</v>
          </cell>
          <cell r="BA161" t="e">
            <v>#VALUE!</v>
          </cell>
          <cell r="BB161">
            <v>0.25800000000000001</v>
          </cell>
          <cell r="BC161" t="e">
            <v>#VALUE!</v>
          </cell>
          <cell r="BD161" t="e">
            <v>#VALUE!</v>
          </cell>
          <cell r="BE161" t="e">
            <v>#VALUE!</v>
          </cell>
          <cell r="BF161" t="e">
            <v>#VALUE!</v>
          </cell>
          <cell r="BG161" t="e">
            <v>#VALUE!</v>
          </cell>
          <cell r="BH161" t="e">
            <v>#VALUE!</v>
          </cell>
          <cell r="BI161" t="e">
            <v>#VALUE!</v>
          </cell>
          <cell r="BJ161" t="e">
            <v>#VALUE!</v>
          </cell>
          <cell r="BK161" t="e">
            <v>#VALUE!</v>
          </cell>
          <cell r="BL161" t="e">
            <v>#VALUE!</v>
          </cell>
          <cell r="BM161" t="e">
            <v>#VALUE!</v>
          </cell>
          <cell r="BN161">
            <v>2.9999999999972715E-2</v>
          </cell>
          <cell r="BO161">
            <v>721.61</v>
          </cell>
          <cell r="BP161">
            <v>716.94</v>
          </cell>
          <cell r="BQ161">
            <v>721.86</v>
          </cell>
          <cell r="BR161">
            <v>717.19</v>
          </cell>
          <cell r="BS161">
            <v>722.5</v>
          </cell>
          <cell r="BT161">
            <v>717.8</v>
          </cell>
          <cell r="BU161" t="str">
            <v/>
          </cell>
          <cell r="BV161">
            <v>0.63999999999998636</v>
          </cell>
          <cell r="BW161">
            <v>0.60999999999989996</v>
          </cell>
          <cell r="BX161">
            <v>0.88999999999998636</v>
          </cell>
          <cell r="BY161">
            <v>250</v>
          </cell>
          <cell r="BZ161">
            <v>0.83750000000000002</v>
          </cell>
          <cell r="CA161">
            <v>0.3125</v>
          </cell>
          <cell r="CB161">
            <v>0.62499999999994316</v>
          </cell>
          <cell r="CC161">
            <v>9</v>
          </cell>
          <cell r="CD161" t="e">
            <v>#VALUE!</v>
          </cell>
          <cell r="CE161" t="e">
            <v>#VALUE!</v>
          </cell>
          <cell r="CF161">
            <v>0</v>
          </cell>
          <cell r="CG161">
            <v>0</v>
          </cell>
          <cell r="CH161" t="e">
            <v>#VALUE!</v>
          </cell>
          <cell r="CI161">
            <v>2</v>
          </cell>
          <cell r="CJ161">
            <v>1</v>
          </cell>
          <cell r="CK161">
            <v>1.5</v>
          </cell>
          <cell r="CL161" t="e">
            <v>#VALUE!</v>
          </cell>
          <cell r="CM161" t="e">
            <v>#VALUE!</v>
          </cell>
          <cell r="CN161" t="e">
            <v>#VALUE!</v>
          </cell>
          <cell r="CO161" t="str">
            <v/>
          </cell>
          <cell r="CP161">
            <v>3</v>
          </cell>
          <cell r="CQ161">
            <v>3</v>
          </cell>
          <cell r="DV161" t="str">
            <v>250 mm</v>
          </cell>
          <cell r="DW161">
            <v>29.96</v>
          </cell>
          <cell r="DX161" t="str">
            <v>1</v>
          </cell>
          <cell r="DY161" t="str">
            <v>CS</v>
          </cell>
          <cell r="DZ161">
            <v>721.61</v>
          </cell>
          <cell r="EA161">
            <v>716.94</v>
          </cell>
        </row>
        <row r="162">
          <cell r="A162">
            <v>91</v>
          </cell>
          <cell r="B162" t="str">
            <v>ALIVBA9</v>
          </cell>
          <cell r="C162" t="str">
            <v>BOTBA9</v>
          </cell>
          <cell r="F162">
            <v>0.33201160499999999</v>
          </cell>
          <cell r="G162">
            <v>2.33</v>
          </cell>
          <cell r="K162">
            <v>2.9753652845035367E-2</v>
          </cell>
          <cell r="L162">
            <v>11.105262681140003</v>
          </cell>
          <cell r="M162">
            <v>11.105262681140003</v>
          </cell>
          <cell r="N162">
            <v>179.44495169647078</v>
          </cell>
          <cell r="O162">
            <v>0.63082225913621159</v>
          </cell>
          <cell r="P162">
            <v>156.06813975473227</v>
          </cell>
          <cell r="Q162">
            <v>0</v>
          </cell>
          <cell r="R162">
            <v>0</v>
          </cell>
          <cell r="S162">
            <v>0</v>
          </cell>
          <cell r="V162">
            <v>158.4</v>
          </cell>
          <cell r="AB162" t="str">
            <v/>
          </cell>
          <cell r="AC162" t="str">
            <v/>
          </cell>
          <cell r="AD162" t="str">
            <v/>
          </cell>
          <cell r="AE162" t="str">
            <v/>
          </cell>
          <cell r="AF162" t="str">
            <v/>
          </cell>
          <cell r="AG162" t="str">
            <v/>
          </cell>
          <cell r="AH162">
            <v>156.06813975473227</v>
          </cell>
          <cell r="AI162">
            <v>3.01</v>
          </cell>
          <cell r="AJ162">
            <v>1.33</v>
          </cell>
          <cell r="AK162">
            <v>16</v>
          </cell>
          <cell r="AL162">
            <v>0.4</v>
          </cell>
          <cell r="AM162">
            <v>1.4E-2</v>
          </cell>
          <cell r="AN162">
            <v>0.27619400024414065</v>
          </cell>
          <cell r="AO162">
            <v>0.28671875000000002</v>
          </cell>
          <cell r="AP162">
            <v>0.69048500061035156</v>
          </cell>
          <cell r="AQ162">
            <v>1.6862166041462696</v>
          </cell>
          <cell r="AR162">
            <v>1.0752450835712817</v>
          </cell>
          <cell r="AS162">
            <v>1.136341757740517</v>
          </cell>
          <cell r="AT162">
            <v>0.14491979796628834</v>
          </cell>
          <cell r="AU162">
            <v>0.42111379821042899</v>
          </cell>
          <cell r="AV162">
            <v>1.7777473790387754</v>
          </cell>
          <cell r="AW162">
            <v>223.39832423706909</v>
          </cell>
          <cell r="AX162">
            <v>0.69860926794201739</v>
          </cell>
          <cell r="AY162">
            <v>284.50689034058991</v>
          </cell>
          <cell r="AZ162" t="str">
            <v>35°27'58''</v>
          </cell>
          <cell r="BA162" t="e">
            <v>#VALUE!</v>
          </cell>
          <cell r="BB162">
            <v>1E-3</v>
          </cell>
          <cell r="BC162" t="e">
            <v>#VALUE!</v>
          </cell>
          <cell r="BD162" t="e">
            <v>#VALUE!</v>
          </cell>
          <cell r="BE162" t="e">
            <v>#VALUE!</v>
          </cell>
          <cell r="BF162" t="e">
            <v>#VALUE!</v>
          </cell>
          <cell r="BG162" t="e">
            <v>#VALUE!</v>
          </cell>
          <cell r="BH162" t="e">
            <v>#VALUE!</v>
          </cell>
          <cell r="BI162" t="e">
            <v>#VALUE!</v>
          </cell>
          <cell r="BJ162" t="e">
            <v>#VALUE!</v>
          </cell>
          <cell r="BK162" t="e">
            <v>#VALUE!</v>
          </cell>
          <cell r="BL162" t="e">
            <v>#VALUE!</v>
          </cell>
          <cell r="BM162" t="e">
            <v>#VALUE!</v>
          </cell>
          <cell r="BN162">
            <v>3.0000000000086402E-2</v>
          </cell>
          <cell r="BO162">
            <v>716.91</v>
          </cell>
          <cell r="BP162">
            <v>716.87</v>
          </cell>
          <cell r="BQ162">
            <v>717.31000000000006</v>
          </cell>
          <cell r="BR162">
            <v>717.27</v>
          </cell>
          <cell r="BS162">
            <v>717.8</v>
          </cell>
          <cell r="BT162">
            <v>717.6</v>
          </cell>
          <cell r="BU162" t="str">
            <v/>
          </cell>
          <cell r="BV162">
            <v>0.48999999999989541</v>
          </cell>
          <cell r="BW162">
            <v>0.33000000000004093</v>
          </cell>
          <cell r="BX162">
            <v>0.88999999999989543</v>
          </cell>
          <cell r="BY162">
            <v>400</v>
          </cell>
          <cell r="BZ162">
            <v>1.1000000000000001</v>
          </cell>
          <cell r="CA162">
            <v>0.5</v>
          </cell>
          <cell r="CB162">
            <v>0.40999999999996817</v>
          </cell>
          <cell r="CC162">
            <v>9</v>
          </cell>
          <cell r="CD162" t="e">
            <v>#VALUE!</v>
          </cell>
          <cell r="CE162" t="e">
            <v>#VALUE!</v>
          </cell>
          <cell r="CF162">
            <v>0</v>
          </cell>
          <cell r="CG162">
            <v>0</v>
          </cell>
          <cell r="CH162" t="e">
            <v>#VALUE!</v>
          </cell>
          <cell r="CI162">
            <v>2</v>
          </cell>
          <cell r="CJ162">
            <v>1</v>
          </cell>
          <cell r="CK162">
            <v>1.5</v>
          </cell>
          <cell r="CL162" t="e">
            <v>#VALUE!</v>
          </cell>
          <cell r="CM162" t="e">
            <v>#VALUE!</v>
          </cell>
          <cell r="CN162" t="e">
            <v>#VALUE!</v>
          </cell>
          <cell r="CO162" t="str">
            <v/>
          </cell>
          <cell r="CP162">
            <v>3</v>
          </cell>
          <cell r="CQ162">
            <v>3</v>
          </cell>
          <cell r="DV162" t="str">
            <v>400 mm</v>
          </cell>
          <cell r="DW162">
            <v>3.01</v>
          </cell>
          <cell r="DX162" t="str">
            <v>1</v>
          </cell>
          <cell r="DY162" t="str">
            <v>CS</v>
          </cell>
          <cell r="DZ162">
            <v>716.91000000000008</v>
          </cell>
          <cell r="EA162">
            <v>716.87000000000012</v>
          </cell>
        </row>
        <row r="163">
          <cell r="A163">
            <v>92</v>
          </cell>
          <cell r="B163" t="str">
            <v>ALIVBA9</v>
          </cell>
          <cell r="C163" t="str">
            <v>CBA10</v>
          </cell>
          <cell r="F163">
            <v>0</v>
          </cell>
          <cell r="G163" t="str">
            <v/>
          </cell>
          <cell r="K163" t="str">
            <v/>
          </cell>
          <cell r="L163" t="str">
            <v/>
          </cell>
          <cell r="M163" t="str">
            <v/>
          </cell>
          <cell r="N163">
            <v>0</v>
          </cell>
          <cell r="O163" t="str">
            <v/>
          </cell>
          <cell r="P163" t="str">
            <v/>
          </cell>
          <cell r="Q163">
            <v>0</v>
          </cell>
          <cell r="S163">
            <v>1.344671605</v>
          </cell>
          <cell r="U163">
            <v>234</v>
          </cell>
          <cell r="V163">
            <v>158.4</v>
          </cell>
          <cell r="AB163" t="str">
            <v/>
          </cell>
          <cell r="AC163">
            <v>126.72000000000001</v>
          </cell>
          <cell r="AD163">
            <v>0.34320000000000006</v>
          </cell>
          <cell r="AE163">
            <v>1.3728000000000002</v>
          </cell>
          <cell r="AF163">
            <v>1.3728000000000002</v>
          </cell>
          <cell r="AG163">
            <v>1.3728000000000002</v>
          </cell>
          <cell r="AH163">
            <v>1.5</v>
          </cell>
          <cell r="AI163">
            <v>8.2200000000000006</v>
          </cell>
          <cell r="AJ163">
            <v>8.0299999999999994</v>
          </cell>
          <cell r="AK163">
            <v>8</v>
          </cell>
          <cell r="AL163">
            <v>0.2</v>
          </cell>
          <cell r="AM163">
            <v>1.4E-2</v>
          </cell>
          <cell r="AN163">
            <v>2.0281982421875004E-2</v>
          </cell>
          <cell r="AO163">
            <v>3.125E-2</v>
          </cell>
          <cell r="AP163">
            <v>0.10140991210937501</v>
          </cell>
          <cell r="AQ163">
            <v>0.89874683531076915</v>
          </cell>
          <cell r="AR163">
            <v>2.4386321329713647</v>
          </cell>
          <cell r="AS163">
            <v>0.67550084935202637</v>
          </cell>
          <cell r="AT163">
            <v>4.1169514474063341E-2</v>
          </cell>
          <cell r="AU163">
            <v>6.1451496895938346E-2</v>
          </cell>
          <cell r="AV163">
            <v>2.7517902997688397</v>
          </cell>
          <cell r="AW163">
            <v>86.45004189973443</v>
          </cell>
          <cell r="AX163">
            <v>1.7351061573107323E-2</v>
          </cell>
          <cell r="AY163">
            <v>248.45936633901906</v>
          </cell>
          <cell r="AZ163" t="str">
            <v>00°00'00''</v>
          </cell>
          <cell r="BA163" t="e">
            <v>#VALUE!</v>
          </cell>
          <cell r="BB163">
            <v>1E-3</v>
          </cell>
          <cell r="BC163" t="e">
            <v>#VALUE!</v>
          </cell>
          <cell r="BD163" t="e">
            <v>#VALUE!</v>
          </cell>
          <cell r="BE163" t="e">
            <v>#VALUE!</v>
          </cell>
          <cell r="BF163" t="e">
            <v>#VALUE!</v>
          </cell>
          <cell r="BG163" t="e">
            <v>#VALUE!</v>
          </cell>
          <cell r="BH163" t="e">
            <v>#VALUE!</v>
          </cell>
          <cell r="BI163" t="e">
            <v>#VALUE!</v>
          </cell>
          <cell r="BJ163" t="e">
            <v>#VALUE!</v>
          </cell>
          <cell r="BK163" t="e">
            <v>#VALUE!</v>
          </cell>
          <cell r="BL163" t="e">
            <v>#VALUE!</v>
          </cell>
          <cell r="BM163" t="e">
            <v>#VALUE!</v>
          </cell>
          <cell r="BN163">
            <v>3.0000000000086402E-2</v>
          </cell>
          <cell r="BO163">
            <v>716.91</v>
          </cell>
          <cell r="BP163">
            <v>716.25</v>
          </cell>
          <cell r="BQ163">
            <v>717.11000000000013</v>
          </cell>
          <cell r="BR163">
            <v>716.45</v>
          </cell>
          <cell r="BS163">
            <v>717.8</v>
          </cell>
          <cell r="BT163">
            <v>717.2</v>
          </cell>
          <cell r="BU163" t="str">
            <v/>
          </cell>
          <cell r="BV163">
            <v>0.6899999999998272</v>
          </cell>
          <cell r="BW163">
            <v>0.75</v>
          </cell>
          <cell r="BX163">
            <v>0.88999999999982715</v>
          </cell>
          <cell r="BY163">
            <v>200</v>
          </cell>
          <cell r="BZ163">
            <v>0.75</v>
          </cell>
          <cell r="CA163">
            <v>0.25</v>
          </cell>
          <cell r="CB163">
            <v>0.7199999999999136</v>
          </cell>
          <cell r="CC163">
            <v>10</v>
          </cell>
          <cell r="CD163" t="e">
            <v>#VALUE!</v>
          </cell>
          <cell r="CE163" t="e">
            <v>#VALUE!</v>
          </cell>
          <cell r="CF163">
            <v>0</v>
          </cell>
          <cell r="CG163">
            <v>0</v>
          </cell>
          <cell r="CH163" t="e">
            <v>#VALUE!</v>
          </cell>
          <cell r="CI163">
            <v>2</v>
          </cell>
          <cell r="CJ163">
            <v>1</v>
          </cell>
          <cell r="CK163">
            <v>1.5</v>
          </cell>
          <cell r="CL163" t="e">
            <v>#VALUE!</v>
          </cell>
          <cell r="CM163" t="e">
            <v>#VALUE!</v>
          </cell>
          <cell r="CN163" t="e">
            <v>#VALUE!</v>
          </cell>
          <cell r="CO163" t="str">
            <v/>
          </cell>
          <cell r="CP163">
            <v>3</v>
          </cell>
          <cell r="CQ163">
            <v>3</v>
          </cell>
          <cell r="DV163" t="str">
            <v>200 mm</v>
          </cell>
          <cell r="DW163">
            <v>8.2200000000000006</v>
          </cell>
          <cell r="DX163" t="str">
            <v>1</v>
          </cell>
          <cell r="DY163" t="str">
            <v>CS</v>
          </cell>
          <cell r="DZ163">
            <v>716.91000000000008</v>
          </cell>
          <cell r="EA163">
            <v>716.25000000000011</v>
          </cell>
        </row>
        <row r="164">
          <cell r="A164">
            <v>93</v>
          </cell>
          <cell r="B164" t="str">
            <v>CBA10</v>
          </cell>
          <cell r="C164" t="str">
            <v>CBA11</v>
          </cell>
          <cell r="D164">
            <v>2.2443000000000001E-2</v>
          </cell>
          <cell r="E164">
            <v>0</v>
          </cell>
          <cell r="F164">
            <v>2.2443000000000001E-2</v>
          </cell>
          <cell r="G164">
            <v>2.33</v>
          </cell>
          <cell r="K164">
            <v>0.14807378219259548</v>
          </cell>
          <cell r="L164">
            <v>0.14807378219259548</v>
          </cell>
          <cell r="M164">
            <v>5</v>
          </cell>
          <cell r="N164">
            <v>279.62630691925784</v>
          </cell>
          <cell r="O164">
            <v>0.63534593437945819</v>
          </cell>
          <cell r="P164">
            <v>3.9872107501275318</v>
          </cell>
          <cell r="Q164">
            <v>2.2443000000000001E-2</v>
          </cell>
          <cell r="S164">
            <v>1.367114605</v>
          </cell>
          <cell r="U164">
            <v>234</v>
          </cell>
          <cell r="V164">
            <v>158.4</v>
          </cell>
          <cell r="AB164" t="str">
            <v/>
          </cell>
          <cell r="AC164">
            <v>126.72000000000001</v>
          </cell>
          <cell r="AD164">
            <v>0.34320000000000006</v>
          </cell>
          <cell r="AE164">
            <v>1.3728000000000002</v>
          </cell>
          <cell r="AF164">
            <v>1.3728000000000002</v>
          </cell>
          <cell r="AG164">
            <v>1.3728000000000002</v>
          </cell>
          <cell r="AH164">
            <v>5.4872107501275318</v>
          </cell>
          <cell r="AI164">
            <v>14.020000000000001</v>
          </cell>
          <cell r="AJ164">
            <v>15.12</v>
          </cell>
          <cell r="AK164">
            <v>10</v>
          </cell>
          <cell r="AL164">
            <v>0.25</v>
          </cell>
          <cell r="AM164">
            <v>1.4E-2</v>
          </cell>
          <cell r="AN164">
            <v>3.0622005462646484E-2</v>
          </cell>
          <cell r="AO164">
            <v>5.859375E-2</v>
          </cell>
          <cell r="AP164">
            <v>0.12248802185058594</v>
          </cell>
          <cell r="AQ164">
            <v>1.5959783551680105</v>
          </cell>
          <cell r="AR164">
            <v>3.5154419174891882</v>
          </cell>
          <cell r="AS164">
            <v>1.8634047295152576</v>
          </cell>
          <cell r="AT164">
            <v>0.12982400153745097</v>
          </cell>
          <cell r="AU164">
            <v>0.16044600700009745</v>
          </cell>
          <cell r="AV164">
            <v>4.3816747174665265</v>
          </cell>
          <cell r="AW164">
            <v>215.08495473145271</v>
          </cell>
          <cell r="AX164">
            <v>2.5511829765027798E-2</v>
          </cell>
          <cell r="AY164">
            <v>249.83828762376996</v>
          </cell>
          <cell r="AZ164" t="str">
            <v>01°22'44''</v>
          </cell>
          <cell r="BA164" t="e">
            <v>#VALUE!</v>
          </cell>
          <cell r="BB164">
            <v>9.9000000000000005E-2</v>
          </cell>
          <cell r="BC164" t="e">
            <v>#VALUE!</v>
          </cell>
          <cell r="BD164" t="e">
            <v>#VALUE!</v>
          </cell>
          <cell r="BE164" t="e">
            <v>#VALUE!</v>
          </cell>
          <cell r="BF164" t="e">
            <v>#VALUE!</v>
          </cell>
          <cell r="BG164" t="e">
            <v>#VALUE!</v>
          </cell>
          <cell r="BH164" t="e">
            <v>#VALUE!</v>
          </cell>
          <cell r="BI164" t="e">
            <v>#VALUE!</v>
          </cell>
          <cell r="BJ164" t="e">
            <v>#VALUE!</v>
          </cell>
          <cell r="BK164" t="e">
            <v>#VALUE!</v>
          </cell>
          <cell r="BL164" t="e">
            <v>#VALUE!</v>
          </cell>
          <cell r="BM164" t="e">
            <v>#VALUE!</v>
          </cell>
          <cell r="BN164">
            <v>2.9999999999972715E-2</v>
          </cell>
          <cell r="BO164">
            <v>716.22</v>
          </cell>
          <cell r="BP164">
            <v>714.1</v>
          </cell>
          <cell r="BQ164">
            <v>716.47000000000014</v>
          </cell>
          <cell r="BR164">
            <v>714.35</v>
          </cell>
          <cell r="BS164">
            <v>717.2</v>
          </cell>
          <cell r="BT164">
            <v>715</v>
          </cell>
          <cell r="BU164" t="str">
            <v/>
          </cell>
          <cell r="BV164">
            <v>0.7299999999999045</v>
          </cell>
          <cell r="BW164">
            <v>0.64999999999997726</v>
          </cell>
          <cell r="BX164">
            <v>0.9799999999999045</v>
          </cell>
          <cell r="BY164">
            <v>250</v>
          </cell>
          <cell r="BZ164">
            <v>0.83750000000000002</v>
          </cell>
          <cell r="CA164">
            <v>0.3125</v>
          </cell>
          <cell r="CB164">
            <v>0.68999999999994088</v>
          </cell>
          <cell r="CC164">
            <v>10</v>
          </cell>
          <cell r="CD164" t="e">
            <v>#VALUE!</v>
          </cell>
          <cell r="CE164" t="e">
            <v>#VALUE!</v>
          </cell>
          <cell r="CF164">
            <v>0</v>
          </cell>
          <cell r="CG164">
            <v>0</v>
          </cell>
          <cell r="CH164" t="e">
            <v>#VALUE!</v>
          </cell>
          <cell r="CI164">
            <v>2</v>
          </cell>
          <cell r="CJ164">
            <v>1</v>
          </cell>
          <cell r="CK164">
            <v>1.5</v>
          </cell>
          <cell r="CL164" t="e">
            <v>#VALUE!</v>
          </cell>
          <cell r="CM164" t="e">
            <v>#VALUE!</v>
          </cell>
          <cell r="CN164" t="e">
            <v>#VALUE!</v>
          </cell>
          <cell r="CO164" t="str">
            <v/>
          </cell>
          <cell r="CP164">
            <v>3</v>
          </cell>
          <cell r="CQ164">
            <v>3</v>
          </cell>
          <cell r="DV164" t="str">
            <v>250 mm</v>
          </cell>
          <cell r="DW164">
            <v>14.020000000000001</v>
          </cell>
          <cell r="DX164" t="str">
            <v>1</v>
          </cell>
          <cell r="DY164" t="str">
            <v>CS</v>
          </cell>
          <cell r="DZ164">
            <v>716.22000000000014</v>
          </cell>
          <cell r="EA164">
            <v>714.10000000000014</v>
          </cell>
        </row>
        <row r="165">
          <cell r="A165">
            <v>94</v>
          </cell>
          <cell r="B165" t="str">
            <v>CBA11</v>
          </cell>
          <cell r="C165" t="str">
            <v>CBA12</v>
          </cell>
          <cell r="D165">
            <v>1.8057E-2</v>
          </cell>
          <cell r="E165">
            <v>2.2443000000000001E-2</v>
          </cell>
          <cell r="F165">
            <v>4.0500000000000001E-2</v>
          </cell>
          <cell r="G165">
            <v>2.33</v>
          </cell>
          <cell r="K165">
            <v>0.13112370560310069</v>
          </cell>
          <cell r="L165">
            <v>5.1311237056031009</v>
          </cell>
          <cell r="M165">
            <v>5.1311237056031009</v>
          </cell>
          <cell r="N165">
            <v>275.68787453637793</v>
          </cell>
          <cell r="O165">
            <v>0.63518285187461587</v>
          </cell>
          <cell r="P165">
            <v>11.079255270325879</v>
          </cell>
          <cell r="Q165">
            <v>1.8057E-2</v>
          </cell>
          <cell r="R165">
            <v>2.2443000000000001E-2</v>
          </cell>
          <cell r="S165">
            <v>1.407614605</v>
          </cell>
          <cell r="U165">
            <v>234</v>
          </cell>
          <cell r="V165">
            <v>158.4</v>
          </cell>
          <cell r="AB165" t="str">
            <v/>
          </cell>
          <cell r="AC165">
            <v>126.72000000000001</v>
          </cell>
          <cell r="AD165">
            <v>0.34320000000000006</v>
          </cell>
          <cell r="AE165">
            <v>1.3728000000000002</v>
          </cell>
          <cell r="AF165">
            <v>1.3728000000000002</v>
          </cell>
          <cell r="AG165">
            <v>1.3728000000000002</v>
          </cell>
          <cell r="AH165">
            <v>12.579255270325879</v>
          </cell>
          <cell r="AI165">
            <v>16.27</v>
          </cell>
          <cell r="AJ165">
            <v>16.78</v>
          </cell>
          <cell r="AK165">
            <v>10</v>
          </cell>
          <cell r="AL165">
            <v>0.25</v>
          </cell>
          <cell r="AM165">
            <v>1.4E-2</v>
          </cell>
          <cell r="AN165">
            <v>4.4983625411987305E-2</v>
          </cell>
          <cell r="AO165">
            <v>8.984375E-2</v>
          </cell>
          <cell r="AP165">
            <v>0.17993450164794922</v>
          </cell>
          <cell r="AQ165">
            <v>2.0947086287736738</v>
          </cell>
          <cell r="AR165">
            <v>3.778975196987409</v>
          </cell>
          <cell r="AS165">
            <v>2.8520803573869773</v>
          </cell>
          <cell r="AT165">
            <v>0.22363935980932134</v>
          </cell>
          <cell r="AU165">
            <v>0.26862298522130867</v>
          </cell>
          <cell r="AV165">
            <v>4.6159406516990629</v>
          </cell>
          <cell r="AW165">
            <v>226.58445688725405</v>
          </cell>
          <cell r="AX165">
            <v>5.5516849845464816E-2</v>
          </cell>
          <cell r="AY165">
            <v>286.01071695489856</v>
          </cell>
          <cell r="AZ165" t="str">
            <v>36°10'21''</v>
          </cell>
          <cell r="BA165" t="e">
            <v>#VALUE!</v>
          </cell>
          <cell r="BB165">
            <v>0.108</v>
          </cell>
          <cell r="BC165" t="e">
            <v>#VALUE!</v>
          </cell>
          <cell r="BD165" t="e">
            <v>#VALUE!</v>
          </cell>
          <cell r="BE165" t="e">
            <v>#VALUE!</v>
          </cell>
          <cell r="BF165" t="e">
            <v>#VALUE!</v>
          </cell>
          <cell r="BG165" t="e">
            <v>#VALUE!</v>
          </cell>
          <cell r="BH165" t="e">
            <v>#VALUE!</v>
          </cell>
          <cell r="BI165" t="e">
            <v>#VALUE!</v>
          </cell>
          <cell r="BJ165" t="e">
            <v>#VALUE!</v>
          </cell>
          <cell r="BK165" t="e">
            <v>#VALUE!</v>
          </cell>
          <cell r="BL165" t="e">
            <v>#VALUE!</v>
          </cell>
          <cell r="BM165" t="e">
            <v>#VALUE!</v>
          </cell>
          <cell r="BN165">
            <v>2.9999999999972715E-2</v>
          </cell>
          <cell r="BO165">
            <v>714.07</v>
          </cell>
          <cell r="BP165">
            <v>711.34</v>
          </cell>
          <cell r="BQ165">
            <v>714.32000000000016</v>
          </cell>
          <cell r="BR165">
            <v>711.59</v>
          </cell>
          <cell r="BS165">
            <v>715</v>
          </cell>
          <cell r="BT165">
            <v>712.5</v>
          </cell>
          <cell r="BU165" t="str">
            <v/>
          </cell>
          <cell r="BV165">
            <v>0.67999999999983629</v>
          </cell>
          <cell r="BW165">
            <v>0.90999999999996817</v>
          </cell>
          <cell r="BX165">
            <v>0.92999999999983629</v>
          </cell>
          <cell r="BY165">
            <v>250</v>
          </cell>
          <cell r="BZ165">
            <v>0.83750000000000002</v>
          </cell>
          <cell r="CA165">
            <v>0.3125</v>
          </cell>
          <cell r="CB165">
            <v>0.79499999999990223</v>
          </cell>
          <cell r="CC165">
            <v>10</v>
          </cell>
          <cell r="CD165" t="e">
            <v>#VALUE!</v>
          </cell>
          <cell r="CE165" t="e">
            <v>#VALUE!</v>
          </cell>
          <cell r="CF165">
            <v>0</v>
          </cell>
          <cell r="CG165">
            <v>0</v>
          </cell>
          <cell r="CH165" t="e">
            <v>#VALUE!</v>
          </cell>
          <cell r="CI165">
            <v>2</v>
          </cell>
          <cell r="CJ165">
            <v>1</v>
          </cell>
          <cell r="CK165">
            <v>1.5</v>
          </cell>
          <cell r="CL165" t="e">
            <v>#VALUE!</v>
          </cell>
          <cell r="CM165" t="e">
            <v>#VALUE!</v>
          </cell>
          <cell r="CN165" t="e">
            <v>#VALUE!</v>
          </cell>
          <cell r="CO165" t="str">
            <v/>
          </cell>
          <cell r="CP165">
            <v>3</v>
          </cell>
          <cell r="CQ165">
            <v>3</v>
          </cell>
          <cell r="DV165" t="str">
            <v>250 mm</v>
          </cell>
          <cell r="DW165">
            <v>16.27</v>
          </cell>
          <cell r="DX165" t="str">
            <v>1</v>
          </cell>
          <cell r="DY165" t="str">
            <v>CS</v>
          </cell>
          <cell r="DZ165">
            <v>714.07000000000016</v>
          </cell>
          <cell r="EA165">
            <v>711.34000000000015</v>
          </cell>
        </row>
        <row r="166">
          <cell r="A166">
            <v>95</v>
          </cell>
          <cell r="B166" t="str">
            <v>CBA12</v>
          </cell>
          <cell r="C166" t="str">
            <v>CBA13</v>
          </cell>
          <cell r="D166">
            <v>1.7524245000000001E-2</v>
          </cell>
          <cell r="E166">
            <v>4.0500000000000001E-2</v>
          </cell>
          <cell r="F166">
            <v>5.8024245000000002E-2</v>
          </cell>
          <cell r="G166">
            <v>2.33</v>
          </cell>
          <cell r="K166">
            <v>0.13707899617298944</v>
          </cell>
          <cell r="L166">
            <v>5.2682027017760902</v>
          </cell>
          <cell r="M166">
            <v>5.2682027017760902</v>
          </cell>
          <cell r="N166">
            <v>271.72899210702553</v>
          </cell>
          <cell r="O166">
            <v>0.63397948164146867</v>
          </cell>
          <cell r="P166">
            <v>21.07512709381006</v>
          </cell>
          <cell r="Q166">
            <v>1.7524245000000001E-2</v>
          </cell>
          <cell r="R166">
            <v>4.0500000000000001E-2</v>
          </cell>
          <cell r="S166">
            <v>1.4656388499999999</v>
          </cell>
          <cell r="U166">
            <v>239</v>
          </cell>
          <cell r="V166">
            <v>158.4</v>
          </cell>
          <cell r="AB166" t="str">
            <v/>
          </cell>
          <cell r="AC166">
            <v>126.72000000000001</v>
          </cell>
          <cell r="AD166">
            <v>0.35053333333333336</v>
          </cell>
          <cell r="AE166">
            <v>1.4021333333333335</v>
          </cell>
          <cell r="AF166">
            <v>1.4021333333333335</v>
          </cell>
          <cell r="AG166">
            <v>1.4021333333333335</v>
          </cell>
          <cell r="AH166">
            <v>22.57512709381006</v>
          </cell>
          <cell r="AI166">
            <v>18.52</v>
          </cell>
          <cell r="AJ166">
            <v>13.01</v>
          </cell>
          <cell r="AK166">
            <v>10</v>
          </cell>
          <cell r="AL166">
            <v>0.25</v>
          </cell>
          <cell r="AM166">
            <v>1.4E-2</v>
          </cell>
          <cell r="AN166">
            <v>6.4124584197998047E-2</v>
          </cell>
          <cell r="AO166">
            <v>0.12109375</v>
          </cell>
          <cell r="AP166">
            <v>0.25649833679199219</v>
          </cell>
          <cell r="AQ166">
            <v>2.2688749454559671</v>
          </cell>
          <cell r="AR166">
            <v>3.3905410364043287</v>
          </cell>
          <cell r="AS166">
            <v>3.0151713387890853</v>
          </cell>
          <cell r="AT166">
            <v>0.26237479704983779</v>
          </cell>
          <cell r="AU166">
            <v>0.32649938124783584</v>
          </cell>
          <cell r="AV166">
            <v>4.0644603045678585</v>
          </cell>
          <cell r="AW166">
            <v>199.51372865058934</v>
          </cell>
          <cell r="AX166">
            <v>0.11315074529706243</v>
          </cell>
          <cell r="AY166">
            <v>293.37755076372264</v>
          </cell>
          <cell r="AZ166" t="str">
            <v>07°22'01''</v>
          </cell>
          <cell r="BA166" t="e">
            <v>#VALUE!</v>
          </cell>
          <cell r="BB166">
            <v>5.8000000000000003E-2</v>
          </cell>
          <cell r="BC166" t="e">
            <v>#VALUE!</v>
          </cell>
          <cell r="BD166" t="e">
            <v>#VALUE!</v>
          </cell>
          <cell r="BE166" t="e">
            <v>#VALUE!</v>
          </cell>
          <cell r="BF166" t="e">
            <v>#VALUE!</v>
          </cell>
          <cell r="BG166" t="e">
            <v>#VALUE!</v>
          </cell>
          <cell r="BH166" t="e">
            <v>#VALUE!</v>
          </cell>
          <cell r="BI166" t="e">
            <v>#VALUE!</v>
          </cell>
          <cell r="BJ166" t="e">
            <v>#VALUE!</v>
          </cell>
          <cell r="BK166" t="e">
            <v>#VALUE!</v>
          </cell>
          <cell r="BL166" t="e">
            <v>#VALUE!</v>
          </cell>
          <cell r="BM166" t="e">
            <v>#VALUE!</v>
          </cell>
          <cell r="BN166">
            <v>3.0000000000086402E-2</v>
          </cell>
          <cell r="BO166">
            <v>711.31</v>
          </cell>
          <cell r="BP166">
            <v>708.9</v>
          </cell>
          <cell r="BQ166">
            <v>711.56000000000017</v>
          </cell>
          <cell r="BR166">
            <v>709.15</v>
          </cell>
          <cell r="BS166">
            <v>712.5</v>
          </cell>
          <cell r="BT166">
            <v>710.1</v>
          </cell>
          <cell r="BU166" t="str">
            <v/>
          </cell>
          <cell r="BV166">
            <v>0.9399999999998272</v>
          </cell>
          <cell r="BW166">
            <v>0.95000000000004547</v>
          </cell>
          <cell r="BX166">
            <v>1.1899999999998272</v>
          </cell>
          <cell r="BY166">
            <v>250</v>
          </cell>
          <cell r="BZ166">
            <v>0.83750000000000002</v>
          </cell>
          <cell r="CA166">
            <v>0.3125</v>
          </cell>
          <cell r="CB166">
            <v>0.94499999999993634</v>
          </cell>
          <cell r="CC166">
            <v>10</v>
          </cell>
          <cell r="CD166" t="e">
            <v>#VALUE!</v>
          </cell>
          <cell r="CE166" t="e">
            <v>#VALUE!</v>
          </cell>
          <cell r="CF166">
            <v>0</v>
          </cell>
          <cell r="CG166">
            <v>0</v>
          </cell>
          <cell r="CH166" t="e">
            <v>#VALUE!</v>
          </cell>
          <cell r="CI166">
            <v>2</v>
          </cell>
          <cell r="CJ166">
            <v>1</v>
          </cell>
          <cell r="CK166">
            <v>1.5</v>
          </cell>
          <cell r="CL166" t="e">
            <v>#VALUE!</v>
          </cell>
          <cell r="CM166" t="e">
            <v>#VALUE!</v>
          </cell>
          <cell r="CN166" t="e">
            <v>#VALUE!</v>
          </cell>
          <cell r="CO166" t="str">
            <v/>
          </cell>
          <cell r="CP166">
            <v>3</v>
          </cell>
          <cell r="CQ166">
            <v>3</v>
          </cell>
          <cell r="DV166" t="str">
            <v>250 mm</v>
          </cell>
          <cell r="DW166">
            <v>18.52</v>
          </cell>
          <cell r="DX166" t="str">
            <v>1</v>
          </cell>
          <cell r="DY166" t="str">
            <v>CS</v>
          </cell>
          <cell r="DZ166">
            <v>711.31000000000017</v>
          </cell>
          <cell r="EA166">
            <v>708.9000000000002</v>
          </cell>
        </row>
        <row r="167">
          <cell r="A167">
            <v>96</v>
          </cell>
          <cell r="B167" t="str">
            <v>CBA13</v>
          </cell>
          <cell r="C167" t="str">
            <v>C73'</v>
          </cell>
          <cell r="E167">
            <v>5.8024245000000002E-2</v>
          </cell>
          <cell r="F167">
            <v>5.8024245000000002E-2</v>
          </cell>
          <cell r="G167">
            <v>2.33</v>
          </cell>
          <cell r="K167">
            <v>7.934743740379005E-2</v>
          </cell>
          <cell r="L167">
            <v>5.3475501391798801</v>
          </cell>
          <cell r="M167">
            <v>5.3475501391798801</v>
          </cell>
          <cell r="N167">
            <v>269.50745363031592</v>
          </cell>
          <cell r="O167">
            <v>0.63273560209424085</v>
          </cell>
          <cell r="P167">
            <v>30.969825254594582</v>
          </cell>
          <cell r="Q167">
            <v>0</v>
          </cell>
          <cell r="R167">
            <v>5.8024245000000002E-2</v>
          </cell>
          <cell r="S167">
            <v>1.5236630949999999</v>
          </cell>
          <cell r="U167">
            <v>239</v>
          </cell>
          <cell r="V167">
            <v>158.4</v>
          </cell>
          <cell r="AB167" t="str">
            <v/>
          </cell>
          <cell r="AC167">
            <v>126.72000000000001</v>
          </cell>
          <cell r="AD167">
            <v>0.35053333333333336</v>
          </cell>
          <cell r="AE167">
            <v>1.4021333333333335</v>
          </cell>
          <cell r="AF167">
            <v>1.4021333333333335</v>
          </cell>
          <cell r="AG167">
            <v>1.4021333333333335</v>
          </cell>
          <cell r="AH167">
            <v>32.469825254594582</v>
          </cell>
          <cell r="AI167">
            <v>13.370000000000001</v>
          </cell>
          <cell r="AJ167">
            <v>18.47</v>
          </cell>
          <cell r="AK167">
            <v>10</v>
          </cell>
          <cell r="AL167">
            <v>0.25</v>
          </cell>
          <cell r="AM167">
            <v>1.4E-2</v>
          </cell>
          <cell r="AN167">
            <v>7.0542335510253906E-2</v>
          </cell>
          <cell r="AO167">
            <v>0.146484375</v>
          </cell>
          <cell r="AP167">
            <v>0.28216934204101563</v>
          </cell>
          <cell r="AQ167">
            <v>2.8549632012355111</v>
          </cell>
          <cell r="AR167">
            <v>4.0510651537985707</v>
          </cell>
          <cell r="AS167">
            <v>4.6475013687236437</v>
          </cell>
          <cell r="AT167">
            <v>0.41543398982716195</v>
          </cell>
          <cell r="AU167">
            <v>0.48597632533741586</v>
          </cell>
          <cell r="AV167">
            <v>4.8428128468684628</v>
          </cell>
          <cell r="AW167">
            <v>237.72101972550365</v>
          </cell>
          <cell r="AX167">
            <v>0.13658794368326146</v>
          </cell>
          <cell r="AY167">
            <v>279.77481426376596</v>
          </cell>
          <cell r="AZ167" t="str">
            <v>13°36'10''</v>
          </cell>
          <cell r="BA167" t="e">
            <v>#VALUE!</v>
          </cell>
          <cell r="BB167">
            <v>0.159</v>
          </cell>
          <cell r="BC167" t="e">
            <v>#VALUE!</v>
          </cell>
          <cell r="BD167" t="e">
            <v>#VALUE!</v>
          </cell>
          <cell r="BE167" t="e">
            <v>#VALUE!</v>
          </cell>
          <cell r="BF167" t="e">
            <v>#VALUE!</v>
          </cell>
          <cell r="BG167" t="e">
            <v>#VALUE!</v>
          </cell>
          <cell r="BH167" t="e">
            <v>#VALUE!</v>
          </cell>
          <cell r="BI167" t="e">
            <v>#VALUE!</v>
          </cell>
          <cell r="BJ167" t="e">
            <v>#VALUE!</v>
          </cell>
          <cell r="BK167" t="e">
            <v>#VALUE!</v>
          </cell>
          <cell r="BL167" t="e">
            <v>#VALUE!</v>
          </cell>
          <cell r="BM167" t="e">
            <v>#VALUE!</v>
          </cell>
          <cell r="BN167">
            <v>2.9999999999972715E-2</v>
          </cell>
          <cell r="BO167">
            <v>708.87</v>
          </cell>
          <cell r="BP167">
            <v>706.4</v>
          </cell>
          <cell r="BQ167">
            <v>709.12000000000023</v>
          </cell>
          <cell r="BR167">
            <v>706.65</v>
          </cell>
          <cell r="BS167">
            <v>710.1</v>
          </cell>
          <cell r="BT167">
            <v>708.7</v>
          </cell>
          <cell r="BU167" t="str">
            <v/>
          </cell>
          <cell r="BV167">
            <v>0.97999999999979082</v>
          </cell>
          <cell r="BW167">
            <v>2.0500000000000682</v>
          </cell>
          <cell r="BX167">
            <v>1.2299999999997908</v>
          </cell>
          <cell r="BY167">
            <v>250</v>
          </cell>
          <cell r="BZ167">
            <v>0.83750000000000002</v>
          </cell>
          <cell r="CA167">
            <v>0.3125</v>
          </cell>
          <cell r="CB167">
            <v>1.5149999999999295</v>
          </cell>
          <cell r="CC167">
            <v>10</v>
          </cell>
          <cell r="CD167" t="e">
            <v>#VALUE!</v>
          </cell>
          <cell r="CE167" t="e">
            <v>#VALUE!</v>
          </cell>
          <cell r="CF167">
            <v>0</v>
          </cell>
          <cell r="CG167">
            <v>0</v>
          </cell>
          <cell r="CH167" t="e">
            <v>#VALUE!</v>
          </cell>
          <cell r="CI167">
            <v>2</v>
          </cell>
          <cell r="CJ167">
            <v>1</v>
          </cell>
          <cell r="CK167">
            <v>1.5</v>
          </cell>
          <cell r="CL167" t="e">
            <v>#VALUE!</v>
          </cell>
          <cell r="CM167" t="e">
            <v>#VALUE!</v>
          </cell>
          <cell r="CN167" t="e">
            <v>#VALUE!</v>
          </cell>
          <cell r="CO167" t="str">
            <v/>
          </cell>
          <cell r="CP167">
            <v>3</v>
          </cell>
          <cell r="CQ167">
            <v>3</v>
          </cell>
          <cell r="DV167" t="str">
            <v>250 mm</v>
          </cell>
          <cell r="DW167">
            <v>13.370000000000001</v>
          </cell>
          <cell r="DX167" t="str">
            <v>1</v>
          </cell>
          <cell r="DY167" t="str">
            <v>CS</v>
          </cell>
          <cell r="DZ167">
            <v>708.87000000000023</v>
          </cell>
          <cell r="EA167">
            <v>706.4000000000002</v>
          </cell>
        </row>
        <row r="168">
          <cell r="O168" t="str">
            <v/>
          </cell>
          <cell r="AC168" t="str">
            <v/>
          </cell>
          <cell r="AD168" t="str">
            <v/>
          </cell>
        </row>
        <row r="169">
          <cell r="A169">
            <v>97</v>
          </cell>
          <cell r="B169" t="str">
            <v>CBA31</v>
          </cell>
          <cell r="C169" t="str">
            <v>CBB2</v>
          </cell>
          <cell r="D169">
            <v>2.8129770000000002E-2</v>
          </cell>
          <cell r="E169">
            <v>0</v>
          </cell>
          <cell r="F169">
            <v>2.8129770000000002E-2</v>
          </cell>
          <cell r="G169">
            <v>2.33</v>
          </cell>
          <cell r="H169">
            <v>26.67</v>
          </cell>
          <cell r="I169">
            <v>3.8</v>
          </cell>
          <cell r="J169">
            <v>14.24821897262842</v>
          </cell>
          <cell r="K169" t="str">
            <v/>
          </cell>
          <cell r="L169">
            <v>7.6352121981382393</v>
          </cell>
          <cell r="M169">
            <v>10</v>
          </cell>
          <cell r="N169">
            <v>190.32831544687943</v>
          </cell>
          <cell r="O169">
            <v>0.63241352201257872</v>
          </cell>
          <cell r="P169">
            <v>3.3858735305077903</v>
          </cell>
          <cell r="Q169">
            <v>2.8129770000000002E-2</v>
          </cell>
          <cell r="R169">
            <v>0</v>
          </cell>
          <cell r="S169">
            <v>2.8129770000000002E-2</v>
          </cell>
          <cell r="U169">
            <v>10</v>
          </cell>
          <cell r="V169">
            <v>158.4</v>
          </cell>
          <cell r="Y169">
            <v>0</v>
          </cell>
          <cell r="AB169" t="str">
            <v/>
          </cell>
          <cell r="AC169">
            <v>126.72000000000001</v>
          </cell>
          <cell r="AD169">
            <v>1.4666666666666666E-2</v>
          </cell>
          <cell r="AE169">
            <v>5.8666666666666666E-2</v>
          </cell>
          <cell r="AF169">
            <v>5.8666666666666666E-2</v>
          </cell>
          <cell r="AG169">
            <v>5.8666666666666666E-2</v>
          </cell>
          <cell r="AH169">
            <v>4.8858735305077907</v>
          </cell>
          <cell r="AI169">
            <v>25.44</v>
          </cell>
          <cell r="AJ169">
            <v>9.83</v>
          </cell>
          <cell r="AK169">
            <v>8</v>
          </cell>
          <cell r="AL169">
            <v>0.2</v>
          </cell>
          <cell r="AM169">
            <v>1.4E-2</v>
          </cell>
          <cell r="AN169">
            <v>3.4511566162109375E-2</v>
          </cell>
          <cell r="AO169">
            <v>5.9374999999999997E-2</v>
          </cell>
          <cell r="AP169">
            <v>0.17255783081054688</v>
          </cell>
          <cell r="AQ169">
            <v>1.3502351717489212</v>
          </cell>
          <cell r="AR169">
            <v>2.7837672975552663</v>
          </cell>
          <cell r="AS169">
            <v>1.2927928501455326</v>
          </cell>
          <cell r="AT169">
            <v>9.2922274160440285E-2</v>
          </cell>
          <cell r="AU169">
            <v>0.12743384032254967</v>
          </cell>
          <cell r="AV169">
            <v>3.0446285932305024</v>
          </cell>
          <cell r="AW169">
            <v>95.649828214023756</v>
          </cell>
          <cell r="AX169">
            <v>5.1080839576368893E-2</v>
          </cell>
          <cell r="AY169">
            <v>284.60287061627736</v>
          </cell>
          <cell r="AZ169" t="e">
            <v>#REF!</v>
          </cell>
          <cell r="BA169" t="e">
            <v>#REF!</v>
          </cell>
          <cell r="BB169" t="e">
            <v>#REF!</v>
          </cell>
          <cell r="BC169" t="e">
            <v>#REF!</v>
          </cell>
          <cell r="BD169" t="e">
            <v>#REF!</v>
          </cell>
          <cell r="BE169" t="e">
            <v>#REF!</v>
          </cell>
          <cell r="BF169" t="e">
            <v>#REF!</v>
          </cell>
          <cell r="BG169" t="e">
            <v>#REF!</v>
          </cell>
          <cell r="BH169" t="e">
            <v>#REF!</v>
          </cell>
          <cell r="BI169" t="e">
            <v>#REF!</v>
          </cell>
          <cell r="BJ169" t="e">
            <v>#REF!</v>
          </cell>
          <cell r="BK169" t="e">
            <v>#REF!</v>
          </cell>
          <cell r="BL169" t="e">
            <v>#REF!</v>
          </cell>
          <cell r="BM169" t="e">
            <v>#REF!</v>
          </cell>
          <cell r="BO169">
            <v>707.7</v>
          </cell>
          <cell r="BP169">
            <v>705.2</v>
          </cell>
          <cell r="BQ169">
            <v>707.90000000000009</v>
          </cell>
          <cell r="BR169">
            <v>705.40000000000009</v>
          </cell>
          <cell r="BS169">
            <v>708.5</v>
          </cell>
          <cell r="BT169">
            <v>706</v>
          </cell>
          <cell r="BU169" t="str">
            <v/>
          </cell>
          <cell r="BV169">
            <v>0.59999999999990905</v>
          </cell>
          <cell r="BW169">
            <v>0.59999999999990905</v>
          </cell>
          <cell r="BX169">
            <v>0.79999999999990901</v>
          </cell>
          <cell r="BY169">
            <v>200</v>
          </cell>
          <cell r="BZ169">
            <v>0.75</v>
          </cell>
          <cell r="CA169">
            <v>0.25</v>
          </cell>
          <cell r="CB169">
            <v>0.59999999999990905</v>
          </cell>
          <cell r="CC169">
            <v>3</v>
          </cell>
          <cell r="CD169" t="e">
            <v>#VALUE!</v>
          </cell>
          <cell r="CE169" t="e">
            <v>#VALUE!</v>
          </cell>
          <cell r="CF169">
            <v>0</v>
          </cell>
          <cell r="CG169">
            <v>0</v>
          </cell>
          <cell r="CH169" t="e">
            <v>#VALUE!</v>
          </cell>
          <cell r="CI169">
            <v>2</v>
          </cell>
          <cell r="CJ169">
            <v>1</v>
          </cell>
          <cell r="CK169">
            <v>1.5</v>
          </cell>
          <cell r="CL169" t="e">
            <v>#VALUE!</v>
          </cell>
          <cell r="CM169" t="e">
            <v>#VALUE!</v>
          </cell>
          <cell r="CN169" t="e">
            <v>#VALUE!</v>
          </cell>
          <cell r="CO169" t="str">
            <v/>
          </cell>
          <cell r="CP169">
            <v>3</v>
          </cell>
          <cell r="CQ169">
            <v>3</v>
          </cell>
          <cell r="DV169" t="str">
            <v>200 mm</v>
          </cell>
          <cell r="DW169">
            <v>25.44</v>
          </cell>
          <cell r="DX169" t="str">
            <v>1</v>
          </cell>
          <cell r="DY169" t="str">
            <v>CS</v>
          </cell>
          <cell r="DZ169">
            <v>707.7</v>
          </cell>
          <cell r="EA169">
            <v>705.2</v>
          </cell>
        </row>
        <row r="170">
          <cell r="O170" t="str">
            <v/>
          </cell>
          <cell r="AC170" t="str">
            <v/>
          </cell>
          <cell r="AD170" t="str">
            <v/>
          </cell>
        </row>
        <row r="171">
          <cell r="A171">
            <v>98</v>
          </cell>
          <cell r="B171" t="str">
            <v>CBA14</v>
          </cell>
          <cell r="C171" t="str">
            <v>CBA15</v>
          </cell>
          <cell r="D171">
            <v>1.9527829999999999E-2</v>
          </cell>
          <cell r="F171">
            <v>1.9527829999999999E-2</v>
          </cell>
          <cell r="G171">
            <v>2.33</v>
          </cell>
          <cell r="H171">
            <v>28.43</v>
          </cell>
          <cell r="I171">
            <v>3.4</v>
          </cell>
          <cell r="J171">
            <v>11.959198030249736</v>
          </cell>
          <cell r="K171" t="str">
            <v/>
          </cell>
          <cell r="L171">
            <v>8.3570090924801548</v>
          </cell>
          <cell r="M171">
            <v>10</v>
          </cell>
          <cell r="N171">
            <v>190.32831544687943</v>
          </cell>
          <cell r="O171">
            <v>0.63320824524312913</v>
          </cell>
          <cell r="P171">
            <v>2.3534444444359539</v>
          </cell>
          <cell r="Q171">
            <v>1.9527829999999999E-2</v>
          </cell>
          <cell r="R171">
            <v>0</v>
          </cell>
          <cell r="S171">
            <v>1.9527829999999999E-2</v>
          </cell>
          <cell r="U171">
            <v>6</v>
          </cell>
          <cell r="V171">
            <v>158.4</v>
          </cell>
          <cell r="Y171">
            <v>0</v>
          </cell>
          <cell r="AB171" t="str">
            <v/>
          </cell>
          <cell r="AC171">
            <v>126.72000000000001</v>
          </cell>
          <cell r="AD171">
            <v>8.8000000000000005E-3</v>
          </cell>
          <cell r="AE171">
            <v>3.5200000000000002E-2</v>
          </cell>
          <cell r="AF171">
            <v>3.5200000000000002E-2</v>
          </cell>
          <cell r="AG171">
            <v>3.5200000000000002E-2</v>
          </cell>
          <cell r="AH171">
            <v>3.8534444444359539</v>
          </cell>
          <cell r="AI171">
            <v>23.650000000000002</v>
          </cell>
          <cell r="AJ171">
            <v>11.42</v>
          </cell>
          <cell r="AK171">
            <v>8</v>
          </cell>
          <cell r="AL171">
            <v>0.2</v>
          </cell>
          <cell r="AM171">
            <v>1.4E-2</v>
          </cell>
          <cell r="AN171">
            <v>2.9545593261718753E-2</v>
          </cell>
          <cell r="AO171">
            <v>0.05</v>
          </cell>
          <cell r="AP171">
            <v>0.14772796630859375</v>
          </cell>
          <cell r="AQ171">
            <v>1.3332037286605523</v>
          </cell>
          <cell r="AR171">
            <v>2.980277971406097</v>
          </cell>
          <cell r="AS171">
            <v>1.3216219474809563</v>
          </cell>
          <cell r="AT171">
            <v>9.059287370613657E-2</v>
          </cell>
          <cell r="AU171">
            <v>0.12013846696785532</v>
          </cell>
          <cell r="AV171">
            <v>3.2816375671662077</v>
          </cell>
          <cell r="AW171">
            <v>103.09568472753641</v>
          </cell>
          <cell r="AX171">
            <v>3.7377359242726053E-2</v>
          </cell>
          <cell r="AY171">
            <v>281.90159005052845</v>
          </cell>
          <cell r="AZ171" t="e">
            <v>#REF!</v>
          </cell>
          <cell r="BA171" t="e">
            <v>#REF!</v>
          </cell>
          <cell r="BB171" t="e">
            <v>#REF!</v>
          </cell>
          <cell r="BC171" t="e">
            <v>#REF!</v>
          </cell>
          <cell r="BD171" t="e">
            <v>#REF!</v>
          </cell>
          <cell r="BE171" t="e">
            <v>#REF!</v>
          </cell>
          <cell r="BF171" t="e">
            <v>#REF!</v>
          </cell>
          <cell r="BG171" t="e">
            <v>#REF!</v>
          </cell>
          <cell r="BH171" t="e">
            <v>#REF!</v>
          </cell>
          <cell r="BI171" t="e">
            <v>#REF!</v>
          </cell>
          <cell r="BJ171" t="e">
            <v>#REF!</v>
          </cell>
          <cell r="BK171" t="e">
            <v>#REF!</v>
          </cell>
          <cell r="BL171" t="e">
            <v>#REF!</v>
          </cell>
          <cell r="BM171" t="e">
            <v>#REF!</v>
          </cell>
          <cell r="BO171">
            <v>707.4</v>
          </cell>
          <cell r="BP171">
            <v>704.7</v>
          </cell>
          <cell r="BQ171">
            <v>707.6</v>
          </cell>
          <cell r="BR171">
            <v>704.90000000000009</v>
          </cell>
          <cell r="BS171">
            <v>708.2</v>
          </cell>
          <cell r="BT171">
            <v>705.5</v>
          </cell>
          <cell r="BU171" t="str">
            <v/>
          </cell>
          <cell r="BV171">
            <v>0.60000000000002274</v>
          </cell>
          <cell r="BW171">
            <v>0.59999999999990905</v>
          </cell>
          <cell r="BX171">
            <v>0.80000000000002269</v>
          </cell>
          <cell r="BY171">
            <v>200</v>
          </cell>
          <cell r="BZ171">
            <v>0.75</v>
          </cell>
          <cell r="CA171">
            <v>0.25</v>
          </cell>
          <cell r="CB171">
            <v>0.59999999999996589</v>
          </cell>
          <cell r="CC171">
            <v>3</v>
          </cell>
          <cell r="CD171" t="e">
            <v>#VALUE!</v>
          </cell>
          <cell r="CE171" t="e">
            <v>#VALUE!</v>
          </cell>
          <cell r="CF171">
            <v>0</v>
          </cell>
          <cell r="CG171">
            <v>0</v>
          </cell>
          <cell r="CH171" t="e">
            <v>#VALUE!</v>
          </cell>
          <cell r="CI171">
            <v>2</v>
          </cell>
          <cell r="CJ171">
            <v>1</v>
          </cell>
          <cell r="CK171">
            <v>1.5</v>
          </cell>
          <cell r="CL171" t="e">
            <v>#VALUE!</v>
          </cell>
          <cell r="CM171" t="e">
            <v>#VALUE!</v>
          </cell>
          <cell r="CN171" t="e">
            <v>#VALUE!</v>
          </cell>
          <cell r="CO171" t="str">
            <v/>
          </cell>
          <cell r="CP171">
            <v>3</v>
          </cell>
          <cell r="CQ171">
            <v>3</v>
          </cell>
          <cell r="DV171" t="str">
            <v>200 mm</v>
          </cell>
          <cell r="DW171">
            <v>23.650000000000002</v>
          </cell>
          <cell r="DX171" t="str">
            <v>1</v>
          </cell>
          <cell r="DY171" t="str">
            <v>CS</v>
          </cell>
          <cell r="DZ171">
            <v>707.4</v>
          </cell>
          <cell r="EA171">
            <v>704.69999999999993</v>
          </cell>
        </row>
        <row r="172">
          <cell r="O172" t="str">
            <v/>
          </cell>
          <cell r="AC172" t="str">
            <v/>
          </cell>
          <cell r="AD172" t="str">
            <v/>
          </cell>
        </row>
        <row r="173">
          <cell r="A173" t="str">
            <v>alc. Simp. AC Margen norte BB</v>
          </cell>
          <cell r="O173" t="str">
            <v/>
          </cell>
          <cell r="AC173" t="str">
            <v/>
          </cell>
        </row>
        <row r="174">
          <cell r="O174" t="str">
            <v/>
          </cell>
          <cell r="AC174" t="str">
            <v/>
          </cell>
          <cell r="AD174" t="str">
            <v/>
          </cell>
        </row>
        <row r="175">
          <cell r="A175">
            <v>99</v>
          </cell>
          <cell r="B175" t="str">
            <v>CBB1</v>
          </cell>
          <cell r="C175" t="str">
            <v>CBB2</v>
          </cell>
          <cell r="D175">
            <v>4.0584490000000001E-2</v>
          </cell>
          <cell r="E175">
            <v>0</v>
          </cell>
          <cell r="F175">
            <v>4.0584490000000001E-2</v>
          </cell>
          <cell r="G175">
            <v>2.33</v>
          </cell>
          <cell r="H175">
            <v>25.27</v>
          </cell>
          <cell r="I175">
            <v>3.57</v>
          </cell>
          <cell r="J175">
            <v>14.127423822714679</v>
          </cell>
          <cell r="K175" t="str">
            <v/>
          </cell>
          <cell r="L175">
            <v>7.4532340640324302</v>
          </cell>
          <cell r="M175">
            <v>10</v>
          </cell>
          <cell r="N175">
            <v>190.32831544687943</v>
          </cell>
          <cell r="O175">
            <v>0.63106956294619543</v>
          </cell>
          <cell r="P175">
            <v>4.8746196055109499</v>
          </cell>
          <cell r="Q175">
            <v>4.0584490000000001E-2</v>
          </cell>
          <cell r="R175">
            <v>0</v>
          </cell>
          <cell r="S175">
            <v>4.0584490000000001E-2</v>
          </cell>
          <cell r="U175">
            <v>10</v>
          </cell>
          <cell r="V175">
            <v>158.4</v>
          </cell>
          <cell r="Y175">
            <v>0</v>
          </cell>
          <cell r="AB175" t="str">
            <v/>
          </cell>
          <cell r="AC175">
            <v>126.72000000000001</v>
          </cell>
          <cell r="AD175">
            <v>1.4666666666666666E-2</v>
          </cell>
          <cell r="AE175">
            <v>5.8666666666666666E-2</v>
          </cell>
          <cell r="AF175">
            <v>5.8666666666666666E-2</v>
          </cell>
          <cell r="AG175">
            <v>5.8666666666666666E-2</v>
          </cell>
          <cell r="AH175">
            <v>6.3746196055109499</v>
          </cell>
          <cell r="AI175">
            <v>57.43</v>
          </cell>
          <cell r="AJ175">
            <v>7.19</v>
          </cell>
          <cell r="AK175">
            <v>10</v>
          </cell>
          <cell r="AL175">
            <v>0.25</v>
          </cell>
          <cell r="AM175">
            <v>1.4E-2</v>
          </cell>
          <cell r="AN175">
            <v>3.9574623107910156E-2</v>
          </cell>
          <cell r="AO175">
            <v>6.25E-2</v>
          </cell>
          <cell r="AP175">
            <v>0.15829849243164063</v>
          </cell>
          <cell r="AQ175">
            <v>1.2770360936565701</v>
          </cell>
          <cell r="AR175">
            <v>2.4632730050532512</v>
          </cell>
          <cell r="AS175">
            <v>1.1020750194651829</v>
          </cell>
          <cell r="AT175">
            <v>8.3120345795190217E-2</v>
          </cell>
          <cell r="AU175">
            <v>0.12269496890310037</v>
          </cell>
          <cell r="AV175">
            <v>3.0215423332228073</v>
          </cell>
          <cell r="AW175">
            <v>148.3196124463021</v>
          </cell>
          <cell r="AX175">
            <v>4.2978939200092832E-2</v>
          </cell>
          <cell r="AY175">
            <v>202.86247170901726</v>
          </cell>
          <cell r="AZ175" t="e">
            <v>#REF!</v>
          </cell>
          <cell r="BA175" t="e">
            <v>#REF!</v>
          </cell>
          <cell r="BB175" t="e">
            <v>#REF!</v>
          </cell>
          <cell r="BC175" t="e">
            <v>#REF!</v>
          </cell>
          <cell r="BD175" t="e">
            <v>#REF!</v>
          </cell>
          <cell r="BE175" t="e">
            <v>#REF!</v>
          </cell>
          <cell r="BF175" t="e">
            <v>#REF!</v>
          </cell>
          <cell r="BG175" t="e">
            <v>#REF!</v>
          </cell>
          <cell r="BH175" t="e">
            <v>#REF!</v>
          </cell>
          <cell r="BI175" t="e">
            <v>#REF!</v>
          </cell>
          <cell r="BJ175" t="e">
            <v>#REF!</v>
          </cell>
          <cell r="BK175" t="e">
            <v>#REF!</v>
          </cell>
          <cell r="BL175" t="e">
            <v>#REF!</v>
          </cell>
          <cell r="BM175" t="e">
            <v>#REF!</v>
          </cell>
          <cell r="BO175">
            <v>709.3</v>
          </cell>
          <cell r="BP175">
            <v>705.17</v>
          </cell>
          <cell r="BQ175">
            <v>709.55</v>
          </cell>
          <cell r="BR175">
            <v>705.42</v>
          </cell>
          <cell r="BS175">
            <v>710.1</v>
          </cell>
          <cell r="BT175">
            <v>706</v>
          </cell>
          <cell r="BU175" t="str">
            <v/>
          </cell>
          <cell r="BV175">
            <v>0.55000000000006821</v>
          </cell>
          <cell r="BW175">
            <v>0.58000000000004093</v>
          </cell>
          <cell r="BX175">
            <v>0.80000000000006821</v>
          </cell>
          <cell r="BY175">
            <v>250</v>
          </cell>
          <cell r="BZ175">
            <v>0.83750000000000002</v>
          </cell>
          <cell r="CA175">
            <v>0.3125</v>
          </cell>
          <cell r="CB175">
            <v>0.56500000000005457</v>
          </cell>
          <cell r="CC175">
            <v>3</v>
          </cell>
          <cell r="CD175">
            <v>0.61074030718755656</v>
          </cell>
          <cell r="CE175" t="e">
            <v>#VALUE!</v>
          </cell>
          <cell r="CF175">
            <v>0</v>
          </cell>
          <cell r="CG175">
            <v>0</v>
          </cell>
          <cell r="CH175" t="e">
            <v>#VALUE!</v>
          </cell>
          <cell r="CI175">
            <v>2</v>
          </cell>
          <cell r="CJ175">
            <v>1</v>
          </cell>
          <cell r="CK175">
            <v>1.5</v>
          </cell>
          <cell r="CL175">
            <v>2345</v>
          </cell>
          <cell r="CM175" t="e">
            <v>#VALUE!</v>
          </cell>
          <cell r="CN175" t="e">
            <v>#VALUE!</v>
          </cell>
          <cell r="CO175" t="str">
            <v/>
          </cell>
          <cell r="CP175">
            <v>3</v>
          </cell>
          <cell r="CQ175">
            <v>3</v>
          </cell>
          <cell r="DV175" t="str">
            <v>250 mm</v>
          </cell>
          <cell r="DW175">
            <v>57.43</v>
          </cell>
          <cell r="DX175" t="str">
            <v>1</v>
          </cell>
          <cell r="DY175" t="str">
            <v>CS</v>
          </cell>
          <cell r="DZ175">
            <v>709.3</v>
          </cell>
          <cell r="EA175">
            <v>705.17</v>
          </cell>
        </row>
        <row r="176">
          <cell r="A176">
            <v>100</v>
          </cell>
          <cell r="B176" t="str">
            <v>CBB2</v>
          </cell>
          <cell r="C176" t="str">
            <v>CBA15</v>
          </cell>
          <cell r="E176">
            <v>2.8129770000000002E-2</v>
          </cell>
          <cell r="F176">
            <v>6.8714259999999999E-2</v>
          </cell>
          <cell r="G176">
            <v>2.33</v>
          </cell>
          <cell r="K176">
            <v>4.8058459807800928E-2</v>
          </cell>
          <cell r="L176">
            <v>10.048058459807802</v>
          </cell>
          <cell r="M176">
            <v>10.048058459807802</v>
          </cell>
          <cell r="N176">
            <v>189.8170844595391</v>
          </cell>
          <cell r="O176">
            <v>0.6328648068669529</v>
          </cell>
          <cell r="P176">
            <v>8.2538081576713864</v>
          </cell>
          <cell r="Q176">
            <v>0</v>
          </cell>
          <cell r="R176">
            <v>2.8129770000000002E-2</v>
          </cell>
          <cell r="S176">
            <v>6.8714259999999999E-2</v>
          </cell>
          <cell r="U176">
            <v>20</v>
          </cell>
          <cell r="V176">
            <v>158.4</v>
          </cell>
          <cell r="Y176">
            <v>0</v>
          </cell>
          <cell r="AB176" t="str">
            <v/>
          </cell>
          <cell r="AC176">
            <v>126.72000000000001</v>
          </cell>
          <cell r="AD176">
            <v>2.9333333333333333E-2</v>
          </cell>
          <cell r="AE176">
            <v>0.11733333333333333</v>
          </cell>
          <cell r="AF176">
            <v>0.11733333333333333</v>
          </cell>
          <cell r="AG176">
            <v>0.11733333333333333</v>
          </cell>
          <cell r="AH176">
            <v>9.7538081576713864</v>
          </cell>
          <cell r="AI176">
            <v>4.66</v>
          </cell>
          <cell r="AJ176">
            <v>10.09</v>
          </cell>
          <cell r="AK176">
            <v>10</v>
          </cell>
          <cell r="AL176">
            <v>0.25</v>
          </cell>
          <cell r="AM176">
            <v>1.4E-2</v>
          </cell>
          <cell r="AN176">
            <v>4.4981956481933594E-2</v>
          </cell>
          <cell r="AO176">
            <v>7.8125E-2</v>
          </cell>
          <cell r="AP176">
            <v>0.17992782592773438</v>
          </cell>
          <cell r="AQ176">
            <v>1.6242930089538914</v>
          </cell>
          <cell r="AR176">
            <v>2.9303752756856016</v>
          </cell>
          <cell r="AS176">
            <v>1.7149368013567325</v>
          </cell>
          <cell r="AT176">
            <v>0.13447134449217565</v>
          </cell>
          <cell r="AU176">
            <v>0.17945330097410925</v>
          </cell>
          <cell r="AV176">
            <v>3.5793965999329362</v>
          </cell>
          <cell r="AW176">
            <v>175.70321972864994</v>
          </cell>
          <cell r="AX176">
            <v>5.5512973369155304E-2</v>
          </cell>
          <cell r="AY176">
            <v>203.81176298692873</v>
          </cell>
          <cell r="AZ176" t="str">
            <v>00°00'00''</v>
          </cell>
          <cell r="BA176" t="e">
            <v>#VALUE!</v>
          </cell>
          <cell r="BB176">
            <v>5.7000000000000002E-2</v>
          </cell>
          <cell r="BC176" t="e">
            <v>#VALUE!</v>
          </cell>
          <cell r="BD176" t="e">
            <v>#VALUE!</v>
          </cell>
          <cell r="BE176" t="e">
            <v>#VALUE!</v>
          </cell>
          <cell r="BF176" t="e">
            <v>#VALUE!</v>
          </cell>
          <cell r="BG176" t="e">
            <v>#VALUE!</v>
          </cell>
          <cell r="BH176" t="e">
            <v>#VALUE!</v>
          </cell>
          <cell r="BI176" t="e">
            <v>#VALUE!</v>
          </cell>
          <cell r="BJ176" t="e">
            <v>#VALUE!</v>
          </cell>
          <cell r="BK176" t="e">
            <v>#VALUE!</v>
          </cell>
          <cell r="BL176" t="e">
            <v>#VALUE!</v>
          </cell>
          <cell r="BM176" t="e">
            <v>#VALUE!</v>
          </cell>
          <cell r="BN176">
            <v>2.9999999999972715E-2</v>
          </cell>
          <cell r="BO176">
            <v>705.14</v>
          </cell>
          <cell r="BP176">
            <v>704.67</v>
          </cell>
          <cell r="BQ176">
            <v>705.39</v>
          </cell>
          <cell r="BR176">
            <v>704.92</v>
          </cell>
          <cell r="BS176">
            <v>706</v>
          </cell>
          <cell r="BT176">
            <v>705.5</v>
          </cell>
          <cell r="BU176" t="str">
            <v/>
          </cell>
          <cell r="BV176">
            <v>0.61000000000001364</v>
          </cell>
          <cell r="BW176">
            <v>0.58000000000004093</v>
          </cell>
          <cell r="BX176">
            <v>0.86000000000001364</v>
          </cell>
          <cell r="BY176">
            <v>250</v>
          </cell>
          <cell r="BZ176">
            <v>0.83750000000000002</v>
          </cell>
          <cell r="CA176">
            <v>0.3125</v>
          </cell>
          <cell r="CB176">
            <v>0.59500000000002728</v>
          </cell>
          <cell r="CC176">
            <v>3</v>
          </cell>
          <cell r="CD176">
            <v>0.6398413792656884</v>
          </cell>
          <cell r="CE176" t="e">
            <v>#VALUE!</v>
          </cell>
          <cell r="CF176">
            <v>0</v>
          </cell>
          <cell r="CG176">
            <v>0</v>
          </cell>
          <cell r="CH176" t="e">
            <v>#VALUE!</v>
          </cell>
          <cell r="CI176">
            <v>2</v>
          </cell>
          <cell r="CJ176">
            <v>1</v>
          </cell>
          <cell r="CK176">
            <v>1.5</v>
          </cell>
          <cell r="CL176">
            <v>2345</v>
          </cell>
          <cell r="CM176" t="e">
            <v>#VALUE!</v>
          </cell>
          <cell r="CN176" t="e">
            <v>#VALUE!</v>
          </cell>
          <cell r="CO176" t="str">
            <v/>
          </cell>
          <cell r="CP176">
            <v>3</v>
          </cell>
          <cell r="CQ176">
            <v>3</v>
          </cell>
          <cell r="DV176" t="str">
            <v>250 mm</v>
          </cell>
          <cell r="DW176">
            <v>4.66</v>
          </cell>
          <cell r="DX176" t="str">
            <v>1</v>
          </cell>
          <cell r="DY176" t="str">
            <v>CS</v>
          </cell>
          <cell r="DZ176">
            <v>705.14</v>
          </cell>
          <cell r="EA176">
            <v>704.67</v>
          </cell>
        </row>
        <row r="177">
          <cell r="A177">
            <v>101</v>
          </cell>
          <cell r="B177" t="str">
            <v>CBA15</v>
          </cell>
          <cell r="C177" t="str">
            <v>CBA16</v>
          </cell>
          <cell r="D177">
            <v>6.4800720000000006E-2</v>
          </cell>
          <cell r="E177">
            <v>1.9527829999999999E-2</v>
          </cell>
          <cell r="F177">
            <v>0.15304281</v>
          </cell>
          <cell r="G177">
            <v>2.33</v>
          </cell>
          <cell r="K177">
            <v>0.40368538150748101</v>
          </cell>
          <cell r="L177">
            <v>10.451743841315283</v>
          </cell>
          <cell r="M177">
            <v>10.451743841315283</v>
          </cell>
          <cell r="N177">
            <v>185.66637546884562</v>
          </cell>
          <cell r="O177">
            <v>0.63252828409805151</v>
          </cell>
          <cell r="P177">
            <v>18.157288464727081</v>
          </cell>
          <cell r="Q177">
            <v>6.4800720000000006E-2</v>
          </cell>
          <cell r="R177">
            <v>1.9527829999999999E-2</v>
          </cell>
          <cell r="S177">
            <v>0.15304281</v>
          </cell>
          <cell r="U177">
            <v>61</v>
          </cell>
          <cell r="V177">
            <v>158.4</v>
          </cell>
          <cell r="Y177">
            <v>0</v>
          </cell>
          <cell r="AB177" t="str">
            <v/>
          </cell>
          <cell r="AC177">
            <v>126.72000000000001</v>
          </cell>
          <cell r="AD177">
            <v>8.946666666666668E-2</v>
          </cell>
          <cell r="AE177">
            <v>0.35786666666666672</v>
          </cell>
          <cell r="AF177">
            <v>0.35786666666666672</v>
          </cell>
          <cell r="AG177">
            <v>0.35786666666666672</v>
          </cell>
          <cell r="AH177">
            <v>19.657288464727081</v>
          </cell>
          <cell r="AI177">
            <v>47.73</v>
          </cell>
          <cell r="AJ177">
            <v>9.93</v>
          </cell>
          <cell r="AK177">
            <v>10</v>
          </cell>
          <cell r="AL177">
            <v>0.25</v>
          </cell>
          <cell r="AM177">
            <v>1.4E-2</v>
          </cell>
          <cell r="AN177">
            <v>6.4017295837402344E-2</v>
          </cell>
          <cell r="AO177">
            <v>0.11328125</v>
          </cell>
          <cell r="AP177">
            <v>0.25606918334960938</v>
          </cell>
          <cell r="AQ177">
            <v>1.980285701831539</v>
          </cell>
          <cell r="AR177">
            <v>2.96195777186901</v>
          </cell>
          <cell r="AS177">
            <v>2.2980194013721271</v>
          </cell>
          <cell r="AT177">
            <v>0.19987418251164274</v>
          </cell>
          <cell r="AU177">
            <v>0.26389147834904508</v>
          </cell>
          <cell r="AV177">
            <v>3.5509034375031852</v>
          </cell>
          <cell r="AW177">
            <v>174.30456488854296</v>
          </cell>
          <cell r="AX177">
            <v>0.11277552298929581</v>
          </cell>
          <cell r="AY177">
            <v>211.1162444120686</v>
          </cell>
          <cell r="AZ177" t="str">
            <v>07°18'16''</v>
          </cell>
          <cell r="BA177" t="e">
            <v>#VALUE!</v>
          </cell>
          <cell r="BB177">
            <v>8.4000000000000005E-2</v>
          </cell>
          <cell r="BC177" t="e">
            <v>#VALUE!</v>
          </cell>
          <cell r="BD177" t="e">
            <v>#VALUE!</v>
          </cell>
          <cell r="BE177" t="e">
            <v>#VALUE!</v>
          </cell>
          <cell r="BF177" t="e">
            <v>#VALUE!</v>
          </cell>
          <cell r="BG177" t="e">
            <v>#VALUE!</v>
          </cell>
          <cell r="BH177" t="e">
            <v>#VALUE!</v>
          </cell>
          <cell r="BI177" t="e">
            <v>#VALUE!</v>
          </cell>
          <cell r="BJ177" t="e">
            <v>#VALUE!</v>
          </cell>
          <cell r="BK177" t="e">
            <v>#VALUE!</v>
          </cell>
          <cell r="BL177" t="e">
            <v>#VALUE!</v>
          </cell>
          <cell r="BM177" t="e">
            <v>#VALUE!</v>
          </cell>
          <cell r="BN177">
            <v>5.999999999994543E-2</v>
          </cell>
          <cell r="BO177">
            <v>704.61</v>
          </cell>
          <cell r="BP177">
            <v>699.87</v>
          </cell>
          <cell r="BQ177">
            <v>704.86</v>
          </cell>
          <cell r="BR177">
            <v>700.12</v>
          </cell>
          <cell r="BS177">
            <v>705.5</v>
          </cell>
          <cell r="BT177">
            <v>700.7</v>
          </cell>
          <cell r="BU177" t="str">
            <v/>
          </cell>
          <cell r="BV177">
            <v>0.63999999999998636</v>
          </cell>
          <cell r="BW177">
            <v>0.58000000000004093</v>
          </cell>
          <cell r="BX177">
            <v>0.88999999999998636</v>
          </cell>
          <cell r="BY177">
            <v>250</v>
          </cell>
          <cell r="BZ177">
            <v>0.83750000000000002</v>
          </cell>
          <cell r="CA177">
            <v>0.3125</v>
          </cell>
          <cell r="CB177">
            <v>0.61000000000001364</v>
          </cell>
          <cell r="CC177">
            <v>4</v>
          </cell>
          <cell r="CD177">
            <v>0.63185221950398907</v>
          </cell>
          <cell r="CE177" t="e">
            <v>#VALUE!</v>
          </cell>
          <cell r="CF177">
            <v>0</v>
          </cell>
          <cell r="CG177">
            <v>0</v>
          </cell>
          <cell r="CH177" t="e">
            <v>#VALUE!</v>
          </cell>
          <cell r="CI177">
            <v>2</v>
          </cell>
          <cell r="CJ177">
            <v>1</v>
          </cell>
          <cell r="CK177">
            <v>1.5</v>
          </cell>
          <cell r="CL177">
            <v>2345</v>
          </cell>
          <cell r="CM177" t="e">
            <v>#VALUE!</v>
          </cell>
          <cell r="CN177" t="e">
            <v>#VALUE!</v>
          </cell>
          <cell r="CO177" t="str">
            <v/>
          </cell>
          <cell r="CP177">
            <v>3</v>
          </cell>
          <cell r="CQ177">
            <v>3</v>
          </cell>
          <cell r="DV177" t="str">
            <v>250 mm</v>
          </cell>
          <cell r="DW177">
            <v>47.73</v>
          </cell>
          <cell r="DX177" t="str">
            <v>1</v>
          </cell>
          <cell r="DY177" t="str">
            <v>CS</v>
          </cell>
          <cell r="DZ177">
            <v>704.61</v>
          </cell>
          <cell r="EA177">
            <v>699.87</v>
          </cell>
        </row>
        <row r="178">
          <cell r="A178">
            <v>102</v>
          </cell>
          <cell r="B178" t="str">
            <v>CBA16</v>
          </cell>
          <cell r="C178" t="str">
            <v>CBA17</v>
          </cell>
          <cell r="D178">
            <v>9.9520020000000001E-2</v>
          </cell>
          <cell r="E178">
            <v>3.8610000000000005E-2</v>
          </cell>
          <cell r="F178">
            <v>0.29117283000000005</v>
          </cell>
          <cell r="G178">
            <v>2.33</v>
          </cell>
          <cell r="K178">
            <v>0.48968927002479273</v>
          </cell>
          <cell r="L178">
            <v>10.941433111340075</v>
          </cell>
          <cell r="M178">
            <v>10.941433111340075</v>
          </cell>
          <cell r="N178">
            <v>180.95073309885512</v>
          </cell>
          <cell r="O178">
            <v>0.63073239197005793</v>
          </cell>
          <cell r="P178">
            <v>33.922273283722305</v>
          </cell>
          <cell r="Q178">
            <v>9.9520020000000001E-2</v>
          </cell>
          <cell r="R178">
            <v>3.8610000000000005E-2</v>
          </cell>
          <cell r="S178">
            <v>0.29117283000000005</v>
          </cell>
          <cell r="U178">
            <v>65</v>
          </cell>
          <cell r="V178">
            <v>158.4</v>
          </cell>
          <cell r="Y178">
            <v>0</v>
          </cell>
          <cell r="AB178" t="str">
            <v/>
          </cell>
          <cell r="AC178">
            <v>126.72000000000001</v>
          </cell>
          <cell r="AD178">
            <v>9.5333333333333339E-2</v>
          </cell>
          <cell r="AE178">
            <v>0.38133333333333336</v>
          </cell>
          <cell r="AF178">
            <v>0.38133333333333336</v>
          </cell>
          <cell r="AG178">
            <v>0.38133333333333336</v>
          </cell>
          <cell r="AH178">
            <v>35.422273283722305</v>
          </cell>
          <cell r="AI178">
            <v>58.779999999999994</v>
          </cell>
          <cell r="AJ178">
            <v>6.36</v>
          </cell>
          <cell r="AK178">
            <v>10</v>
          </cell>
          <cell r="AL178">
            <v>0.25</v>
          </cell>
          <cell r="AM178">
            <v>1.4E-2</v>
          </cell>
          <cell r="AN178">
            <v>9.7277164459228516E-2</v>
          </cell>
          <cell r="AO178">
            <v>0.15234375</v>
          </cell>
          <cell r="AP178">
            <v>0.38910865783691406</v>
          </cell>
          <cell r="AQ178">
            <v>2.0046304532512247</v>
          </cell>
          <cell r="AR178">
            <v>2.3751861345419938</v>
          </cell>
          <cell r="AS178">
            <v>2.1039225820793797</v>
          </cell>
          <cell r="AT178">
            <v>0.20481871835383336</v>
          </cell>
          <cell r="AU178">
            <v>0.30209588281306188</v>
          </cell>
          <cell r="AV178">
            <v>2.8417953280094306</v>
          </cell>
          <cell r="AW178">
            <v>139.49630196062847</v>
          </cell>
          <cell r="AX178">
            <v>0.25392983746422115</v>
          </cell>
          <cell r="AY178">
            <v>185.31792773771454</v>
          </cell>
          <cell r="AZ178" t="str">
            <v>25°47'54''</v>
          </cell>
          <cell r="BA178" t="e">
            <v>#VALUE!</v>
          </cell>
          <cell r="BB178">
            <v>3.7999999999999999E-2</v>
          </cell>
          <cell r="BC178" t="e">
            <v>#VALUE!</v>
          </cell>
          <cell r="BD178" t="e">
            <v>#VALUE!</v>
          </cell>
          <cell r="BE178" t="e">
            <v>#VALUE!</v>
          </cell>
          <cell r="BF178" t="e">
            <v>#VALUE!</v>
          </cell>
          <cell r="BG178" t="e">
            <v>#VALUE!</v>
          </cell>
          <cell r="BH178" t="e">
            <v>#VALUE!</v>
          </cell>
          <cell r="BI178" t="e">
            <v>#VALUE!</v>
          </cell>
          <cell r="BJ178" t="e">
            <v>#VALUE!</v>
          </cell>
          <cell r="BK178" t="e">
            <v>#VALUE!</v>
          </cell>
          <cell r="BL178" t="e">
            <v>#VALUE!</v>
          </cell>
          <cell r="BM178" t="e">
            <v>#VALUE!</v>
          </cell>
          <cell r="BN178">
            <v>0.11000000000001364</v>
          </cell>
          <cell r="BO178">
            <v>699.76</v>
          </cell>
          <cell r="BP178">
            <v>696.02</v>
          </cell>
          <cell r="BQ178">
            <v>700.01</v>
          </cell>
          <cell r="BR178">
            <v>696.27</v>
          </cell>
          <cell r="BS178">
            <v>700.7</v>
          </cell>
          <cell r="BT178">
            <v>696.9</v>
          </cell>
          <cell r="BU178" t="str">
            <v/>
          </cell>
          <cell r="BV178">
            <v>0.69000000000005457</v>
          </cell>
          <cell r="BW178">
            <v>0.62999999999999545</v>
          </cell>
          <cell r="BX178">
            <v>0.94000000000005457</v>
          </cell>
          <cell r="BY178">
            <v>250</v>
          </cell>
          <cell r="BZ178">
            <v>0.83750000000000002</v>
          </cell>
          <cell r="CA178">
            <v>0.3125</v>
          </cell>
          <cell r="CB178">
            <v>0.66000000000002501</v>
          </cell>
          <cell r="CC178">
            <v>5</v>
          </cell>
          <cell r="CD178">
            <v>0.67593623252938384</v>
          </cell>
          <cell r="CE178" t="e">
            <v>#VALUE!</v>
          </cell>
          <cell r="CF178">
            <v>0</v>
          </cell>
          <cell r="CG178">
            <v>0</v>
          </cell>
          <cell r="CH178" t="e">
            <v>#VALUE!</v>
          </cell>
          <cell r="CI178">
            <v>2</v>
          </cell>
          <cell r="CJ178">
            <v>1</v>
          </cell>
          <cell r="CK178">
            <v>1.5</v>
          </cell>
          <cell r="CL178">
            <v>2345</v>
          </cell>
          <cell r="CM178" t="e">
            <v>#VALUE!</v>
          </cell>
          <cell r="CN178" t="e">
            <v>#VALUE!</v>
          </cell>
          <cell r="CO178" t="str">
            <v/>
          </cell>
          <cell r="CP178">
            <v>3</v>
          </cell>
          <cell r="CQ178">
            <v>3</v>
          </cell>
          <cell r="DV178" t="str">
            <v>250 mm</v>
          </cell>
          <cell r="DW178">
            <v>58.779999999999994</v>
          </cell>
          <cell r="DX178" t="str">
            <v>1</v>
          </cell>
          <cell r="DY178" t="str">
            <v>CS</v>
          </cell>
          <cell r="DZ178">
            <v>699.76</v>
          </cell>
          <cell r="EA178">
            <v>696.02</v>
          </cell>
        </row>
        <row r="179">
          <cell r="A179">
            <v>103</v>
          </cell>
          <cell r="B179" t="str">
            <v>CBA17</v>
          </cell>
          <cell r="C179" t="str">
            <v>C75'</v>
          </cell>
          <cell r="D179">
            <v>3.5546719999999997E-2</v>
          </cell>
          <cell r="F179">
            <v>0.32671955000000003</v>
          </cell>
          <cell r="G179">
            <v>2.33</v>
          </cell>
          <cell r="K179">
            <v>0.18711867693581663</v>
          </cell>
          <cell r="L179">
            <v>11.128551788275892</v>
          </cell>
          <cell r="M179">
            <v>11.128551788275892</v>
          </cell>
          <cell r="N179">
            <v>179.23367384557241</v>
          </cell>
          <cell r="O179">
            <v>0.63062191915872501</v>
          </cell>
          <cell r="P179">
            <v>37.94007224374166</v>
          </cell>
          <cell r="Q179">
            <v>3.5546719999999997E-2</v>
          </cell>
          <cell r="R179">
            <v>0</v>
          </cell>
          <cell r="S179">
            <v>0.32671955000000003</v>
          </cell>
          <cell r="U179">
            <v>65</v>
          </cell>
          <cell r="V179">
            <v>158.4</v>
          </cell>
          <cell r="Y179">
            <v>0</v>
          </cell>
          <cell r="AB179" t="str">
            <v/>
          </cell>
          <cell r="AC179">
            <v>126.72000000000001</v>
          </cell>
          <cell r="AD179">
            <v>9.5333333333333339E-2</v>
          </cell>
          <cell r="AE179">
            <v>0.38133333333333336</v>
          </cell>
          <cell r="AF179">
            <v>0.38133333333333336</v>
          </cell>
          <cell r="AG179">
            <v>0.38133333333333336</v>
          </cell>
          <cell r="AH179">
            <v>39.44007224374166</v>
          </cell>
          <cell r="AI179">
            <v>30.43</v>
          </cell>
          <cell r="AJ179">
            <v>14</v>
          </cell>
          <cell r="AK179">
            <v>10</v>
          </cell>
          <cell r="AL179">
            <v>0.25</v>
          </cell>
          <cell r="AM179">
            <v>1.4E-2</v>
          </cell>
          <cell r="AN179">
            <v>8.3704471588134766E-2</v>
          </cell>
          <cell r="AO179">
            <v>0.162109375</v>
          </cell>
          <cell r="AP179">
            <v>0.33481788635253906</v>
          </cell>
          <cell r="AQ179">
            <v>2.7368341313077384</v>
          </cell>
          <cell r="AR179">
            <v>3.5327862644210706</v>
          </cell>
          <cell r="AS179">
            <v>4.0765041181009556</v>
          </cell>
          <cell r="AT179">
            <v>0.38176661887313879</v>
          </cell>
          <cell r="AU179">
            <v>0.46547109046127355</v>
          </cell>
          <cell r="AV179">
            <v>4.2162684627177951</v>
          </cell>
          <cell r="AW179">
            <v>206.96559418807118</v>
          </cell>
          <cell r="AX179">
            <v>0.19056342383121985</v>
          </cell>
          <cell r="AY179">
            <v>205.84315481274481</v>
          </cell>
          <cell r="AZ179" t="str">
            <v>20°31'31''</v>
          </cell>
          <cell r="BA179" t="e">
            <v>#VALUE!</v>
          </cell>
          <cell r="BB179">
            <v>0.16300000000000001</v>
          </cell>
          <cell r="BC179" t="e">
            <v>#VALUE!</v>
          </cell>
          <cell r="BD179" t="e">
            <v>#VALUE!</v>
          </cell>
          <cell r="BE179" t="e">
            <v>#VALUE!</v>
          </cell>
          <cell r="BF179" t="e">
            <v>#VALUE!</v>
          </cell>
          <cell r="BG179" t="e">
            <v>#VALUE!</v>
          </cell>
          <cell r="BH179" t="e">
            <v>#VALUE!</v>
          </cell>
          <cell r="BI179" t="e">
            <v>#VALUE!</v>
          </cell>
          <cell r="BJ179" t="e">
            <v>#VALUE!</v>
          </cell>
          <cell r="BK179" t="e">
            <v>#VALUE!</v>
          </cell>
          <cell r="BL179" t="e">
            <v>#VALUE!</v>
          </cell>
          <cell r="BM179" t="e">
            <v>#VALUE!</v>
          </cell>
          <cell r="BN179">
            <v>2.9999999999972715E-2</v>
          </cell>
          <cell r="BO179">
            <v>695.99</v>
          </cell>
          <cell r="BP179">
            <v>691.73</v>
          </cell>
          <cell r="BQ179">
            <v>696.24</v>
          </cell>
          <cell r="BR179">
            <v>691.98</v>
          </cell>
          <cell r="BS179">
            <v>696.9</v>
          </cell>
          <cell r="BT179">
            <v>695</v>
          </cell>
          <cell r="BU179" t="str">
            <v/>
          </cell>
          <cell r="BV179">
            <v>0.65999999999996817</v>
          </cell>
          <cell r="BW179">
            <v>3.0199999999999818</v>
          </cell>
          <cell r="BX179">
            <v>0.90999999999996817</v>
          </cell>
          <cell r="BY179">
            <v>250</v>
          </cell>
          <cell r="BZ179">
            <v>0.83750000000000002</v>
          </cell>
          <cell r="CA179">
            <v>0.3125</v>
          </cell>
          <cell r="CB179">
            <v>1.839999999999975</v>
          </cell>
          <cell r="CC179">
            <v>6</v>
          </cell>
          <cell r="CD179">
            <v>1.4618038233576465</v>
          </cell>
          <cell r="CE179" t="e">
            <v>#VALUE!</v>
          </cell>
          <cell r="CF179">
            <v>0</v>
          </cell>
          <cell r="CG179">
            <v>0</v>
          </cell>
          <cell r="CH179" t="e">
            <v>#VALUE!</v>
          </cell>
          <cell r="CI179">
            <v>2</v>
          </cell>
          <cell r="CJ179">
            <v>1</v>
          </cell>
          <cell r="CK179">
            <v>1.5</v>
          </cell>
          <cell r="CL179">
            <v>2345</v>
          </cell>
          <cell r="CM179" t="e">
            <v>#VALUE!</v>
          </cell>
          <cell r="CN179" t="e">
            <v>#VALUE!</v>
          </cell>
          <cell r="CO179" t="str">
            <v/>
          </cell>
          <cell r="CP179">
            <v>3</v>
          </cell>
          <cell r="CQ179">
            <v>3</v>
          </cell>
          <cell r="DV179" t="str">
            <v>250 mm</v>
          </cell>
          <cell r="DW179">
            <v>30.43</v>
          </cell>
          <cell r="DX179" t="str">
            <v>1</v>
          </cell>
          <cell r="DY179" t="str">
            <v>CS</v>
          </cell>
          <cell r="DZ179">
            <v>695.99</v>
          </cell>
          <cell r="EA179">
            <v>691.73</v>
          </cell>
        </row>
        <row r="180">
          <cell r="O180" t="str">
            <v/>
          </cell>
          <cell r="AC180" t="str">
            <v/>
          </cell>
          <cell r="AD180" t="str">
            <v/>
          </cell>
        </row>
        <row r="181">
          <cell r="A181" t="str">
            <v>alc. Simp. AC margen sur BB</v>
          </cell>
          <cell r="O181" t="str">
            <v/>
          </cell>
          <cell r="AC181" t="str">
            <v/>
          </cell>
        </row>
        <row r="182">
          <cell r="O182" t="str">
            <v/>
          </cell>
          <cell r="AC182" t="str">
            <v/>
          </cell>
          <cell r="AD182" t="str">
            <v/>
          </cell>
        </row>
        <row r="183">
          <cell r="A183">
            <v>104</v>
          </cell>
          <cell r="B183" t="str">
            <v>C91'</v>
          </cell>
          <cell r="C183" t="str">
            <v>CBB4</v>
          </cell>
          <cell r="D183">
            <v>7.8587260000000006E-2</v>
          </cell>
          <cell r="E183">
            <v>0</v>
          </cell>
          <cell r="F183">
            <v>7.8587260000000006E-2</v>
          </cell>
          <cell r="G183">
            <v>2.33</v>
          </cell>
          <cell r="H183">
            <v>2</v>
          </cell>
          <cell r="I183">
            <v>0.5</v>
          </cell>
          <cell r="J183">
            <v>25</v>
          </cell>
          <cell r="K183" t="str">
            <v/>
          </cell>
          <cell r="L183">
            <v>5</v>
          </cell>
          <cell r="M183">
            <v>10</v>
          </cell>
          <cell r="N183">
            <v>190.32831544687943</v>
          </cell>
          <cell r="O183">
            <v>0.63126627402355862</v>
          </cell>
          <cell r="P183">
            <v>9.4420900539550683</v>
          </cell>
          <cell r="Q183">
            <v>7.8587260000000006E-2</v>
          </cell>
          <cell r="R183">
            <v>0</v>
          </cell>
          <cell r="S183">
            <v>7.8587260000000006E-2</v>
          </cell>
          <cell r="U183">
            <v>32</v>
          </cell>
          <cell r="V183">
            <v>158.4</v>
          </cell>
          <cell r="Y183">
            <v>0</v>
          </cell>
          <cell r="AB183" t="str">
            <v/>
          </cell>
          <cell r="AC183">
            <v>126.72000000000001</v>
          </cell>
          <cell r="AD183">
            <v>4.6933333333333341E-2</v>
          </cell>
          <cell r="AE183">
            <v>0.18773333333333336</v>
          </cell>
          <cell r="AF183">
            <v>0.18773333333333336</v>
          </cell>
          <cell r="AG183">
            <v>0.18773333333333336</v>
          </cell>
          <cell r="AH183">
            <v>10.942090053955068</v>
          </cell>
          <cell r="AI183">
            <v>64.52</v>
          </cell>
          <cell r="AJ183">
            <v>7.41</v>
          </cell>
          <cell r="AK183">
            <v>10</v>
          </cell>
          <cell r="AL183">
            <v>0.25</v>
          </cell>
          <cell r="AM183">
            <v>1.4E-2</v>
          </cell>
          <cell r="AN183">
            <v>5.1408290863037109E-2</v>
          </cell>
          <cell r="AO183">
            <v>8.203125E-2</v>
          </cell>
          <cell r="AP183">
            <v>0.20563316345214844</v>
          </cell>
          <cell r="AQ183">
            <v>1.5046513951531968</v>
          </cell>
          <cell r="AR183">
            <v>2.5302279846588234</v>
          </cell>
          <cell r="AS183">
            <v>1.4140485448735398</v>
          </cell>
          <cell r="AT183">
            <v>0.11539122430868816</v>
          </cell>
          <cell r="AU183">
            <v>0.16679951517172525</v>
          </cell>
          <cell r="AV183">
            <v>3.0674206864276665</v>
          </cell>
          <cell r="AW183">
            <v>150.57166084297683</v>
          </cell>
          <cell r="AX183">
            <v>7.2670315202048488E-2</v>
          </cell>
          <cell r="AY183">
            <v>201.77275376323271</v>
          </cell>
          <cell r="AZ183" t="e">
            <v>#REF!</v>
          </cell>
          <cell r="BA183" t="e">
            <v>#REF!</v>
          </cell>
          <cell r="BB183" t="e">
            <v>#REF!</v>
          </cell>
          <cell r="BC183" t="e">
            <v>#REF!</v>
          </cell>
          <cell r="BD183" t="e">
            <v>#REF!</v>
          </cell>
          <cell r="BE183" t="e">
            <v>#REF!</v>
          </cell>
          <cell r="BF183" t="e">
            <v>#REF!</v>
          </cell>
          <cell r="BG183" t="e">
            <v>#REF!</v>
          </cell>
          <cell r="BH183" t="e">
            <v>#REF!</v>
          </cell>
          <cell r="BI183" t="e">
            <v>#REF!</v>
          </cell>
          <cell r="BJ183" t="e">
            <v>#REF!</v>
          </cell>
          <cell r="BK183" t="e">
            <v>#REF!</v>
          </cell>
          <cell r="BL183" t="e">
            <v>#REF!</v>
          </cell>
          <cell r="BM183" t="e">
            <v>#REF!</v>
          </cell>
          <cell r="BO183">
            <v>709.11</v>
          </cell>
          <cell r="BP183">
            <v>704.33</v>
          </cell>
          <cell r="BQ183">
            <v>709.36</v>
          </cell>
          <cell r="BR183">
            <v>704.58</v>
          </cell>
          <cell r="BS183">
            <v>710.16</v>
          </cell>
          <cell r="BT183">
            <v>705.3</v>
          </cell>
          <cell r="BU183" t="str">
            <v/>
          </cell>
          <cell r="BV183">
            <v>0.79999999999995453</v>
          </cell>
          <cell r="BW183">
            <v>0.7199999999999136</v>
          </cell>
          <cell r="BX183">
            <v>1.0499999999999545</v>
          </cell>
          <cell r="BY183">
            <v>250</v>
          </cell>
          <cell r="BZ183">
            <v>0.83750000000000002</v>
          </cell>
          <cell r="CA183">
            <v>0.3125</v>
          </cell>
          <cell r="CB183">
            <v>0.75999999999993406</v>
          </cell>
          <cell r="CC183">
            <v>3</v>
          </cell>
          <cell r="CD183">
            <v>0.79442550844727366</v>
          </cell>
          <cell r="CE183" t="e">
            <v>#VALUE!</v>
          </cell>
          <cell r="CF183">
            <v>0</v>
          </cell>
          <cell r="CG183">
            <v>0</v>
          </cell>
          <cell r="CH183" t="e">
            <v>#VALUE!</v>
          </cell>
          <cell r="CI183">
            <v>2</v>
          </cell>
          <cell r="CJ183">
            <v>1</v>
          </cell>
          <cell r="CK183">
            <v>1.5</v>
          </cell>
          <cell r="CL183">
            <v>2345</v>
          </cell>
          <cell r="CM183" t="e">
            <v>#VALUE!</v>
          </cell>
          <cell r="CN183" t="e">
            <v>#VALUE!</v>
          </cell>
          <cell r="CO183" t="str">
            <v/>
          </cell>
          <cell r="CP183">
            <v>3</v>
          </cell>
          <cell r="CQ183">
            <v>3</v>
          </cell>
          <cell r="DV183" t="str">
            <v>250 mm</v>
          </cell>
          <cell r="DW183">
            <v>64.52</v>
          </cell>
          <cell r="DX183" t="str">
            <v>1</v>
          </cell>
          <cell r="DY183" t="str">
            <v>CS</v>
          </cell>
          <cell r="DZ183">
            <v>709.11</v>
          </cell>
          <cell r="EA183">
            <v>704.33</v>
          </cell>
        </row>
        <row r="184">
          <cell r="A184">
            <v>105</v>
          </cell>
          <cell r="B184" t="str">
            <v>CBB4</v>
          </cell>
          <cell r="C184" t="str">
            <v>CBB5</v>
          </cell>
          <cell r="D184">
            <v>0.10932465999999999</v>
          </cell>
          <cell r="E184">
            <v>7.8587260000000006E-2</v>
          </cell>
          <cell r="F184">
            <v>0.18791192000000001</v>
          </cell>
          <cell r="G184">
            <v>2.33</v>
          </cell>
          <cell r="K184">
            <v>0.37618484058142321</v>
          </cell>
          <cell r="L184">
            <v>10.376184840581423</v>
          </cell>
          <cell r="M184">
            <v>10.376184840581423</v>
          </cell>
          <cell r="N184">
            <v>186.42435143217182</v>
          </cell>
          <cell r="O184">
            <v>0.63208258617254431</v>
          </cell>
          <cell r="P184">
            <v>31.584801297136295</v>
          </cell>
          <cell r="Q184">
            <v>0.10932465999999999</v>
          </cell>
          <cell r="R184">
            <v>7.8587260000000006E-2</v>
          </cell>
          <cell r="S184">
            <v>0.26649918</v>
          </cell>
          <cell r="U184">
            <v>47</v>
          </cell>
          <cell r="V184">
            <v>158.4</v>
          </cell>
          <cell r="Y184">
            <v>0</v>
          </cell>
          <cell r="AB184" t="str">
            <v/>
          </cell>
          <cell r="AC184">
            <v>126.72000000000001</v>
          </cell>
          <cell r="AD184">
            <v>6.8933333333333346E-2</v>
          </cell>
          <cell r="AE184">
            <v>0.27573333333333339</v>
          </cell>
          <cell r="AF184">
            <v>0.27573333333333339</v>
          </cell>
          <cell r="AG184">
            <v>0.27573333333333339</v>
          </cell>
          <cell r="AH184">
            <v>33.084801297136295</v>
          </cell>
          <cell r="AI184">
            <v>50.19</v>
          </cell>
          <cell r="AJ184">
            <v>9.11</v>
          </cell>
          <cell r="AK184">
            <v>10</v>
          </cell>
          <cell r="AL184">
            <v>0.25</v>
          </cell>
          <cell r="AM184">
            <v>1.4E-2</v>
          </cell>
          <cell r="AN184">
            <v>8.5422754287719727E-2</v>
          </cell>
          <cell r="AO184">
            <v>0.1474609375</v>
          </cell>
          <cell r="AP184">
            <v>0.34169101715087891</v>
          </cell>
          <cell r="AQ184">
            <v>2.2328490724822836</v>
          </cell>
          <cell r="AR184">
            <v>2.8494874470047717</v>
          </cell>
          <cell r="AS184">
            <v>2.6988400913344934</v>
          </cell>
          <cell r="AT184">
            <v>0.25410881653848083</v>
          </cell>
          <cell r="AU184">
            <v>0.33953157082620056</v>
          </cell>
          <cell r="AV184">
            <v>3.4011315230569745</v>
          </cell>
          <cell r="AW184">
            <v>166.95265323013211</v>
          </cell>
          <cell r="AX184">
            <v>0.19816876615630238</v>
          </cell>
          <cell r="AY184">
            <v>204.92702731774378</v>
          </cell>
          <cell r="AZ184" t="str">
            <v>03°09'15''</v>
          </cell>
          <cell r="BA184" t="e">
            <v>#VALUE!</v>
          </cell>
          <cell r="BB184">
            <v>0.17299999999999999</v>
          </cell>
          <cell r="BC184" t="e">
            <v>#VALUE!</v>
          </cell>
          <cell r="BD184" t="e">
            <v>#VALUE!</v>
          </cell>
          <cell r="BE184" t="e">
            <v>#VALUE!</v>
          </cell>
          <cell r="BF184" t="e">
            <v>#VALUE!</v>
          </cell>
          <cell r="BG184" t="e">
            <v>#VALUE!</v>
          </cell>
          <cell r="BH184" t="e">
            <v>#VALUE!</v>
          </cell>
          <cell r="BI184" t="e">
            <v>#VALUE!</v>
          </cell>
          <cell r="BJ184" t="e">
            <v>#VALUE!</v>
          </cell>
          <cell r="BK184" t="e">
            <v>#VALUE!</v>
          </cell>
          <cell r="BL184" t="e">
            <v>#VALUE!</v>
          </cell>
          <cell r="BM184" t="e">
            <v>#VALUE!</v>
          </cell>
          <cell r="BN184">
            <v>3.0000000000086402E-2</v>
          </cell>
          <cell r="BO184">
            <v>704.3</v>
          </cell>
          <cell r="BP184">
            <v>699.73</v>
          </cell>
          <cell r="BQ184">
            <v>704.55000000000007</v>
          </cell>
          <cell r="BR184">
            <v>699.98</v>
          </cell>
          <cell r="BS184">
            <v>705.3</v>
          </cell>
          <cell r="BT184">
            <v>700.7</v>
          </cell>
          <cell r="BU184" t="str">
            <v/>
          </cell>
          <cell r="BV184">
            <v>0.74999999999988631</v>
          </cell>
          <cell r="BW184">
            <v>0.72000000000002728</v>
          </cell>
          <cell r="BX184">
            <v>0.99999999999988631</v>
          </cell>
          <cell r="BY184">
            <v>250</v>
          </cell>
          <cell r="BZ184">
            <v>0.83750000000000002</v>
          </cell>
          <cell r="CA184">
            <v>0.3125</v>
          </cell>
          <cell r="CB184">
            <v>0.7349999999999568</v>
          </cell>
          <cell r="CC184">
            <v>3</v>
          </cell>
          <cell r="CD184">
            <v>0.77158691071554786</v>
          </cell>
          <cell r="CE184" t="e">
            <v>#VALUE!</v>
          </cell>
          <cell r="CF184">
            <v>0</v>
          </cell>
          <cell r="CG184">
            <v>0</v>
          </cell>
          <cell r="CH184" t="e">
            <v>#VALUE!</v>
          </cell>
          <cell r="CI184">
            <v>2</v>
          </cell>
          <cell r="CJ184">
            <v>1</v>
          </cell>
          <cell r="CK184">
            <v>1.5</v>
          </cell>
          <cell r="CL184">
            <v>2345</v>
          </cell>
          <cell r="CM184" t="e">
            <v>#VALUE!</v>
          </cell>
          <cell r="CN184" t="e">
            <v>#VALUE!</v>
          </cell>
          <cell r="CO184" t="str">
            <v/>
          </cell>
          <cell r="CP184">
            <v>3</v>
          </cell>
          <cell r="CQ184">
            <v>3</v>
          </cell>
          <cell r="DV184" t="str">
            <v>250 mm</v>
          </cell>
          <cell r="DW184">
            <v>50.19</v>
          </cell>
          <cell r="DX184" t="str">
            <v>1</v>
          </cell>
          <cell r="DY184" t="str">
            <v>CS</v>
          </cell>
          <cell r="DZ184">
            <v>704.30000000000007</v>
          </cell>
          <cell r="EA184">
            <v>699.73</v>
          </cell>
        </row>
        <row r="185">
          <cell r="A185">
            <v>106</v>
          </cell>
          <cell r="B185" t="str">
            <v>CBB5</v>
          </cell>
          <cell r="C185" t="str">
            <v>CBB6</v>
          </cell>
          <cell r="F185">
            <v>0.18791192000000001</v>
          </cell>
          <cell r="G185">
            <v>2.33</v>
          </cell>
          <cell r="K185">
            <v>0.46832186594309133</v>
          </cell>
          <cell r="L185">
            <v>10.844506706524514</v>
          </cell>
          <cell r="M185">
            <v>10.844506706524514</v>
          </cell>
          <cell r="N185">
            <v>181.85804920385149</v>
          </cell>
          <cell r="O185">
            <v>0.63089043540328349</v>
          </cell>
          <cell r="P185">
            <v>31.584801297136295</v>
          </cell>
          <cell r="Q185">
            <v>2.629979E-2</v>
          </cell>
          <cell r="S185">
            <v>0.29279896999999999</v>
          </cell>
          <cell r="U185">
            <v>74</v>
          </cell>
          <cell r="V185">
            <v>158.4</v>
          </cell>
          <cell r="Y185">
            <v>0</v>
          </cell>
          <cell r="AB185" t="str">
            <v/>
          </cell>
          <cell r="AC185">
            <v>126.72000000000001</v>
          </cell>
          <cell r="AD185">
            <v>0.10853333333333334</v>
          </cell>
          <cell r="AE185">
            <v>0.43413333333333337</v>
          </cell>
          <cell r="AF185">
            <v>0.43413333333333337</v>
          </cell>
          <cell r="AG185">
            <v>0.43413333333333337</v>
          </cell>
          <cell r="AH185">
            <v>33.084801297136295</v>
          </cell>
          <cell r="AI185">
            <v>56.04</v>
          </cell>
          <cell r="AJ185">
            <v>6.67</v>
          </cell>
          <cell r="AK185">
            <v>10</v>
          </cell>
          <cell r="AL185">
            <v>0.25</v>
          </cell>
          <cell r="AM185">
            <v>1.4E-2</v>
          </cell>
          <cell r="AN185">
            <v>9.2670917510986328E-2</v>
          </cell>
          <cell r="AO185">
            <v>0.1474609375</v>
          </cell>
          <cell r="AP185">
            <v>0.37068367004394531</v>
          </cell>
          <cell r="AQ185">
            <v>1.9987862921631692</v>
          </cell>
          <cell r="AR185">
            <v>2.435448635993668</v>
          </cell>
          <cell r="AS185">
            <v>2.1174616617874471</v>
          </cell>
          <cell r="AT185">
            <v>0.20362623046582007</v>
          </cell>
          <cell r="AU185">
            <v>0.2962971479768064</v>
          </cell>
          <cell r="AV185">
            <v>2.9102289395774448</v>
          </cell>
          <cell r="AW185">
            <v>142.85552901313929</v>
          </cell>
          <cell r="AX185">
            <v>0.23159622540121136</v>
          </cell>
          <cell r="AY185">
            <v>188.57097763422354</v>
          </cell>
          <cell r="AZ185" t="str">
            <v>16°21'22''</v>
          </cell>
          <cell r="BA185" t="e">
            <v>#VALUE!</v>
          </cell>
          <cell r="BB185">
            <v>1E-3</v>
          </cell>
          <cell r="BC185" t="e">
            <v>#VALUE!</v>
          </cell>
          <cell r="BD185" t="e">
            <v>#VALUE!</v>
          </cell>
          <cell r="BE185" t="e">
            <v>#VALUE!</v>
          </cell>
          <cell r="BF185" t="e">
            <v>#VALUE!</v>
          </cell>
          <cell r="BG185" t="e">
            <v>#VALUE!</v>
          </cell>
          <cell r="BH185" t="e">
            <v>#VALUE!</v>
          </cell>
          <cell r="BI185" t="e">
            <v>#VALUE!</v>
          </cell>
          <cell r="BJ185" t="e">
            <v>#VALUE!</v>
          </cell>
          <cell r="BK185" t="e">
            <v>#VALUE!</v>
          </cell>
          <cell r="BL185" t="e">
            <v>#VALUE!</v>
          </cell>
          <cell r="BM185" t="e">
            <v>#VALUE!</v>
          </cell>
          <cell r="BN185">
            <v>6.0000000000059117E-2</v>
          </cell>
          <cell r="BO185">
            <v>699.67</v>
          </cell>
          <cell r="BP185">
            <v>695.93</v>
          </cell>
          <cell r="BQ185">
            <v>699.92000000000007</v>
          </cell>
          <cell r="BR185">
            <v>696.18</v>
          </cell>
          <cell r="BS185">
            <v>700.7</v>
          </cell>
          <cell r="BT185">
            <v>696.9</v>
          </cell>
          <cell r="BU185" t="str">
            <v/>
          </cell>
          <cell r="BV185">
            <v>0.77999999999997272</v>
          </cell>
          <cell r="BW185">
            <v>0.72000000000002728</v>
          </cell>
          <cell r="BX185">
            <v>1.0299999999999727</v>
          </cell>
          <cell r="BY185">
            <v>250</v>
          </cell>
          <cell r="BZ185">
            <v>0.83750000000000002</v>
          </cell>
          <cell r="CA185">
            <v>0.3125</v>
          </cell>
          <cell r="CB185">
            <v>0.75</v>
          </cell>
          <cell r="CC185">
            <v>4</v>
          </cell>
          <cell r="CD185">
            <v>0.75268246175967501</v>
          </cell>
          <cell r="CE185" t="e">
            <v>#VALUE!</v>
          </cell>
          <cell r="CF185">
            <v>0</v>
          </cell>
          <cell r="CG185">
            <v>0</v>
          </cell>
          <cell r="CH185" t="e">
            <v>#VALUE!</v>
          </cell>
          <cell r="CI185">
            <v>2</v>
          </cell>
          <cell r="CJ185">
            <v>1</v>
          </cell>
          <cell r="CK185">
            <v>1.5</v>
          </cell>
          <cell r="CL185">
            <v>2345</v>
          </cell>
          <cell r="CM185" t="e">
            <v>#VALUE!</v>
          </cell>
          <cell r="CN185" t="e">
            <v>#VALUE!</v>
          </cell>
          <cell r="CO185" t="str">
            <v/>
          </cell>
          <cell r="CP185">
            <v>3</v>
          </cell>
          <cell r="CQ185">
            <v>3</v>
          </cell>
          <cell r="DV185" t="str">
            <v>250 mm</v>
          </cell>
          <cell r="DW185">
            <v>56.04</v>
          </cell>
          <cell r="DX185" t="str">
            <v>1</v>
          </cell>
          <cell r="DY185" t="str">
            <v>CS</v>
          </cell>
          <cell r="DZ185">
            <v>699.67000000000007</v>
          </cell>
          <cell r="EA185">
            <v>695.93000000000006</v>
          </cell>
        </row>
        <row r="186">
          <cell r="A186">
            <v>107</v>
          </cell>
          <cell r="B186" t="str">
            <v>CBB6</v>
          </cell>
          <cell r="C186" t="str">
            <v>CBB7</v>
          </cell>
          <cell r="F186">
            <v>0.18791192000000001</v>
          </cell>
          <cell r="G186">
            <v>2.33</v>
          </cell>
          <cell r="K186">
            <v>0.20367337617717129</v>
          </cell>
          <cell r="L186">
            <v>11.048180082701686</v>
          </cell>
          <cell r="M186">
            <v>11.048180082701686</v>
          </cell>
          <cell r="N186">
            <v>179.96570127405963</v>
          </cell>
          <cell r="O186">
            <v>0.63079773869346745</v>
          </cell>
          <cell r="P186">
            <v>31.584801297136295</v>
          </cell>
          <cell r="Q186">
            <v>0</v>
          </cell>
          <cell r="S186">
            <v>0.29279896999999999</v>
          </cell>
          <cell r="U186">
            <v>74</v>
          </cell>
          <cell r="V186">
            <v>158.4</v>
          </cell>
          <cell r="Y186">
            <v>0</v>
          </cell>
          <cell r="AB186" t="str">
            <v/>
          </cell>
          <cell r="AC186">
            <v>126.72000000000001</v>
          </cell>
          <cell r="AD186">
            <v>0.10853333333333334</v>
          </cell>
          <cell r="AE186">
            <v>0.43413333333333337</v>
          </cell>
          <cell r="AF186">
            <v>0.43413333333333337</v>
          </cell>
          <cell r="AG186">
            <v>0.43413333333333337</v>
          </cell>
          <cell r="AH186">
            <v>33.084801297136295</v>
          </cell>
          <cell r="AI186">
            <v>31.84</v>
          </cell>
          <cell r="AJ186">
            <v>14.48</v>
          </cell>
          <cell r="AK186">
            <v>10</v>
          </cell>
          <cell r="AL186">
            <v>0.25</v>
          </cell>
          <cell r="AM186">
            <v>1.4E-2</v>
          </cell>
          <cell r="AN186">
            <v>7.5791358947753906E-2</v>
          </cell>
          <cell r="AO186">
            <v>0.1474609375</v>
          </cell>
          <cell r="AP186">
            <v>0.30316543579101563</v>
          </cell>
          <cell r="AQ186">
            <v>2.6326517086468777</v>
          </cell>
          <cell r="AR186">
            <v>3.5913158796544664</v>
          </cell>
          <cell r="AS186">
            <v>3.8743524216073943</v>
          </cell>
          <cell r="AT186">
            <v>0.35325458812646909</v>
          </cell>
          <cell r="AU186">
            <v>0.429045947074223</v>
          </cell>
          <cell r="AV186">
            <v>4.287938215637821</v>
          </cell>
          <cell r="AW186">
            <v>210.48367495772976</v>
          </cell>
          <cell r="AX186">
            <v>0.15718464295998502</v>
          </cell>
          <cell r="AY186">
            <v>204.54575335455743</v>
          </cell>
          <cell r="AZ186" t="str">
            <v>15°58'29''</v>
          </cell>
          <cell r="BA186" t="e">
            <v>#VALUE!</v>
          </cell>
          <cell r="BB186">
            <v>0.13300000000000001</v>
          </cell>
          <cell r="BC186" t="e">
            <v>#VALUE!</v>
          </cell>
          <cell r="BD186" t="e">
            <v>#VALUE!</v>
          </cell>
          <cell r="BE186" t="e">
            <v>#VALUE!</v>
          </cell>
          <cell r="BF186" t="e">
            <v>#VALUE!</v>
          </cell>
          <cell r="BG186" t="e">
            <v>#VALUE!</v>
          </cell>
          <cell r="BH186" t="e">
            <v>#VALUE!</v>
          </cell>
          <cell r="BI186" t="e">
            <v>#VALUE!</v>
          </cell>
          <cell r="BJ186" t="e">
            <v>#VALUE!</v>
          </cell>
          <cell r="BK186" t="e">
            <v>#VALUE!</v>
          </cell>
          <cell r="BL186" t="e">
            <v>#VALUE!</v>
          </cell>
          <cell r="BM186" t="e">
            <v>#VALUE!</v>
          </cell>
          <cell r="BN186">
            <v>2.9999999999972715E-2</v>
          </cell>
          <cell r="BO186">
            <v>695.9</v>
          </cell>
          <cell r="BP186">
            <v>691.29</v>
          </cell>
          <cell r="BQ186">
            <v>696.15000000000009</v>
          </cell>
          <cell r="BR186">
            <v>691.54</v>
          </cell>
          <cell r="BS186">
            <v>696.9</v>
          </cell>
          <cell r="BT186">
            <v>694.8</v>
          </cell>
          <cell r="BU186" t="str">
            <v/>
          </cell>
          <cell r="BV186">
            <v>0.74999999999988631</v>
          </cell>
          <cell r="BW186">
            <v>3.2599999999999909</v>
          </cell>
          <cell r="BX186">
            <v>0.99999999999988631</v>
          </cell>
          <cell r="BY186">
            <v>250</v>
          </cell>
          <cell r="BZ186">
            <v>0.83750000000000002</v>
          </cell>
          <cell r="CA186">
            <v>0.3125</v>
          </cell>
          <cell r="CB186">
            <v>2.0049999999999386</v>
          </cell>
          <cell r="CC186">
            <v>5</v>
          </cell>
          <cell r="CD186">
            <v>1.540479125744838</v>
          </cell>
          <cell r="CE186" t="e">
            <v>#VALUE!</v>
          </cell>
          <cell r="CF186">
            <v>0</v>
          </cell>
          <cell r="CG186">
            <v>0</v>
          </cell>
          <cell r="CH186" t="e">
            <v>#VALUE!</v>
          </cell>
          <cell r="CI186">
            <v>2</v>
          </cell>
          <cell r="CJ186">
            <v>1</v>
          </cell>
          <cell r="CK186">
            <v>1.5</v>
          </cell>
          <cell r="CL186">
            <v>2345</v>
          </cell>
          <cell r="CM186" t="e">
            <v>#VALUE!</v>
          </cell>
          <cell r="CN186" t="e">
            <v>#VALUE!</v>
          </cell>
          <cell r="CO186" t="str">
            <v/>
          </cell>
          <cell r="CP186">
            <v>3</v>
          </cell>
          <cell r="CQ186">
            <v>3</v>
          </cell>
          <cell r="DV186" t="str">
            <v>250 mm</v>
          </cell>
          <cell r="DW186">
            <v>31.84</v>
          </cell>
          <cell r="DX186" t="str">
            <v>1</v>
          </cell>
          <cell r="DY186" t="str">
            <v>CS</v>
          </cell>
          <cell r="DZ186">
            <v>695.90000000000009</v>
          </cell>
          <cell r="EA186">
            <v>691.29000000000008</v>
          </cell>
        </row>
        <row r="187">
          <cell r="AD187" t="str">
            <v/>
          </cell>
        </row>
        <row r="188">
          <cell r="A188" t="str">
            <v>Alc. Simp.A.C margen izq.BA</v>
          </cell>
        </row>
        <row r="189">
          <cell r="AD189" t="str">
            <v/>
          </cell>
        </row>
        <row r="190">
          <cell r="A190">
            <v>109</v>
          </cell>
          <cell r="B190" t="str">
            <v>CBA19</v>
          </cell>
          <cell r="C190" t="str">
            <v>CBA20</v>
          </cell>
          <cell r="D190">
            <v>4.5907999999999997E-2</v>
          </cell>
          <cell r="F190">
            <v>4.5907999999999997E-2</v>
          </cell>
          <cell r="G190">
            <v>2.33</v>
          </cell>
          <cell r="H190">
            <v>2</v>
          </cell>
          <cell r="I190">
            <v>0.5</v>
          </cell>
          <cell r="J190">
            <v>25</v>
          </cell>
          <cell r="K190" t="str">
            <v/>
          </cell>
          <cell r="L190">
            <v>5</v>
          </cell>
          <cell r="M190">
            <v>10</v>
          </cell>
          <cell r="N190">
            <v>190.32831544687943</v>
          </cell>
          <cell r="O190">
            <v>0.63698453608247407</v>
          </cell>
          <cell r="P190">
            <v>5.5657111812192239</v>
          </cell>
          <cell r="Q190">
            <v>4.5907999999999997E-2</v>
          </cell>
          <cell r="R190">
            <v>0</v>
          </cell>
          <cell r="S190">
            <v>4.5907999999999997E-2</v>
          </cell>
          <cell r="U190">
            <v>5</v>
          </cell>
          <cell r="V190">
            <v>158.4</v>
          </cell>
          <cell r="AB190" t="str">
            <v/>
          </cell>
          <cell r="AC190">
            <v>126.72000000000001</v>
          </cell>
          <cell r="AD190">
            <v>7.3333333333333332E-3</v>
          </cell>
          <cell r="AE190">
            <v>2.9333333333333333E-2</v>
          </cell>
          <cell r="AF190">
            <v>2.9333333333333333E-2</v>
          </cell>
          <cell r="AG190">
            <v>4.3105733333333333E-2</v>
          </cell>
          <cell r="AH190">
            <v>7.0657111812192239</v>
          </cell>
          <cell r="AI190">
            <v>24.25</v>
          </cell>
          <cell r="AJ190">
            <v>18.8</v>
          </cell>
          <cell r="AK190">
            <v>10</v>
          </cell>
          <cell r="AL190">
            <v>0.25</v>
          </cell>
          <cell r="AM190">
            <v>1.4E-2</v>
          </cell>
          <cell r="AN190">
            <v>3.2857894897460938E-2</v>
          </cell>
          <cell r="AO190">
            <v>6.640625E-2</v>
          </cell>
          <cell r="AP190">
            <v>0.13143157958984375</v>
          </cell>
          <cell r="AQ190">
            <v>1.854400516840657</v>
          </cell>
          <cell r="AR190">
            <v>3.9389198824507465</v>
          </cell>
          <cell r="AS190">
            <v>2.4610502606554792</v>
          </cell>
          <cell r="AT190">
            <v>0.17527019759729334</v>
          </cell>
          <cell r="AU190">
            <v>0.20812809249475428</v>
          </cell>
          <cell r="AV190">
            <v>4.8858841230522962</v>
          </cell>
          <cell r="AW190">
            <v>239.83527605112661</v>
          </cell>
          <cell r="AX190">
            <v>2.9460683588985462E-2</v>
          </cell>
          <cell r="AY190">
            <v>273.33889939721604</v>
          </cell>
          <cell r="AZ190" t="e">
            <v>#REF!</v>
          </cell>
          <cell r="BA190" t="e">
            <v>#REF!</v>
          </cell>
          <cell r="BB190" t="e">
            <v>#REF!</v>
          </cell>
          <cell r="BC190" t="e">
            <v>#REF!</v>
          </cell>
          <cell r="BD190" t="e">
            <v>#REF!</v>
          </cell>
          <cell r="BE190" t="e">
            <v>#REF!</v>
          </cell>
          <cell r="BF190" t="e">
            <v>#REF!</v>
          </cell>
          <cell r="BG190" t="e">
            <v>#REF!</v>
          </cell>
          <cell r="BH190" t="e">
            <v>#REF!</v>
          </cell>
          <cell r="BI190" t="e">
            <v>#REF!</v>
          </cell>
          <cell r="BJ190" t="e">
            <v>#REF!</v>
          </cell>
          <cell r="BK190" t="e">
            <v>#REF!</v>
          </cell>
          <cell r="BL190" t="e">
            <v>#REF!</v>
          </cell>
          <cell r="BM190" t="e">
            <v>#REF!</v>
          </cell>
          <cell r="BO190">
            <v>749.95</v>
          </cell>
          <cell r="BP190">
            <v>745.39</v>
          </cell>
          <cell r="BQ190">
            <v>750.2</v>
          </cell>
          <cell r="BR190">
            <v>745.64</v>
          </cell>
          <cell r="BS190">
            <v>750.8</v>
          </cell>
          <cell r="BT190">
            <v>746.2</v>
          </cell>
          <cell r="BU190" t="str">
            <v/>
          </cell>
          <cell r="BV190">
            <v>0.59999999999990905</v>
          </cell>
          <cell r="BW190">
            <v>0.56000000000005912</v>
          </cell>
          <cell r="BX190">
            <v>0.84999999999990905</v>
          </cell>
          <cell r="BY190">
            <v>250</v>
          </cell>
          <cell r="BZ190">
            <v>0.71250000000000002</v>
          </cell>
          <cell r="CA190">
            <v>0.3125</v>
          </cell>
          <cell r="CB190">
            <v>0.57999999999998408</v>
          </cell>
          <cell r="CC190">
            <v>3</v>
          </cell>
          <cell r="CD190">
            <v>0.72225764380283908</v>
          </cell>
          <cell r="CE190">
            <v>659.98549257621312</v>
          </cell>
          <cell r="CF190">
            <v>0.16523968302184733</v>
          </cell>
          <cell r="CG190">
            <v>5984.3655658500966</v>
          </cell>
          <cell r="CH190">
            <v>6644.3510584263095</v>
          </cell>
          <cell r="CI190">
            <v>2</v>
          </cell>
          <cell r="CJ190">
            <v>1</v>
          </cell>
          <cell r="CK190">
            <v>1.5</v>
          </cell>
          <cell r="CL190">
            <v>2345</v>
          </cell>
          <cell r="CM190">
            <v>4.2501179478206668</v>
          </cell>
          <cell r="CN190" t="str">
            <v/>
          </cell>
          <cell r="CO190" t="str">
            <v/>
          </cell>
          <cell r="CP190">
            <v>3</v>
          </cell>
          <cell r="CQ190">
            <v>3</v>
          </cell>
          <cell r="DV190" t="str">
            <v>250 mm</v>
          </cell>
          <cell r="DW190">
            <v>24.25</v>
          </cell>
          <cell r="DX190" t="str">
            <v>1</v>
          </cell>
          <cell r="DY190" t="str">
            <v>CS</v>
          </cell>
          <cell r="DZ190">
            <v>749.95</v>
          </cell>
          <cell r="EA190">
            <v>745.3900000000001</v>
          </cell>
        </row>
        <row r="191">
          <cell r="A191">
            <v>110</v>
          </cell>
          <cell r="B191" t="str">
            <v>CBA20</v>
          </cell>
          <cell r="C191" t="str">
            <v>CBA21</v>
          </cell>
          <cell r="D191">
            <v>6.0291669999999999E-2</v>
          </cell>
          <cell r="E191">
            <v>4.5907999999999997E-2</v>
          </cell>
          <cell r="F191">
            <v>0.10619967</v>
          </cell>
          <cell r="G191">
            <v>2.33</v>
          </cell>
          <cell r="K191">
            <v>0.23182795457611668</v>
          </cell>
          <cell r="L191">
            <v>10.231827954576117</v>
          </cell>
          <cell r="M191">
            <v>10.231827954576117</v>
          </cell>
          <cell r="N191">
            <v>187.89634656962005</v>
          </cell>
          <cell r="O191">
            <v>0.63497455470737929</v>
          </cell>
          <cell r="P191">
            <v>18.236329982300308</v>
          </cell>
          <cell r="Q191">
            <v>6.0291669999999999E-2</v>
          </cell>
          <cell r="R191">
            <v>4.5907999999999997E-2</v>
          </cell>
          <cell r="S191">
            <v>0.15210767</v>
          </cell>
          <cell r="U191">
            <v>20</v>
          </cell>
          <cell r="V191">
            <v>158.4</v>
          </cell>
          <cell r="AB191" t="str">
            <v/>
          </cell>
          <cell r="AC191">
            <v>126.72000000000001</v>
          </cell>
          <cell r="AD191">
            <v>2.9333333333333333E-2</v>
          </cell>
          <cell r="AE191">
            <v>0.11733333333333333</v>
          </cell>
          <cell r="AF191">
            <v>0.11733333333333333</v>
          </cell>
          <cell r="AG191">
            <v>0.16296563433333333</v>
          </cell>
          <cell r="AH191">
            <v>19.736329982300308</v>
          </cell>
          <cell r="AI191">
            <v>31.44</v>
          </cell>
          <cell r="AJ191">
            <v>14.82</v>
          </cell>
          <cell r="AK191">
            <v>10</v>
          </cell>
          <cell r="AL191">
            <v>0.25</v>
          </cell>
          <cell r="AM191">
            <v>1.4E-2</v>
          </cell>
          <cell r="AN191">
            <v>5.8014154434204102E-2</v>
          </cell>
          <cell r="AO191">
            <v>0.11328125</v>
          </cell>
          <cell r="AP191">
            <v>0.23205661773681641</v>
          </cell>
          <cell r="AQ191">
            <v>2.2849837759571683</v>
          </cell>
          <cell r="AR191">
            <v>3.6032764729859585</v>
          </cell>
          <cell r="AS191">
            <v>3.147487623676116</v>
          </cell>
          <cell r="AT191">
            <v>0.26611370317978994</v>
          </cell>
          <cell r="AU191">
            <v>0.32412785761399404</v>
          </cell>
          <cell r="AV191">
            <v>4.3379879362497942</v>
          </cell>
          <cell r="AW191">
            <v>212.94048487317971</v>
          </cell>
          <cell r="AX191">
            <v>9.2684723593329896E-2</v>
          </cell>
          <cell r="AY191">
            <v>263.72138606275644</v>
          </cell>
          <cell r="AZ191" t="str">
            <v>09°37'03''</v>
          </cell>
          <cell r="BA191" t="e">
            <v>#VALUE!</v>
          </cell>
          <cell r="BB191">
            <v>0.11600000000000001</v>
          </cell>
          <cell r="BC191" t="e">
            <v>#VALUE!</v>
          </cell>
          <cell r="BD191" t="e">
            <v>#VALUE!</v>
          </cell>
          <cell r="BE191" t="e">
            <v>#VALUE!</v>
          </cell>
          <cell r="BF191" t="e">
            <v>#VALUE!</v>
          </cell>
          <cell r="BG191" t="e">
            <v>#VALUE!</v>
          </cell>
          <cell r="BH191" t="e">
            <v>#VALUE!</v>
          </cell>
          <cell r="BI191" t="e">
            <v>#VALUE!</v>
          </cell>
          <cell r="BJ191" t="e">
            <v>#VALUE!</v>
          </cell>
          <cell r="BK191" t="e">
            <v>#VALUE!</v>
          </cell>
          <cell r="BL191" t="e">
            <v>#VALUE!</v>
          </cell>
          <cell r="BM191" t="e">
            <v>#VALUE!</v>
          </cell>
          <cell r="BN191">
            <v>2.9999999999972715E-2</v>
          </cell>
          <cell r="BO191">
            <v>745.36</v>
          </cell>
          <cell r="BP191">
            <v>740.7</v>
          </cell>
          <cell r="BQ191">
            <v>745.61000000000013</v>
          </cell>
          <cell r="BR191">
            <v>740.95</v>
          </cell>
          <cell r="BS191">
            <v>746.2</v>
          </cell>
          <cell r="BT191">
            <v>741.5</v>
          </cell>
          <cell r="BU191" t="str">
            <v/>
          </cell>
          <cell r="BV191">
            <v>0.58999999999991815</v>
          </cell>
          <cell r="BW191">
            <v>0.54999999999995453</v>
          </cell>
          <cell r="BX191">
            <v>0.83999999999991815</v>
          </cell>
          <cell r="BY191">
            <v>250</v>
          </cell>
          <cell r="BZ191">
            <v>0.71250000000000002</v>
          </cell>
          <cell r="CA191">
            <v>0.3125</v>
          </cell>
          <cell r="CB191">
            <v>0.56999999999993634</v>
          </cell>
          <cell r="CC191">
            <v>3</v>
          </cell>
          <cell r="CD191">
            <v>0.71124046311141853</v>
          </cell>
          <cell r="CE191">
            <v>649.91819943253086</v>
          </cell>
          <cell r="CF191">
            <v>0.16853184255330644</v>
          </cell>
          <cell r="CG191">
            <v>6121.1597308324117</v>
          </cell>
          <cell r="CH191">
            <v>6771.0779302649426</v>
          </cell>
          <cell r="CI191">
            <v>2</v>
          </cell>
          <cell r="CJ191">
            <v>1</v>
          </cell>
          <cell r="CK191">
            <v>1.5</v>
          </cell>
          <cell r="CL191">
            <v>2345</v>
          </cell>
          <cell r="CM191">
            <v>4.3311799127494304</v>
          </cell>
          <cell r="CN191" t="str">
            <v/>
          </cell>
          <cell r="CO191" t="str">
            <v/>
          </cell>
          <cell r="CP191">
            <v>3</v>
          </cell>
          <cell r="CQ191">
            <v>3</v>
          </cell>
          <cell r="DV191" t="str">
            <v>250 mm</v>
          </cell>
          <cell r="DW191">
            <v>31.44</v>
          </cell>
          <cell r="DX191" t="str">
            <v>1</v>
          </cell>
          <cell r="DY191" t="str">
            <v>CS</v>
          </cell>
          <cell r="DZ191">
            <v>745.36000000000013</v>
          </cell>
          <cell r="EA191">
            <v>740.70000000000016</v>
          </cell>
        </row>
        <row r="192">
          <cell r="A192">
            <v>111</v>
          </cell>
          <cell r="B192" t="str">
            <v>CBA21</v>
          </cell>
          <cell r="C192" t="str">
            <v>CBA22</v>
          </cell>
          <cell r="E192">
            <v>0.10619967</v>
          </cell>
          <cell r="F192">
            <v>0.10619967</v>
          </cell>
          <cell r="G192">
            <v>2.33</v>
          </cell>
          <cell r="K192">
            <v>2.7892269834233433E-2</v>
          </cell>
          <cell r="L192">
            <v>10.25972022441035</v>
          </cell>
          <cell r="M192">
            <v>10.25972022441035</v>
          </cell>
          <cell r="N192">
            <v>187.60945086229975</v>
          </cell>
          <cell r="O192">
            <v>0.63707446808510615</v>
          </cell>
          <cell r="P192">
            <v>30.929441036809287</v>
          </cell>
          <cell r="Q192">
            <v>0</v>
          </cell>
          <cell r="R192">
            <v>0.10619967</v>
          </cell>
          <cell r="S192">
            <v>0.25830734</v>
          </cell>
          <cell r="U192">
            <v>20</v>
          </cell>
          <cell r="V192">
            <v>158.4</v>
          </cell>
          <cell r="AB192" t="str">
            <v/>
          </cell>
          <cell r="AC192">
            <v>126.72000000000001</v>
          </cell>
          <cell r="AD192">
            <v>2.9333333333333333E-2</v>
          </cell>
          <cell r="AE192">
            <v>0.11733333333333333</v>
          </cell>
          <cell r="AF192">
            <v>0.11733333333333333</v>
          </cell>
          <cell r="AG192">
            <v>0.19482553533333333</v>
          </cell>
          <cell r="AH192">
            <v>32.429441036809287</v>
          </cell>
          <cell r="AI192">
            <v>4.7</v>
          </cell>
          <cell r="AJ192">
            <v>18.510000000000002</v>
          </cell>
          <cell r="AK192">
            <v>10</v>
          </cell>
          <cell r="AL192">
            <v>0.25</v>
          </cell>
          <cell r="AM192">
            <v>1.4E-2</v>
          </cell>
          <cell r="AN192">
            <v>7.0458889007568359E-2</v>
          </cell>
          <cell r="AO192">
            <v>0.146484375</v>
          </cell>
          <cell r="AP192">
            <v>0.28183555603027344</v>
          </cell>
          <cell r="AQ192">
            <v>2.8561304271319807</v>
          </cell>
          <cell r="AR192">
            <v>4.0553418416835969</v>
          </cell>
          <cell r="AS192">
            <v>4.6528369104467151</v>
          </cell>
          <cell r="AT192">
            <v>0.41577375212992412</v>
          </cell>
          <cell r="AU192">
            <v>0.48623264113749248</v>
          </cell>
          <cell r="AV192">
            <v>4.848053987846991</v>
          </cell>
          <cell r="AW192">
            <v>237.97829363166886</v>
          </cell>
          <cell r="AX192">
            <v>0.13627058393402042</v>
          </cell>
          <cell r="AY192">
            <v>269.94076502486428</v>
          </cell>
          <cell r="AZ192" t="str">
            <v>06°13'10''</v>
          </cell>
          <cell r="BA192" t="e">
            <v>#VALUE!</v>
          </cell>
          <cell r="BB192">
            <v>0.16200000000000001</v>
          </cell>
          <cell r="BC192" t="e">
            <v>#VALUE!</v>
          </cell>
          <cell r="BD192" t="e">
            <v>#VALUE!</v>
          </cell>
          <cell r="BE192" t="e">
            <v>#VALUE!</v>
          </cell>
          <cell r="BF192" t="e">
            <v>#VALUE!</v>
          </cell>
          <cell r="BG192" t="e">
            <v>#VALUE!</v>
          </cell>
          <cell r="BH192" t="e">
            <v>#VALUE!</v>
          </cell>
          <cell r="BI192" t="e">
            <v>#VALUE!</v>
          </cell>
          <cell r="BJ192" t="e">
            <v>#VALUE!</v>
          </cell>
          <cell r="BK192" t="e">
            <v>#VALUE!</v>
          </cell>
          <cell r="BL192" t="e">
            <v>#VALUE!</v>
          </cell>
          <cell r="BM192" t="e">
            <v>#VALUE!</v>
          </cell>
          <cell r="BN192">
            <v>3.0000000000086402E-2</v>
          </cell>
          <cell r="BO192">
            <v>740.67</v>
          </cell>
          <cell r="BP192">
            <v>739.8</v>
          </cell>
          <cell r="BQ192">
            <v>740.92000000000019</v>
          </cell>
          <cell r="BR192">
            <v>740.05</v>
          </cell>
          <cell r="BS192">
            <v>741.5</v>
          </cell>
          <cell r="BT192">
            <v>740.6</v>
          </cell>
          <cell r="BU192" t="str">
            <v/>
          </cell>
          <cell r="BV192">
            <v>0.57999999999981355</v>
          </cell>
          <cell r="BW192">
            <v>0.55000000000006821</v>
          </cell>
          <cell r="BX192">
            <v>0.82999999999981355</v>
          </cell>
          <cell r="BY192">
            <v>250</v>
          </cell>
          <cell r="BZ192">
            <v>0.71250000000000002</v>
          </cell>
          <cell r="CA192">
            <v>0.3125</v>
          </cell>
          <cell r="CB192">
            <v>0.56499999999994088</v>
          </cell>
          <cell r="CC192">
            <v>4</v>
          </cell>
          <cell r="CD192">
            <v>0.67952446592705773</v>
          </cell>
          <cell r="CE192">
            <v>672.68144220377667</v>
          </cell>
          <cell r="CF192">
            <v>0.17020683055215058</v>
          </cell>
          <cell r="CG192">
            <v>6190.6512830659349</v>
          </cell>
          <cell r="CH192">
            <v>6863.3327252697118</v>
          </cell>
          <cell r="CI192">
            <v>2</v>
          </cell>
          <cell r="CJ192">
            <v>1</v>
          </cell>
          <cell r="CK192">
            <v>1.5</v>
          </cell>
          <cell r="CL192">
            <v>2345</v>
          </cell>
          <cell r="CM192">
            <v>4.3901915087013084</v>
          </cell>
          <cell r="CN192" t="str">
            <v/>
          </cell>
          <cell r="CO192" t="str">
            <v/>
          </cell>
          <cell r="CP192">
            <v>3</v>
          </cell>
          <cell r="CQ192">
            <v>3</v>
          </cell>
          <cell r="DV192" t="str">
            <v>250 mm</v>
          </cell>
          <cell r="DW192">
            <v>4.7</v>
          </cell>
          <cell r="DX192" t="str">
            <v>1</v>
          </cell>
          <cell r="DY192" t="str">
            <v>CS</v>
          </cell>
          <cell r="DZ192">
            <v>740.67000000000019</v>
          </cell>
          <cell r="EA192">
            <v>739.80000000000018</v>
          </cell>
        </row>
        <row r="193">
          <cell r="A193">
            <v>112</v>
          </cell>
          <cell r="B193" t="str">
            <v>CBA22</v>
          </cell>
          <cell r="C193" t="str">
            <v>CBA23</v>
          </cell>
          <cell r="D193">
            <v>5.6435839999999994E-2</v>
          </cell>
          <cell r="E193">
            <v>0.10619967</v>
          </cell>
          <cell r="F193">
            <v>0.16263550999999998</v>
          </cell>
          <cell r="G193">
            <v>2.33</v>
          </cell>
          <cell r="K193">
            <v>0.21582897274130949</v>
          </cell>
          <cell r="L193">
            <v>10.475549197151659</v>
          </cell>
          <cell r="M193">
            <v>10.475549197151659</v>
          </cell>
          <cell r="N193">
            <v>185.42931385184013</v>
          </cell>
          <cell r="O193">
            <v>0.63489107883817442</v>
          </cell>
          <cell r="P193">
            <v>50.076099561040962</v>
          </cell>
          <cell r="Q193">
            <v>5.6435839999999994E-2</v>
          </cell>
          <cell r="R193">
            <v>0.10619967</v>
          </cell>
          <cell r="S193">
            <v>0.42094284999999998</v>
          </cell>
          <cell r="U193">
            <v>38</v>
          </cell>
          <cell r="V193">
            <v>158.4</v>
          </cell>
          <cell r="AB193" t="str">
            <v/>
          </cell>
          <cell r="AC193">
            <v>126.72000000000001</v>
          </cell>
          <cell r="AD193">
            <v>5.5733333333333343E-2</v>
          </cell>
          <cell r="AE193">
            <v>0.22293333333333337</v>
          </cell>
          <cell r="AF193">
            <v>0.22293333333333337</v>
          </cell>
          <cell r="AG193">
            <v>0.34921618833333334</v>
          </cell>
          <cell r="AH193">
            <v>51.576099561040962</v>
          </cell>
          <cell r="AI193">
            <v>38.559999999999995</v>
          </cell>
          <cell r="AJ193">
            <v>14.7</v>
          </cell>
          <cell r="AK193">
            <v>10</v>
          </cell>
          <cell r="AL193">
            <v>0.25</v>
          </cell>
          <cell r="AM193">
            <v>1.4E-2</v>
          </cell>
          <cell r="AN193">
            <v>9.5084428787231445E-2</v>
          </cell>
          <cell r="AO193">
            <v>0.185546875</v>
          </cell>
          <cell r="AP193">
            <v>0.38033771514892578</v>
          </cell>
          <cell r="AQ193">
            <v>3.0096665834874585</v>
          </cell>
          <cell r="AR193">
            <v>3.6133503226097865</v>
          </cell>
          <cell r="AS193">
            <v>4.7696316465731821</v>
          </cell>
          <cell r="AT193">
            <v>0.46167650070137978</v>
          </cell>
          <cell r="AU193">
            <v>0.55676092948861122</v>
          </cell>
          <cell r="AV193">
            <v>4.3203895353537396</v>
          </cell>
          <cell r="AW193">
            <v>212.07662538927389</v>
          </cell>
          <cell r="AX193">
            <v>0.24319558775688396</v>
          </cell>
          <cell r="AY193">
            <v>284.07291058071542</v>
          </cell>
          <cell r="AZ193" t="str">
            <v>14°07'56''</v>
          </cell>
          <cell r="BA193" t="e">
            <v>#VALUE!</v>
          </cell>
          <cell r="BB193">
            <v>7.0999999999999994E-2</v>
          </cell>
          <cell r="BC193" t="e">
            <v>#VALUE!</v>
          </cell>
          <cell r="BD193" t="e">
            <v>#VALUE!</v>
          </cell>
          <cell r="BE193" t="e">
            <v>#VALUE!</v>
          </cell>
          <cell r="BF193" t="e">
            <v>#VALUE!</v>
          </cell>
          <cell r="BG193" t="e">
            <v>#VALUE!</v>
          </cell>
          <cell r="BH193" t="e">
            <v>#VALUE!</v>
          </cell>
          <cell r="BI193" t="e">
            <v>#VALUE!</v>
          </cell>
          <cell r="BJ193" t="e">
            <v>#VALUE!</v>
          </cell>
          <cell r="BK193" t="e">
            <v>#VALUE!</v>
          </cell>
          <cell r="BL193" t="e">
            <v>#VALUE!</v>
          </cell>
          <cell r="BM193" t="e">
            <v>#VALUE!</v>
          </cell>
          <cell r="BN193">
            <v>2.9999999999972715E-2</v>
          </cell>
          <cell r="BO193">
            <v>739.77</v>
          </cell>
          <cell r="BP193">
            <v>734.1</v>
          </cell>
          <cell r="BQ193">
            <v>740.02000000000021</v>
          </cell>
          <cell r="BR193">
            <v>734.35</v>
          </cell>
          <cell r="BS193">
            <v>740.6</v>
          </cell>
          <cell r="BT193">
            <v>734.9</v>
          </cell>
          <cell r="BU193" t="str">
            <v/>
          </cell>
          <cell r="BV193">
            <v>0.57999999999981355</v>
          </cell>
          <cell r="BW193">
            <v>0.54999999999995453</v>
          </cell>
          <cell r="BX193">
            <v>0.82999999999981355</v>
          </cell>
          <cell r="BY193">
            <v>250</v>
          </cell>
          <cell r="BZ193">
            <v>0.71250000000000002</v>
          </cell>
          <cell r="CA193">
            <v>0.3125</v>
          </cell>
          <cell r="CB193">
            <v>0.56499999999988404</v>
          </cell>
          <cell r="CC193">
            <v>5</v>
          </cell>
          <cell r="CD193">
            <v>0.67952446592699967</v>
          </cell>
          <cell r="CE193">
            <v>586.44023166478087</v>
          </cell>
          <cell r="CF193">
            <v>0.1702068305521699</v>
          </cell>
          <cell r="CG193">
            <v>6190.651283066728</v>
          </cell>
          <cell r="CH193">
            <v>6777.0915147315091</v>
          </cell>
          <cell r="CI193">
            <v>2</v>
          </cell>
          <cell r="CJ193">
            <v>1</v>
          </cell>
          <cell r="CK193">
            <v>1.5</v>
          </cell>
          <cell r="CL193">
            <v>2345</v>
          </cell>
          <cell r="CM193">
            <v>4.3350265552653573</v>
          </cell>
          <cell r="CN193" t="str">
            <v/>
          </cell>
          <cell r="CO193" t="str">
            <v/>
          </cell>
          <cell r="CP193">
            <v>3</v>
          </cell>
          <cell r="CQ193">
            <v>3</v>
          </cell>
          <cell r="DV193" t="str">
            <v>250 mm</v>
          </cell>
          <cell r="DW193">
            <v>38.559999999999995</v>
          </cell>
          <cell r="DX193" t="str">
            <v>1</v>
          </cell>
          <cell r="DY193" t="str">
            <v>CS</v>
          </cell>
          <cell r="DZ193">
            <v>739.77000000000021</v>
          </cell>
          <cell r="EA193">
            <v>734.10000000000025</v>
          </cell>
        </row>
        <row r="194">
          <cell r="A194">
            <v>113</v>
          </cell>
          <cell r="B194" t="str">
            <v>CBA23</v>
          </cell>
          <cell r="C194" t="str">
            <v>CBA24</v>
          </cell>
          <cell r="D194">
            <v>9.8226790000000008E-2</v>
          </cell>
          <cell r="E194">
            <v>0.16263550999999998</v>
          </cell>
          <cell r="F194">
            <v>0.26086229999999999</v>
          </cell>
          <cell r="G194">
            <v>2.33</v>
          </cell>
          <cell r="K194">
            <v>9.6685772130770925E-2</v>
          </cell>
          <cell r="L194">
            <v>10.57223496928243</v>
          </cell>
          <cell r="M194">
            <v>10.57223496928243</v>
          </cell>
          <cell r="N194">
            <v>184.47493881091</v>
          </cell>
          <cell r="O194">
            <v>0.63632633587786247</v>
          </cell>
          <cell r="P194">
            <v>80.697749822113835</v>
          </cell>
          <cell r="Q194">
            <v>9.8226790000000008E-2</v>
          </cell>
          <cell r="R194">
            <v>0.16263550999999998</v>
          </cell>
          <cell r="S194">
            <v>0.68180514999999997</v>
          </cell>
          <cell r="U194">
            <v>73</v>
          </cell>
          <cell r="V194">
            <v>158.4</v>
          </cell>
          <cell r="AB194" t="str">
            <v/>
          </cell>
          <cell r="AC194">
            <v>126.72000000000001</v>
          </cell>
          <cell r="AD194">
            <v>0.10706666666666668</v>
          </cell>
          <cell r="AE194">
            <v>0.42826666666666674</v>
          </cell>
          <cell r="AF194">
            <v>0.42826666666666674</v>
          </cell>
          <cell r="AG194">
            <v>0.63280821166666668</v>
          </cell>
          <cell r="AH194">
            <v>82.197749822113835</v>
          </cell>
          <cell r="AI194">
            <v>20.96</v>
          </cell>
          <cell r="AJ194">
            <v>17.510000000000002</v>
          </cell>
          <cell r="AK194">
            <v>10</v>
          </cell>
          <cell r="AL194">
            <v>0.25</v>
          </cell>
          <cell r="AM194">
            <v>1.4E-2</v>
          </cell>
          <cell r="AN194">
            <v>0.116455078125</v>
          </cell>
          <cell r="AO194">
            <v>0.22607421875</v>
          </cell>
          <cell r="AP194">
            <v>0.4658203125</v>
          </cell>
          <cell r="AQ194">
            <v>3.6680493570118546</v>
          </cell>
          <cell r="AR194">
            <v>3.9036856162210767</v>
          </cell>
          <cell r="AS194">
            <v>6.7487765264754307</v>
          </cell>
          <cell r="AT194">
            <v>0.68575871995285831</v>
          </cell>
          <cell r="AU194">
            <v>0.80221379807785831</v>
          </cell>
          <cell r="AV194">
            <v>4.7152780922186404</v>
          </cell>
          <cell r="AW194">
            <v>231.46067209604649</v>
          </cell>
          <cell r="AX194">
            <v>0.35512620385032501</v>
          </cell>
          <cell r="AY194">
            <v>279.02204594409994</v>
          </cell>
          <cell r="AZ194" t="str">
            <v>05°03'03''</v>
          </cell>
          <cell r="BA194" t="e">
            <v>#VALUE!</v>
          </cell>
          <cell r="BB194">
            <v>0.245</v>
          </cell>
          <cell r="BC194" t="e">
            <v>#VALUE!</v>
          </cell>
          <cell r="BD194" t="e">
            <v>#VALUE!</v>
          </cell>
          <cell r="BE194" t="e">
            <v>#VALUE!</v>
          </cell>
          <cell r="BF194" t="e">
            <v>#VALUE!</v>
          </cell>
          <cell r="BG194" t="e">
            <v>#VALUE!</v>
          </cell>
          <cell r="BH194" t="e">
            <v>#VALUE!</v>
          </cell>
          <cell r="BI194" t="e">
            <v>#VALUE!</v>
          </cell>
          <cell r="BJ194" t="e">
            <v>#VALUE!</v>
          </cell>
          <cell r="BK194" t="e">
            <v>#VALUE!</v>
          </cell>
          <cell r="BL194" t="e">
            <v>#VALUE!</v>
          </cell>
          <cell r="BM194" t="e">
            <v>#VALUE!</v>
          </cell>
          <cell r="BN194">
            <v>2.9999999999972715E-2</v>
          </cell>
          <cell r="BO194">
            <v>734.07</v>
          </cell>
          <cell r="BP194">
            <v>730.4</v>
          </cell>
          <cell r="BQ194">
            <v>734.32000000000028</v>
          </cell>
          <cell r="BR194">
            <v>730.65</v>
          </cell>
          <cell r="BS194">
            <v>734.9</v>
          </cell>
          <cell r="BT194">
            <v>731.2</v>
          </cell>
          <cell r="BU194" t="str">
            <v/>
          </cell>
          <cell r="BV194">
            <v>0.57999999999969987</v>
          </cell>
          <cell r="BW194">
            <v>0.55000000000006821</v>
          </cell>
          <cell r="BX194">
            <v>0.82999999999969987</v>
          </cell>
          <cell r="BY194">
            <v>250</v>
          </cell>
          <cell r="BZ194">
            <v>0.71250000000000002</v>
          </cell>
          <cell r="CA194">
            <v>0.3125</v>
          </cell>
          <cell r="CB194">
            <v>0.56499999999988404</v>
          </cell>
          <cell r="CC194">
            <v>6</v>
          </cell>
          <cell r="CD194">
            <v>0.71003194013167514</v>
          </cell>
          <cell r="CE194">
            <v>612.76865858270025</v>
          </cell>
          <cell r="CF194">
            <v>0.1702068305521699</v>
          </cell>
          <cell r="CG194">
            <v>6190.651283066728</v>
          </cell>
          <cell r="CH194">
            <v>6803.4199416494284</v>
          </cell>
          <cell r="CI194">
            <v>2</v>
          </cell>
          <cell r="CJ194">
            <v>1</v>
          </cell>
          <cell r="CK194">
            <v>1.5</v>
          </cell>
          <cell r="CL194">
            <v>2345</v>
          </cell>
          <cell r="CM194">
            <v>4.3518677665134931</v>
          </cell>
          <cell r="CN194" t="str">
            <v/>
          </cell>
          <cell r="CO194" t="str">
            <v/>
          </cell>
          <cell r="CP194">
            <v>3</v>
          </cell>
          <cell r="CQ194">
            <v>3</v>
          </cell>
          <cell r="DV194" t="str">
            <v>250 mm</v>
          </cell>
          <cell r="DW194">
            <v>20.96</v>
          </cell>
          <cell r="DX194" t="str">
            <v>1</v>
          </cell>
          <cell r="DY194" t="str">
            <v>CS</v>
          </cell>
          <cell r="DZ194">
            <v>734.07000000000028</v>
          </cell>
          <cell r="EA194">
            <v>730.40000000000032</v>
          </cell>
        </row>
        <row r="195">
          <cell r="A195">
            <v>114</v>
          </cell>
          <cell r="B195" t="str">
            <v>CBA24</v>
          </cell>
          <cell r="C195" t="str">
            <v>CBA25</v>
          </cell>
          <cell r="D195">
            <v>2.5331679999999999E-2</v>
          </cell>
          <cell r="E195">
            <v>0.26086229999999999</v>
          </cell>
          <cell r="F195">
            <v>0.28619398000000001</v>
          </cell>
          <cell r="G195">
            <v>2.33</v>
          </cell>
          <cell r="K195">
            <v>5.5719377110352124E-2</v>
          </cell>
          <cell r="L195">
            <v>10.627954346392782</v>
          </cell>
          <cell r="M195">
            <v>10.627954346392782</v>
          </cell>
          <cell r="N195">
            <v>183.9310152715465</v>
          </cell>
          <cell r="O195">
            <v>0.63471153846153883</v>
          </cell>
          <cell r="P195">
            <v>114.10893303066547</v>
          </cell>
          <cell r="Q195">
            <v>2.5331679999999999E-2</v>
          </cell>
          <cell r="R195">
            <v>0.26086229999999999</v>
          </cell>
          <cell r="S195">
            <v>0.96799912999999993</v>
          </cell>
          <cell r="U195">
            <v>73</v>
          </cell>
          <cell r="V195">
            <v>158.4</v>
          </cell>
          <cell r="AB195" t="str">
            <v/>
          </cell>
          <cell r="AC195">
            <v>126.72000000000001</v>
          </cell>
          <cell r="AD195">
            <v>0.10706666666666668</v>
          </cell>
          <cell r="AE195">
            <v>0.42826666666666674</v>
          </cell>
          <cell r="AF195">
            <v>0.42826666666666674</v>
          </cell>
          <cell r="AG195">
            <v>0.71866640566666673</v>
          </cell>
          <cell r="AH195">
            <v>115.60893303066547</v>
          </cell>
          <cell r="AI195">
            <v>12.48</v>
          </cell>
          <cell r="AJ195">
            <v>14.26</v>
          </cell>
          <cell r="AK195">
            <v>10</v>
          </cell>
          <cell r="AL195">
            <v>0.25</v>
          </cell>
          <cell r="AM195">
            <v>1.4E-2</v>
          </cell>
          <cell r="AN195">
            <v>0.14962279796600342</v>
          </cell>
          <cell r="AO195">
            <v>0.24267578125</v>
          </cell>
          <cell r="AP195">
            <v>0.59849119186401367</v>
          </cell>
          <cell r="AQ195">
            <v>3.7707559346940114</v>
          </cell>
          <cell r="AR195">
            <v>3.4010331103445477</v>
          </cell>
          <cell r="AS195">
            <v>6.7840242800550357</v>
          </cell>
          <cell r="AT195">
            <v>0.72469930270285965</v>
          </cell>
          <cell r="AU195">
            <v>0.87432210066886307</v>
          </cell>
          <cell r="AV195">
            <v>4.2552394227658219</v>
          </cell>
          <cell r="AW195">
            <v>208.8785767160434</v>
          </cell>
          <cell r="AX195">
            <v>0.55347434307649546</v>
          </cell>
          <cell r="AY195">
            <v>257.31684771775491</v>
          </cell>
          <cell r="AZ195" t="str">
            <v>21°42'19''</v>
          </cell>
          <cell r="BA195" t="e">
            <v>#VALUE!</v>
          </cell>
          <cell r="BB195">
            <v>7.1999999999999995E-2</v>
          </cell>
          <cell r="BC195" t="e">
            <v>#VALUE!</v>
          </cell>
          <cell r="BD195" t="e">
            <v>#VALUE!</v>
          </cell>
          <cell r="BE195" t="e">
            <v>#VALUE!</v>
          </cell>
          <cell r="BF195" t="e">
            <v>#VALUE!</v>
          </cell>
          <cell r="BG195" t="e">
            <v>#VALUE!</v>
          </cell>
          <cell r="BH195" t="e">
            <v>#VALUE!</v>
          </cell>
          <cell r="BI195" t="e">
            <v>#VALUE!</v>
          </cell>
          <cell r="BJ195" t="e">
            <v>#VALUE!</v>
          </cell>
          <cell r="BK195" t="e">
            <v>#VALUE!</v>
          </cell>
          <cell r="BL195" t="e">
            <v>#VALUE!</v>
          </cell>
          <cell r="BM195" t="e">
            <v>#VALUE!</v>
          </cell>
          <cell r="BN195">
            <v>2.9999999999972715E-2</v>
          </cell>
          <cell r="BO195">
            <v>730.37</v>
          </cell>
          <cell r="BP195">
            <v>728.59</v>
          </cell>
          <cell r="BQ195">
            <v>730.62000000000035</v>
          </cell>
          <cell r="BR195">
            <v>728.84</v>
          </cell>
          <cell r="BS195">
            <v>731.2</v>
          </cell>
          <cell r="BT195">
            <v>729.4</v>
          </cell>
          <cell r="BU195" t="str">
            <v/>
          </cell>
          <cell r="BV195">
            <v>0.57999999999969987</v>
          </cell>
          <cell r="BW195">
            <v>0.55999999999994543</v>
          </cell>
          <cell r="BX195">
            <v>0.82999999999969987</v>
          </cell>
          <cell r="BY195">
            <v>250</v>
          </cell>
          <cell r="BZ195">
            <v>0.71250000000000002</v>
          </cell>
          <cell r="CA195">
            <v>0.3125</v>
          </cell>
          <cell r="CB195">
            <v>0.56999999999982265</v>
          </cell>
          <cell r="CC195">
            <v>7</v>
          </cell>
          <cell r="CD195">
            <v>0.69299336831263569</v>
          </cell>
          <cell r="CE195">
            <v>738.7850707281691</v>
          </cell>
          <cell r="CF195">
            <v>0.1685318425533443</v>
          </cell>
          <cell r="CG195">
            <v>6121.1597308339851</v>
          </cell>
          <cell r="CH195">
            <v>6859.9448015621547</v>
          </cell>
          <cell r="CI195">
            <v>2</v>
          </cell>
          <cell r="CJ195">
            <v>1</v>
          </cell>
          <cell r="CK195">
            <v>1.5</v>
          </cell>
          <cell r="CL195">
            <v>2345</v>
          </cell>
          <cell r="CM195">
            <v>4.3880243933233407</v>
          </cell>
          <cell r="CN195" t="str">
            <v/>
          </cell>
          <cell r="CO195" t="str">
            <v/>
          </cell>
          <cell r="CP195">
            <v>3</v>
          </cell>
          <cell r="CQ195">
            <v>3</v>
          </cell>
          <cell r="DV195" t="str">
            <v>250 mm</v>
          </cell>
          <cell r="DW195">
            <v>12.48</v>
          </cell>
          <cell r="DX195" t="str">
            <v>1</v>
          </cell>
          <cell r="DY195" t="str">
            <v>CS</v>
          </cell>
          <cell r="DZ195">
            <v>730.37000000000035</v>
          </cell>
          <cell r="EA195">
            <v>728.59000000000037</v>
          </cell>
        </row>
        <row r="196">
          <cell r="A196">
            <v>115</v>
          </cell>
          <cell r="B196" t="str">
            <v>CBA25</v>
          </cell>
          <cell r="C196" t="str">
            <v>ALIVBA26</v>
          </cell>
          <cell r="D196">
            <v>9.556081000000001E-2</v>
          </cell>
          <cell r="E196">
            <v>0.28619398000000001</v>
          </cell>
          <cell r="F196">
            <v>0.38175479000000001</v>
          </cell>
          <cell r="G196">
            <v>2.33</v>
          </cell>
          <cell r="K196">
            <v>0.22204353893705514</v>
          </cell>
          <cell r="L196">
            <v>10.849997885329836</v>
          </cell>
          <cell r="M196">
            <v>10.849997885329836</v>
          </cell>
          <cell r="N196">
            <v>181.80631369495711</v>
          </cell>
          <cell r="O196">
            <v>0.63456940874035994</v>
          </cell>
          <cell r="P196">
            <v>158.15149641052071</v>
          </cell>
          <cell r="Q196">
            <v>9.556081000000001E-2</v>
          </cell>
          <cell r="R196">
            <v>0.28619398000000001</v>
          </cell>
          <cell r="S196">
            <v>1.3497539199999999</v>
          </cell>
          <cell r="U196">
            <v>78</v>
          </cell>
          <cell r="V196">
            <v>158.4</v>
          </cell>
          <cell r="AB196" t="str">
            <v/>
          </cell>
          <cell r="AC196">
            <v>126.72000000000001</v>
          </cell>
          <cell r="AD196">
            <v>0.11440000000000002</v>
          </cell>
          <cell r="AE196">
            <v>0.45760000000000006</v>
          </cell>
          <cell r="AF196">
            <v>0.45760000000000006</v>
          </cell>
          <cell r="AG196">
            <v>0.86252617600000003</v>
          </cell>
          <cell r="AH196">
            <v>159.65149641052071</v>
          </cell>
          <cell r="AI196">
            <v>54.459999999999994</v>
          </cell>
          <cell r="AJ196">
            <v>14.12</v>
          </cell>
          <cell r="AK196">
            <v>10</v>
          </cell>
          <cell r="AL196">
            <v>0.25</v>
          </cell>
          <cell r="AM196">
            <v>1.4E-2</v>
          </cell>
          <cell r="AN196">
            <v>0.18375527858734131</v>
          </cell>
          <cell r="AO196">
            <v>0.2479248046875</v>
          </cell>
          <cell r="AP196">
            <v>0.73502111434936523</v>
          </cell>
          <cell r="AQ196">
            <v>4.1283357764498803</v>
          </cell>
          <cell r="AR196">
            <v>3.1457887177981165</v>
          </cell>
          <cell r="AS196">
            <v>7.9180585929775118</v>
          </cell>
          <cell r="AT196">
            <v>0.86866239975107218</v>
          </cell>
          <cell r="AU196">
            <v>1.0524176783384136</v>
          </cell>
          <cell r="AV196">
            <v>4.2342996289307768</v>
          </cell>
          <cell r="AW196">
            <v>207.85069698979555</v>
          </cell>
          <cell r="AX196">
            <v>0.76810662038991773</v>
          </cell>
          <cell r="AY196">
            <v>246.04840234404313</v>
          </cell>
          <cell r="AZ196" t="str">
            <v>11°16'06''</v>
          </cell>
          <cell r="BA196" t="e">
            <v>#VALUE!</v>
          </cell>
          <cell r="BB196">
            <v>0.17799999999999999</v>
          </cell>
          <cell r="BC196" t="e">
            <v>#VALUE!</v>
          </cell>
          <cell r="BD196" t="e">
            <v>#VALUE!</v>
          </cell>
          <cell r="BE196" t="e">
            <v>#VALUE!</v>
          </cell>
          <cell r="BF196" t="e">
            <v>#VALUE!</v>
          </cell>
          <cell r="BG196" t="e">
            <v>#VALUE!</v>
          </cell>
          <cell r="BH196" t="e">
            <v>#VALUE!</v>
          </cell>
          <cell r="BI196" t="e">
            <v>#VALUE!</v>
          </cell>
          <cell r="BJ196" t="e">
            <v>#VALUE!</v>
          </cell>
          <cell r="BK196" t="e">
            <v>#VALUE!</v>
          </cell>
          <cell r="BL196" t="e">
            <v>#VALUE!</v>
          </cell>
          <cell r="BM196" t="e">
            <v>#VALUE!</v>
          </cell>
          <cell r="BN196">
            <v>3.0000000000086402E-2</v>
          </cell>
          <cell r="BO196">
            <v>728.56</v>
          </cell>
          <cell r="BP196">
            <v>720.87</v>
          </cell>
          <cell r="BQ196">
            <v>728.8100000000004</v>
          </cell>
          <cell r="BR196">
            <v>721.12</v>
          </cell>
          <cell r="BS196">
            <v>729.4</v>
          </cell>
          <cell r="BT196">
            <v>721.7</v>
          </cell>
          <cell r="BU196" t="str">
            <v/>
          </cell>
          <cell r="BV196">
            <v>0.58999999999957708</v>
          </cell>
          <cell r="BW196">
            <v>0.58000000000004093</v>
          </cell>
          <cell r="BX196">
            <v>0.83999999999957708</v>
          </cell>
          <cell r="BY196">
            <v>250</v>
          </cell>
          <cell r="BZ196">
            <v>0.71250000000000002</v>
          </cell>
          <cell r="CA196">
            <v>0.3125</v>
          </cell>
          <cell r="CB196">
            <v>0.58499999999980901</v>
          </cell>
          <cell r="CC196">
            <v>8</v>
          </cell>
          <cell r="CD196">
            <v>0.70861652762436733</v>
          </cell>
          <cell r="CE196">
            <v>755.44057911379628</v>
          </cell>
          <cell r="CF196">
            <v>0.16362214231373329</v>
          </cell>
          <cell r="CG196">
            <v>5917.0762293672842</v>
          </cell>
          <cell r="CH196">
            <v>6672.5168084810803</v>
          </cell>
          <cell r="CI196">
            <v>2</v>
          </cell>
          <cell r="CJ196">
            <v>1</v>
          </cell>
          <cell r="CK196">
            <v>1.5</v>
          </cell>
          <cell r="CL196">
            <v>2345</v>
          </cell>
          <cell r="CM196">
            <v>4.2681344190710533</v>
          </cell>
          <cell r="CN196" t="str">
            <v/>
          </cell>
          <cell r="CO196" t="str">
            <v/>
          </cell>
          <cell r="CP196">
            <v>3</v>
          </cell>
          <cell r="CQ196">
            <v>3</v>
          </cell>
          <cell r="DV196" t="str">
            <v>250 mm</v>
          </cell>
          <cell r="DW196">
            <v>54.459999999999994</v>
          </cell>
          <cell r="DX196" t="str">
            <v>1</v>
          </cell>
          <cell r="DY196" t="str">
            <v>CS</v>
          </cell>
          <cell r="DZ196">
            <v>728.5600000000004</v>
          </cell>
          <cell r="EA196">
            <v>720.87000000000035</v>
          </cell>
        </row>
        <row r="197">
          <cell r="A197">
            <v>115</v>
          </cell>
          <cell r="B197" t="str">
            <v>ALIVBA26</v>
          </cell>
          <cell r="C197" t="str">
            <v>BOTBA26</v>
          </cell>
          <cell r="F197">
            <v>0.38175479000000001</v>
          </cell>
          <cell r="G197">
            <v>2.33</v>
          </cell>
          <cell r="K197">
            <v>1.3860416955924916E-2</v>
          </cell>
          <cell r="L197">
            <v>10.863858302285761</v>
          </cell>
          <cell r="M197">
            <v>10.863858302285761</v>
          </cell>
          <cell r="N197">
            <v>181.67590594758747</v>
          </cell>
          <cell r="O197">
            <v>0.63414451827242679</v>
          </cell>
          <cell r="P197">
            <v>158.15149641052071</v>
          </cell>
          <cell r="Q197">
            <v>0</v>
          </cell>
          <cell r="R197">
            <v>0</v>
          </cell>
          <cell r="V197">
            <v>158.4</v>
          </cell>
          <cell r="AB197" t="str">
            <v/>
          </cell>
          <cell r="AC197" t="str">
            <v/>
          </cell>
          <cell r="AD197" t="str">
            <v/>
          </cell>
          <cell r="AE197" t="str">
            <v/>
          </cell>
          <cell r="AF197" t="str">
            <v/>
          </cell>
          <cell r="AG197" t="str">
            <v/>
          </cell>
          <cell r="AH197">
            <v>158.15149641052071</v>
          </cell>
          <cell r="AI197">
            <v>3.01</v>
          </cell>
          <cell r="AJ197">
            <v>9.9700000000000006</v>
          </cell>
          <cell r="AK197">
            <v>10</v>
          </cell>
          <cell r="AL197">
            <v>0.25</v>
          </cell>
          <cell r="AM197">
            <v>1.4E-2</v>
          </cell>
          <cell r="AN197">
            <v>0.20710563659667969</v>
          </cell>
          <cell r="AO197">
            <v>0.247833251953125</v>
          </cell>
          <cell r="AP197">
            <v>0.82842254638671875</v>
          </cell>
          <cell r="AQ197">
            <v>3.6373639325635656</v>
          </cell>
          <cell r="AR197">
            <v>2.4160013000171565</v>
          </cell>
          <cell r="AS197">
            <v>6.121101238449822</v>
          </cell>
          <cell r="AT197">
            <v>0.67433314872142125</v>
          </cell>
          <cell r="AU197">
            <v>0.88143878531810094</v>
          </cell>
          <cell r="AV197">
            <v>3.5580481196516756</v>
          </cell>
          <cell r="AW197">
            <v>174.65527865338564</v>
          </cell>
          <cell r="AX197">
            <v>0.90550653624607746</v>
          </cell>
          <cell r="AY197">
            <v>228.87571246289235</v>
          </cell>
          <cell r="AZ197" t="str">
            <v>17°10'22''</v>
          </cell>
          <cell r="BA197" t="e">
            <v>#VALUE!</v>
          </cell>
          <cell r="BB197">
            <v>1E-3</v>
          </cell>
          <cell r="BC197" t="e">
            <v>#VALUE!</v>
          </cell>
          <cell r="BD197" t="e">
            <v>#VALUE!</v>
          </cell>
          <cell r="BE197" t="e">
            <v>#VALUE!</v>
          </cell>
          <cell r="BF197" t="e">
            <v>#VALUE!</v>
          </cell>
          <cell r="BG197" t="e">
            <v>#VALUE!</v>
          </cell>
          <cell r="BH197" t="e">
            <v>#VALUE!</v>
          </cell>
          <cell r="BI197" t="e">
            <v>#VALUE!</v>
          </cell>
          <cell r="BJ197" t="e">
            <v>#VALUE!</v>
          </cell>
          <cell r="BK197" t="e">
            <v>#VALUE!</v>
          </cell>
          <cell r="BL197" t="e">
            <v>#VALUE!</v>
          </cell>
          <cell r="BM197" t="e">
            <v>#VALUE!</v>
          </cell>
          <cell r="BN197">
            <v>2.9999999999972715E-2</v>
          </cell>
          <cell r="BO197">
            <v>720.84</v>
          </cell>
          <cell r="BP197">
            <v>720.54</v>
          </cell>
          <cell r="BQ197">
            <v>721.09000000000037</v>
          </cell>
          <cell r="BR197">
            <v>720.79</v>
          </cell>
          <cell r="BS197">
            <v>721.7</v>
          </cell>
          <cell r="BT197">
            <v>721.3</v>
          </cell>
          <cell r="BU197" t="str">
            <v/>
          </cell>
          <cell r="BV197">
            <v>0.60999999999967258</v>
          </cell>
          <cell r="BW197">
            <v>0.50999999999999091</v>
          </cell>
          <cell r="BX197">
            <v>0.85999999999967258</v>
          </cell>
          <cell r="BY197">
            <v>250</v>
          </cell>
          <cell r="BZ197">
            <v>0.71250000000000002</v>
          </cell>
          <cell r="CA197">
            <v>0.3125</v>
          </cell>
          <cell r="CB197">
            <v>0.55999999999983174</v>
          </cell>
          <cell r="CC197">
            <v>8</v>
          </cell>
          <cell r="CD197">
            <v>0.6825104822620639</v>
          </cell>
          <cell r="CE197">
            <v>727.6094952227869</v>
          </cell>
          <cell r="CF197">
            <v>0.17190133430812871</v>
          </cell>
          <cell r="CG197">
            <v>6260.8615058560126</v>
          </cell>
          <cell r="CH197">
            <v>6988.4710010787994</v>
          </cell>
          <cell r="CI197">
            <v>2</v>
          </cell>
          <cell r="CJ197">
            <v>1</v>
          </cell>
          <cell r="CK197">
            <v>1.5</v>
          </cell>
          <cell r="CL197">
            <v>2345</v>
          </cell>
          <cell r="CM197">
            <v>4.4702373141228993</v>
          </cell>
          <cell r="CN197" t="str">
            <v/>
          </cell>
          <cell r="CO197" t="str">
            <v/>
          </cell>
          <cell r="CP197">
            <v>3</v>
          </cell>
          <cell r="CQ197">
            <v>3</v>
          </cell>
          <cell r="DV197" t="str">
            <v>250 mm</v>
          </cell>
          <cell r="DW197">
            <v>3.01</v>
          </cell>
          <cell r="DX197" t="str">
            <v>1</v>
          </cell>
          <cell r="DY197" t="str">
            <v>CS</v>
          </cell>
          <cell r="DZ197">
            <v>720.84000000000037</v>
          </cell>
          <cell r="EA197">
            <v>720.54000000000042</v>
          </cell>
        </row>
        <row r="198">
          <cell r="A198">
            <v>116</v>
          </cell>
          <cell r="B198" t="str">
            <v>ALIVBA26</v>
          </cell>
          <cell r="C198" t="str">
            <v>CBA27</v>
          </cell>
          <cell r="D198">
            <v>6.8110709999999991E-2</v>
          </cell>
          <cell r="F198">
            <v>6.8110709999999991E-2</v>
          </cell>
          <cell r="G198">
            <v>2.33</v>
          </cell>
          <cell r="K198">
            <v>0.29463652994224288</v>
          </cell>
          <cell r="L198">
            <v>11.14463441527208</v>
          </cell>
          <cell r="M198">
            <v>11.14463441527208</v>
          </cell>
          <cell r="N198">
            <v>179.08817003416257</v>
          </cell>
          <cell r="O198">
            <v>0.63354575163398708</v>
          </cell>
          <cell r="P198">
            <v>7.727878569339552</v>
          </cell>
          <cell r="Q198">
            <v>6.8110709999999991E-2</v>
          </cell>
          <cell r="S198">
            <v>1.41786463</v>
          </cell>
          <cell r="U198">
            <v>78</v>
          </cell>
          <cell r="V198">
            <v>158.4</v>
          </cell>
          <cell r="AB198" t="str">
            <v/>
          </cell>
          <cell r="AC198">
            <v>126.72000000000001</v>
          </cell>
          <cell r="AD198">
            <v>0.11440000000000002</v>
          </cell>
          <cell r="AE198">
            <v>0.45760000000000006</v>
          </cell>
          <cell r="AF198">
            <v>0.45760000000000006</v>
          </cell>
          <cell r="AG198">
            <v>0.88295938900000004</v>
          </cell>
          <cell r="AH198">
            <v>9.227878569339552</v>
          </cell>
          <cell r="AI198">
            <v>30.6</v>
          </cell>
          <cell r="AJ198">
            <v>11.99</v>
          </cell>
          <cell r="AK198">
            <v>8</v>
          </cell>
          <cell r="AL198">
            <v>0.2</v>
          </cell>
          <cell r="AM198">
            <v>1.4E-2</v>
          </cell>
          <cell r="AN198">
            <v>4.5059967041015628E-2</v>
          </cell>
          <cell r="AO198">
            <v>8.1250000000000017E-2</v>
          </cell>
          <cell r="AP198">
            <v>0.22529983520507813</v>
          </cell>
          <cell r="AQ198">
            <v>1.7408132977648845</v>
          </cell>
          <cell r="AR198">
            <v>3.1179582895455948</v>
          </cell>
          <cell r="AS198">
            <v>1.984907940044129</v>
          </cell>
          <cell r="AT198">
            <v>0.1544562149681474</v>
          </cell>
          <cell r="AU198">
            <v>0.19951618200916305</v>
          </cell>
          <cell r="AV198">
            <v>3.3625376385840782</v>
          </cell>
          <cell r="AW198">
            <v>105.63723542794914</v>
          </cell>
          <cell r="AX198">
            <v>8.7354411841206431E-2</v>
          </cell>
          <cell r="AY198">
            <v>272.0171171915772</v>
          </cell>
          <cell r="AZ198" t="str">
            <v>25°58'07''</v>
          </cell>
          <cell r="BA198" t="e">
            <v>#VALUE!</v>
          </cell>
          <cell r="BB198">
            <v>1E-3</v>
          </cell>
          <cell r="BC198" t="e">
            <v>#VALUE!</v>
          </cell>
          <cell r="BD198" t="e">
            <v>#VALUE!</v>
          </cell>
          <cell r="BE198" t="e">
            <v>#VALUE!</v>
          </cell>
          <cell r="BF198" t="e">
            <v>#VALUE!</v>
          </cell>
          <cell r="BG198" t="e">
            <v>#VALUE!</v>
          </cell>
          <cell r="BH198" t="e">
            <v>#VALUE!</v>
          </cell>
          <cell r="BI198" t="e">
            <v>#VALUE!</v>
          </cell>
          <cell r="BJ198" t="e">
            <v>#VALUE!</v>
          </cell>
          <cell r="BK198" t="e">
            <v>#VALUE!</v>
          </cell>
          <cell r="BL198" t="e">
            <v>#VALUE!</v>
          </cell>
          <cell r="BM198" t="e">
            <v>#VALUE!</v>
          </cell>
          <cell r="BN198">
            <v>2.9999999999972715E-2</v>
          </cell>
          <cell r="BO198">
            <v>720.84</v>
          </cell>
          <cell r="BP198">
            <v>717.17</v>
          </cell>
          <cell r="BQ198">
            <v>721.04000000000042</v>
          </cell>
          <cell r="BR198">
            <v>717.37</v>
          </cell>
          <cell r="BS198">
            <v>721.7</v>
          </cell>
          <cell r="BT198">
            <v>718</v>
          </cell>
          <cell r="BU198" t="str">
            <v/>
          </cell>
          <cell r="BV198">
            <v>0.65999999999962711</v>
          </cell>
          <cell r="BW198">
            <v>0.62999999999999545</v>
          </cell>
          <cell r="BX198">
            <v>0.85999999999962706</v>
          </cell>
          <cell r="BY198">
            <v>200</v>
          </cell>
          <cell r="BZ198">
            <v>0.65</v>
          </cell>
          <cell r="CA198">
            <v>0.25</v>
          </cell>
          <cell r="CB198">
            <v>0.64499999999981128</v>
          </cell>
          <cell r="CC198">
            <v>9</v>
          </cell>
          <cell r="CD198">
            <v>0.83130657232381999</v>
          </cell>
          <cell r="CE198">
            <v>737.57675629430935</v>
          </cell>
          <cell r="CF198">
            <v>0.11868357837312726</v>
          </cell>
          <cell r="CG198">
            <v>3762.3719843573308</v>
          </cell>
          <cell r="CH198">
            <v>4499.94874065164</v>
          </cell>
          <cell r="CI198">
            <v>2</v>
          </cell>
          <cell r="CJ198">
            <v>1</v>
          </cell>
          <cell r="CK198">
            <v>1.5</v>
          </cell>
          <cell r="CL198">
            <v>2243</v>
          </cell>
          <cell r="CM198">
            <v>3.0093281814433617</v>
          </cell>
          <cell r="CN198">
            <v>4</v>
          </cell>
          <cell r="CO198" t="str">
            <v/>
          </cell>
          <cell r="CP198">
            <v>3</v>
          </cell>
          <cell r="CQ198">
            <v>3</v>
          </cell>
          <cell r="DV198" t="str">
            <v>200 mm</v>
          </cell>
          <cell r="DW198">
            <v>30.6</v>
          </cell>
          <cell r="DX198" t="str">
            <v>1</v>
          </cell>
          <cell r="DY198" t="str">
            <v>CS</v>
          </cell>
          <cell r="DZ198">
            <v>720.84000000000037</v>
          </cell>
          <cell r="EA198">
            <v>717.17000000000041</v>
          </cell>
        </row>
        <row r="199">
          <cell r="A199">
            <v>117</v>
          </cell>
          <cell r="B199" t="str">
            <v>CBA27</v>
          </cell>
          <cell r="C199" t="str">
            <v>CBA28</v>
          </cell>
          <cell r="D199">
            <v>7.8772919999999996E-2</v>
          </cell>
          <cell r="E199">
            <v>6.8110709999999991E-2</v>
          </cell>
          <cell r="F199">
            <v>0.14688362999999999</v>
          </cell>
          <cell r="G199">
            <v>2.33</v>
          </cell>
          <cell r="K199">
            <v>0.19169956884690328</v>
          </cell>
          <cell r="L199">
            <v>11.336333984118983</v>
          </cell>
          <cell r="M199">
            <v>11.336333984118983</v>
          </cell>
          <cell r="N199">
            <v>177.37836667929602</v>
          </cell>
          <cell r="O199">
            <v>0.63347302504816971</v>
          </cell>
          <cell r="P199">
            <v>24.232371069097777</v>
          </cell>
          <cell r="Q199">
            <v>7.8772919999999996E-2</v>
          </cell>
          <cell r="R199">
            <v>6.8110709999999991E-2</v>
          </cell>
          <cell r="S199">
            <v>1.56474826</v>
          </cell>
          <cell r="U199">
            <v>89</v>
          </cell>
          <cell r="V199">
            <v>158.4</v>
          </cell>
          <cell r="AB199" t="str">
            <v/>
          </cell>
          <cell r="AC199">
            <v>126.72000000000001</v>
          </cell>
          <cell r="AD199">
            <v>0.13053333333333336</v>
          </cell>
          <cell r="AE199">
            <v>0.52213333333333345</v>
          </cell>
          <cell r="AF199">
            <v>0.52213333333333345</v>
          </cell>
          <cell r="AG199">
            <v>0.99155781133333343</v>
          </cell>
          <cell r="AH199">
            <v>25.732371069097777</v>
          </cell>
          <cell r="AI199">
            <v>25.95</v>
          </cell>
          <cell r="AJ199">
            <v>11.71</v>
          </cell>
          <cell r="AK199">
            <v>10</v>
          </cell>
          <cell r="AL199">
            <v>0.25</v>
          </cell>
          <cell r="AM199">
            <v>1.4E-2</v>
          </cell>
          <cell r="AN199">
            <v>7.037353515625E-2</v>
          </cell>
          <cell r="AO199">
            <v>0.12890625</v>
          </cell>
          <cell r="AP199">
            <v>0.281494140625</v>
          </cell>
          <cell r="AQ199">
            <v>2.2701468447870674</v>
          </cell>
          <cell r="AR199">
            <v>3.2254537405587</v>
          </cell>
          <cell r="AS199">
            <v>2.9404677060338642</v>
          </cell>
          <cell r="AT199">
            <v>0.26266904673275626</v>
          </cell>
          <cell r="AU199">
            <v>0.33304258188900626</v>
          </cell>
          <cell r="AV199">
            <v>3.8560502577960758</v>
          </cell>
          <cell r="AW199">
            <v>189.28342440258092</v>
          </cell>
          <cell r="AX199">
            <v>0.13594624648362452</v>
          </cell>
          <cell r="AY199">
            <v>225.28708977402286</v>
          </cell>
          <cell r="AZ199" t="str">
            <v>46°43'48''</v>
          </cell>
          <cell r="BA199" t="e">
            <v>#VALUE!</v>
          </cell>
          <cell r="BB199">
            <v>0.13400000000000001</v>
          </cell>
          <cell r="BC199" t="e">
            <v>#VALUE!</v>
          </cell>
          <cell r="BD199" t="e">
            <v>#VALUE!</v>
          </cell>
          <cell r="BE199" t="e">
            <v>#VALUE!</v>
          </cell>
          <cell r="BF199" t="e">
            <v>#VALUE!</v>
          </cell>
          <cell r="BG199" t="e">
            <v>#VALUE!</v>
          </cell>
          <cell r="BH199" t="e">
            <v>#VALUE!</v>
          </cell>
          <cell r="BI199" t="e">
            <v>#VALUE!</v>
          </cell>
          <cell r="BJ199" t="e">
            <v>#VALUE!</v>
          </cell>
          <cell r="BK199" t="e">
            <v>#VALUE!</v>
          </cell>
          <cell r="BL199" t="e">
            <v>#VALUE!</v>
          </cell>
          <cell r="BM199" t="e">
            <v>#VALUE!</v>
          </cell>
          <cell r="BN199">
            <v>2.9999999999972715E-2</v>
          </cell>
          <cell r="BO199">
            <v>717.14</v>
          </cell>
          <cell r="BP199">
            <v>714.1</v>
          </cell>
          <cell r="BQ199">
            <v>717.39000000000044</v>
          </cell>
          <cell r="BR199">
            <v>714.35</v>
          </cell>
          <cell r="BS199">
            <v>718</v>
          </cell>
          <cell r="BT199">
            <v>714.9</v>
          </cell>
          <cell r="BU199" t="str">
            <v/>
          </cell>
          <cell r="BV199">
            <v>0.6099999999995589</v>
          </cell>
          <cell r="BW199">
            <v>0.54999999999995453</v>
          </cell>
          <cell r="BX199">
            <v>0.8599999999995589</v>
          </cell>
          <cell r="BY199">
            <v>250</v>
          </cell>
          <cell r="BZ199">
            <v>0.71250000000000002</v>
          </cell>
          <cell r="CA199">
            <v>0.3125</v>
          </cell>
          <cell r="CB199">
            <v>0.57999999999975671</v>
          </cell>
          <cell r="CC199">
            <v>10</v>
          </cell>
          <cell r="CD199">
            <v>0.70342225075824127</v>
          </cell>
          <cell r="CE199">
            <v>749.9030741716258</v>
          </cell>
          <cell r="CF199">
            <v>0.16523968302192127</v>
          </cell>
          <cell r="CG199">
            <v>5984.3655658531789</v>
          </cell>
          <cell r="CH199">
            <v>6734.2686400248049</v>
          </cell>
          <cell r="CI199">
            <v>2</v>
          </cell>
          <cell r="CJ199">
            <v>1</v>
          </cell>
          <cell r="CK199">
            <v>1.5</v>
          </cell>
          <cell r="CL199">
            <v>2345</v>
          </cell>
          <cell r="CM199">
            <v>4.3076345245361223</v>
          </cell>
          <cell r="CN199" t="str">
            <v/>
          </cell>
          <cell r="CO199" t="str">
            <v/>
          </cell>
          <cell r="CP199">
            <v>3</v>
          </cell>
          <cell r="CQ199">
            <v>3</v>
          </cell>
          <cell r="DV199" t="str">
            <v>250 mm</v>
          </cell>
          <cell r="DW199">
            <v>25.95</v>
          </cell>
          <cell r="DX199" t="str">
            <v>1</v>
          </cell>
          <cell r="DY199" t="str">
            <v>CS</v>
          </cell>
          <cell r="DZ199">
            <v>717.14000000000044</v>
          </cell>
          <cell r="EA199">
            <v>714.10000000000048</v>
          </cell>
        </row>
        <row r="200">
          <cell r="A200">
            <v>118</v>
          </cell>
          <cell r="B200" t="str">
            <v>CBA28</v>
          </cell>
          <cell r="C200" t="str">
            <v>ALIVBA29</v>
          </cell>
          <cell r="D200">
            <v>5.560114E-2</v>
          </cell>
          <cell r="E200">
            <v>0.14688362999999999</v>
          </cell>
          <cell r="F200">
            <v>0.20248476999999998</v>
          </cell>
          <cell r="G200">
            <v>2.33</v>
          </cell>
          <cell r="K200">
            <v>7.1668334198163472E-2</v>
          </cell>
          <cell r="L200">
            <v>11.408002318317147</v>
          </cell>
          <cell r="M200">
            <v>11.408002318317147</v>
          </cell>
          <cell r="N200">
            <v>176.75053922438681</v>
          </cell>
          <cell r="O200">
            <v>0.63615963855421676</v>
          </cell>
          <cell r="P200">
            <v>47.000074311469845</v>
          </cell>
          <cell r="Q200">
            <v>5.560114E-2</v>
          </cell>
          <cell r="R200">
            <v>0.14688362999999999</v>
          </cell>
          <cell r="S200">
            <v>1.7672330299999999</v>
          </cell>
          <cell r="U200">
            <v>108</v>
          </cell>
          <cell r="V200">
            <v>158.4</v>
          </cell>
          <cell r="AB200" t="str">
            <v/>
          </cell>
          <cell r="AC200">
            <v>126.72000000000001</v>
          </cell>
          <cell r="AD200">
            <v>0.15840000000000001</v>
          </cell>
          <cell r="AE200">
            <v>0.63360000000000005</v>
          </cell>
          <cell r="AF200">
            <v>0.63360000000000005</v>
          </cell>
          <cell r="AG200">
            <v>1.163769909</v>
          </cell>
          <cell r="AH200">
            <v>48.500074311469845</v>
          </cell>
          <cell r="AI200">
            <v>13.280000000000001</v>
          </cell>
          <cell r="AJ200">
            <v>17.32</v>
          </cell>
          <cell r="AK200">
            <v>10</v>
          </cell>
          <cell r="AL200">
            <v>0.25</v>
          </cell>
          <cell r="AM200">
            <v>1.4E-2</v>
          </cell>
          <cell r="AN200">
            <v>8.8191866874694824E-2</v>
          </cell>
          <cell r="AO200">
            <v>0.1796875</v>
          </cell>
          <cell r="AP200">
            <v>0.3527674674987793</v>
          </cell>
          <cell r="AQ200">
            <v>3.1338027837205615</v>
          </cell>
          <cell r="AR200">
            <v>3.9277983372106338</v>
          </cell>
          <cell r="AS200">
            <v>5.2719773481578196</v>
          </cell>
          <cell r="AT200">
            <v>0.5005463754971835</v>
          </cell>
          <cell r="AU200">
            <v>0.58873824237187833</v>
          </cell>
          <cell r="AV200">
            <v>4.6896257089829536</v>
          </cell>
          <cell r="AW200">
            <v>230.20146367854176</v>
          </cell>
          <cell r="AX200">
            <v>0.21068534290119192</v>
          </cell>
          <cell r="AY200">
            <v>283.04018583767385</v>
          </cell>
          <cell r="AZ200" t="str">
            <v>57°45'11''</v>
          </cell>
          <cell r="BA200" t="e">
            <v>#VALUE!</v>
          </cell>
          <cell r="BB200">
            <v>0.25600000000000001</v>
          </cell>
          <cell r="BC200" t="e">
            <v>#VALUE!</v>
          </cell>
          <cell r="BD200" t="e">
            <v>#VALUE!</v>
          </cell>
          <cell r="BE200" t="e">
            <v>#VALUE!</v>
          </cell>
          <cell r="BF200" t="e">
            <v>#VALUE!</v>
          </cell>
          <cell r="BG200" t="e">
            <v>#VALUE!</v>
          </cell>
          <cell r="BH200" t="e">
            <v>#VALUE!</v>
          </cell>
          <cell r="BI200" t="e">
            <v>#VALUE!</v>
          </cell>
          <cell r="BJ200" t="e">
            <v>#VALUE!</v>
          </cell>
          <cell r="BK200" t="e">
            <v>#VALUE!</v>
          </cell>
          <cell r="BL200" t="e">
            <v>#VALUE!</v>
          </cell>
          <cell r="BM200" t="e">
            <v>#VALUE!</v>
          </cell>
          <cell r="BN200">
            <v>5.0000000000068212E-2</v>
          </cell>
          <cell r="BO200">
            <v>714.05</v>
          </cell>
          <cell r="BP200">
            <v>711.75</v>
          </cell>
          <cell r="BQ200">
            <v>714.3</v>
          </cell>
          <cell r="BR200">
            <v>712</v>
          </cell>
          <cell r="BS200">
            <v>714.9</v>
          </cell>
          <cell r="BT200">
            <v>712.6</v>
          </cell>
          <cell r="BU200" t="str">
            <v/>
          </cell>
          <cell r="BV200">
            <v>0.60000000000002274</v>
          </cell>
          <cell r="BW200">
            <v>0.60000000000002274</v>
          </cell>
          <cell r="BX200">
            <v>0.85000000000002274</v>
          </cell>
          <cell r="BY200">
            <v>250</v>
          </cell>
          <cell r="BZ200">
            <v>0.71250000000000002</v>
          </cell>
          <cell r="CA200">
            <v>0.3125</v>
          </cell>
          <cell r="CB200">
            <v>0.60000000000002274</v>
          </cell>
          <cell r="CC200">
            <v>11</v>
          </cell>
          <cell r="CD200">
            <v>0.72411911622119107</v>
          </cell>
          <cell r="CE200">
            <v>771.96754969774452</v>
          </cell>
          <cell r="CF200">
            <v>0.15888143692388701</v>
          </cell>
          <cell r="CG200">
            <v>5719.6948355478335</v>
          </cell>
          <cell r="CH200">
            <v>6491.6623852455778</v>
          </cell>
          <cell r="CI200">
            <v>2</v>
          </cell>
          <cell r="CJ200">
            <v>1</v>
          </cell>
          <cell r="CK200">
            <v>1.5</v>
          </cell>
          <cell r="CL200">
            <v>2345</v>
          </cell>
          <cell r="CM200">
            <v>4.1524492869374701</v>
          </cell>
          <cell r="CN200" t="str">
            <v/>
          </cell>
          <cell r="CO200" t="str">
            <v/>
          </cell>
          <cell r="CP200">
            <v>3</v>
          </cell>
          <cell r="CQ200">
            <v>3</v>
          </cell>
          <cell r="DV200" t="str">
            <v>250 mm</v>
          </cell>
          <cell r="DW200">
            <v>13.280000000000001</v>
          </cell>
          <cell r="DX200" t="str">
            <v>1</v>
          </cell>
          <cell r="DY200" t="str">
            <v>CS</v>
          </cell>
          <cell r="DZ200">
            <v>714.05</v>
          </cell>
          <cell r="EA200">
            <v>711.75</v>
          </cell>
        </row>
        <row r="201">
          <cell r="A201">
            <v>118</v>
          </cell>
          <cell r="B201" t="str">
            <v>ALIVBA29</v>
          </cell>
          <cell r="C201" t="str">
            <v>BOTBA29</v>
          </cell>
          <cell r="F201">
            <v>0.20248476999999998</v>
          </cell>
          <cell r="G201">
            <v>2.33</v>
          </cell>
          <cell r="K201">
            <v>3.4423826736226411E-2</v>
          </cell>
          <cell r="L201">
            <v>11.442426145053373</v>
          </cell>
          <cell r="M201">
            <v>11.442426145053373</v>
          </cell>
          <cell r="N201">
            <v>176.45113694358469</v>
          </cell>
          <cell r="O201">
            <v>0.63444444444444603</v>
          </cell>
          <cell r="P201">
            <v>47.000074311469845</v>
          </cell>
          <cell r="Q201">
            <v>0</v>
          </cell>
          <cell r="R201">
            <v>0</v>
          </cell>
          <cell r="V201">
            <v>158.4</v>
          </cell>
          <cell r="AB201" t="str">
            <v/>
          </cell>
          <cell r="AC201" t="str">
            <v/>
          </cell>
          <cell r="AD201" t="str">
            <v/>
          </cell>
          <cell r="AE201" t="str">
            <v/>
          </cell>
          <cell r="AF201" t="str">
            <v/>
          </cell>
          <cell r="AG201" t="str">
            <v/>
          </cell>
          <cell r="AH201">
            <v>47.000074311469845</v>
          </cell>
          <cell r="AI201">
            <v>2.16</v>
          </cell>
          <cell r="AJ201">
            <v>0.93</v>
          </cell>
          <cell r="AK201">
            <v>16</v>
          </cell>
          <cell r="AL201">
            <v>0.4</v>
          </cell>
          <cell r="AM201">
            <v>1.4E-2</v>
          </cell>
          <cell r="AN201">
            <v>0.15488548278808598</v>
          </cell>
          <cell r="AO201">
            <v>0.15312500000000001</v>
          </cell>
          <cell r="AP201">
            <v>0.3872137069702149</v>
          </cell>
          <cell r="AQ201">
            <v>1.0458325003260709</v>
          </cell>
          <cell r="AR201">
            <v>0.98241479965034162</v>
          </cell>
          <cell r="AS201">
            <v>0.49020273489869093</v>
          </cell>
          <cell r="AT201">
            <v>5.5747483116120343E-2</v>
          </cell>
          <cell r="AU201">
            <v>0.21063296590420633</v>
          </cell>
          <cell r="AV201">
            <v>1.4865711522470089</v>
          </cell>
          <cell r="AW201">
            <v>186.80804043750871</v>
          </cell>
          <cell r="AX201">
            <v>0.25159556409560635</v>
          </cell>
          <cell r="AY201">
            <v>261.73138340541976</v>
          </cell>
          <cell r="AZ201" t="str">
            <v>21°18'32''</v>
          </cell>
          <cell r="BA201" t="e">
            <v>#VALUE!</v>
          </cell>
          <cell r="BB201">
            <v>1E-3</v>
          </cell>
          <cell r="BC201" t="e">
            <v>#VALUE!</v>
          </cell>
          <cell r="BD201" t="e">
            <v>#VALUE!</v>
          </cell>
          <cell r="BE201" t="e">
            <v>#VALUE!</v>
          </cell>
          <cell r="BF201" t="e">
            <v>#VALUE!</v>
          </cell>
          <cell r="BG201" t="e">
            <v>#VALUE!</v>
          </cell>
          <cell r="BH201" t="e">
            <v>#VALUE!</v>
          </cell>
          <cell r="BI201" t="e">
            <v>#VALUE!</v>
          </cell>
          <cell r="BJ201" t="e">
            <v>#VALUE!</v>
          </cell>
          <cell r="BK201" t="e">
            <v>#VALUE!</v>
          </cell>
          <cell r="BL201" t="e">
            <v>#VALUE!</v>
          </cell>
          <cell r="BM201" t="e">
            <v>#VALUE!</v>
          </cell>
          <cell r="BN201">
            <v>2.9999999999972715E-2</v>
          </cell>
          <cell r="BO201">
            <v>711.72</v>
          </cell>
          <cell r="BP201">
            <v>711.7</v>
          </cell>
          <cell r="BQ201">
            <v>712.12</v>
          </cell>
          <cell r="BR201">
            <v>712.1</v>
          </cell>
          <cell r="BS201">
            <v>712.6</v>
          </cell>
          <cell r="BT201">
            <v>712.3</v>
          </cell>
          <cell r="BU201" t="str">
            <v/>
          </cell>
          <cell r="BV201">
            <v>0.48000000000001819</v>
          </cell>
          <cell r="BW201">
            <v>0.19999999999993179</v>
          </cell>
          <cell r="BX201">
            <v>0.88000000000001821</v>
          </cell>
          <cell r="BY201">
            <v>400</v>
          </cell>
          <cell r="BZ201">
            <v>0.9</v>
          </cell>
          <cell r="CA201">
            <v>0.5</v>
          </cell>
          <cell r="CB201">
            <v>0.33999999999997499</v>
          </cell>
          <cell r="CC201">
            <v>11</v>
          </cell>
          <cell r="CD201">
            <v>0.35269377643343047</v>
          </cell>
          <cell r="CE201">
            <v>599.93211371326527</v>
          </cell>
          <cell r="CF201">
            <v>0.34529132355527259</v>
          </cell>
          <cell r="CG201">
            <v>29043.273045382681</v>
          </cell>
          <cell r="CH201">
            <v>29643.205159095945</v>
          </cell>
          <cell r="CI201">
            <v>2</v>
          </cell>
          <cell r="CJ201">
            <v>1</v>
          </cell>
          <cell r="CK201">
            <v>1.5</v>
          </cell>
          <cell r="CL201">
            <v>3059</v>
          </cell>
          <cell r="CM201">
            <v>14.53573316072047</v>
          </cell>
          <cell r="CN201" t="str">
            <v/>
          </cell>
          <cell r="CO201" t="str">
            <v/>
          </cell>
          <cell r="CP201">
            <v>3</v>
          </cell>
          <cell r="CQ201">
            <v>3</v>
          </cell>
          <cell r="DV201" t="str">
            <v>400 mm</v>
          </cell>
          <cell r="DW201">
            <v>2.16</v>
          </cell>
          <cell r="DX201" t="str">
            <v>1</v>
          </cell>
          <cell r="DY201" t="str">
            <v>CS</v>
          </cell>
          <cell r="DZ201">
            <v>711.72</v>
          </cell>
          <cell r="EA201">
            <v>711.7</v>
          </cell>
        </row>
        <row r="202">
          <cell r="A202">
            <v>119</v>
          </cell>
          <cell r="B202" t="str">
            <v>ALIVBA29</v>
          </cell>
          <cell r="C202" t="str">
            <v>CBA30</v>
          </cell>
          <cell r="D202">
            <v>5.560114E-2</v>
          </cell>
          <cell r="F202">
            <v>5.560114E-2</v>
          </cell>
          <cell r="G202">
            <v>2.33</v>
          </cell>
          <cell r="K202">
            <v>0.17340876298573643</v>
          </cell>
          <cell r="L202">
            <v>11.581411081302884</v>
          </cell>
          <cell r="M202">
            <v>11.581411081302884</v>
          </cell>
          <cell r="N202">
            <v>175.25628984573086</v>
          </cell>
          <cell r="O202">
            <v>0.63449105145413875</v>
          </cell>
          <cell r="P202">
            <v>6.1827660139144855</v>
          </cell>
          <cell r="Q202">
            <v>5.560114E-2</v>
          </cell>
          <cell r="R202">
            <v>0</v>
          </cell>
          <cell r="S202">
            <v>1.8228341699999999</v>
          </cell>
          <cell r="U202">
            <v>111</v>
          </cell>
          <cell r="V202">
            <v>158.4</v>
          </cell>
          <cell r="AB202" t="str">
            <v/>
          </cell>
          <cell r="AC202">
            <v>126.72000000000001</v>
          </cell>
          <cell r="AD202">
            <v>0.16280000000000003</v>
          </cell>
          <cell r="AE202">
            <v>0.65120000000000011</v>
          </cell>
          <cell r="AF202">
            <v>0.65120000000000011</v>
          </cell>
          <cell r="AG202">
            <v>1.1980502510000002</v>
          </cell>
          <cell r="AH202">
            <v>7.6827660139144855</v>
          </cell>
          <cell r="AI202">
            <v>17.88</v>
          </cell>
          <cell r="AJ202">
            <v>13.81</v>
          </cell>
          <cell r="AK202">
            <v>8</v>
          </cell>
          <cell r="AL202">
            <v>0.2</v>
          </cell>
          <cell r="AM202">
            <v>1.4E-2</v>
          </cell>
          <cell r="AN202">
            <v>3.9749908447265642E-2</v>
          </cell>
          <cell r="AO202">
            <v>7.5000000000000011E-2</v>
          </cell>
          <cell r="AP202">
            <v>0.19874954223632821</v>
          </cell>
          <cell r="AQ202">
            <v>1.7330749828324776</v>
          </cell>
          <cell r="AR202">
            <v>3.317481657868651</v>
          </cell>
          <cell r="AS202">
            <v>2.0413553194746306</v>
          </cell>
          <cell r="AT202">
            <v>0.15308608033230339</v>
          </cell>
          <cell r="AU202">
            <v>0.19283598877956903</v>
          </cell>
          <cell r="AV202">
            <v>3.6087301002963876</v>
          </cell>
          <cell r="AW202">
            <v>113.3715997187949</v>
          </cell>
          <cell r="AX202">
            <v>6.7766230987043458E-2</v>
          </cell>
          <cell r="AY202">
            <v>293.41443810347579</v>
          </cell>
          <cell r="AZ202" t="str">
            <v>10°22'27''</v>
          </cell>
          <cell r="BA202" t="e">
            <v>#VALUE!</v>
          </cell>
          <cell r="BB202">
            <v>1E-3</v>
          </cell>
          <cell r="BC202" t="e">
            <v>#VALUE!</v>
          </cell>
          <cell r="BD202" t="e">
            <v>#VALUE!</v>
          </cell>
          <cell r="BE202" t="e">
            <v>#VALUE!</v>
          </cell>
          <cell r="BF202" t="e">
            <v>#VALUE!</v>
          </cell>
          <cell r="BG202" t="e">
            <v>#VALUE!</v>
          </cell>
          <cell r="BH202" t="e">
            <v>#VALUE!</v>
          </cell>
          <cell r="BI202" t="e">
            <v>#VALUE!</v>
          </cell>
          <cell r="BJ202" t="e">
            <v>#VALUE!</v>
          </cell>
          <cell r="BK202" t="e">
            <v>#VALUE!</v>
          </cell>
          <cell r="BL202" t="e">
            <v>#VALUE!</v>
          </cell>
          <cell r="BM202" t="e">
            <v>#VALUE!</v>
          </cell>
          <cell r="BN202">
            <v>2.9999999999972715E-2</v>
          </cell>
          <cell r="BO202">
            <v>711.72</v>
          </cell>
          <cell r="BP202">
            <v>709.25</v>
          </cell>
          <cell r="BQ202">
            <v>711.92000000000007</v>
          </cell>
          <cell r="BR202">
            <v>709.45</v>
          </cell>
          <cell r="BS202">
            <v>712.6</v>
          </cell>
          <cell r="BT202">
            <v>710.1</v>
          </cell>
          <cell r="BU202" t="str">
            <v/>
          </cell>
          <cell r="BV202">
            <v>0.67999999999994998</v>
          </cell>
          <cell r="BW202">
            <v>0.64999999999997726</v>
          </cell>
          <cell r="BX202">
            <v>0.87999999999994993</v>
          </cell>
          <cell r="BY202">
            <v>200</v>
          </cell>
          <cell r="BZ202">
            <v>0.65</v>
          </cell>
          <cell r="CA202">
            <v>0.25</v>
          </cell>
          <cell r="CB202">
            <v>0.66499999999996362</v>
          </cell>
          <cell r="CC202">
            <v>12</v>
          </cell>
          <cell r="CD202">
            <v>0.85254240047995467</v>
          </cell>
          <cell r="CE202">
            <v>756.41824482583991</v>
          </cell>
          <cell r="CF202">
            <v>0.11412133197353302</v>
          </cell>
          <cell r="CG202">
            <v>3614.570721871135</v>
          </cell>
          <cell r="CH202">
            <v>4370.9889666969748</v>
          </cell>
          <cell r="CI202">
            <v>2</v>
          </cell>
          <cell r="CJ202">
            <v>1</v>
          </cell>
          <cell r="CK202">
            <v>1.5</v>
          </cell>
          <cell r="CL202">
            <v>2243</v>
          </cell>
          <cell r="CM202">
            <v>2.9230866919507186</v>
          </cell>
          <cell r="CN202">
            <v>3</v>
          </cell>
          <cell r="CO202" t="str">
            <v/>
          </cell>
          <cell r="CP202">
            <v>3</v>
          </cell>
          <cell r="CQ202">
            <v>3</v>
          </cell>
          <cell r="DV202" t="str">
            <v>200 mm</v>
          </cell>
          <cell r="DW202">
            <v>17.88</v>
          </cell>
          <cell r="DX202" t="str">
            <v>1</v>
          </cell>
          <cell r="DY202" t="str">
            <v>CS</v>
          </cell>
          <cell r="DZ202">
            <v>711.72</v>
          </cell>
          <cell r="EA202">
            <v>709.25</v>
          </cell>
        </row>
        <row r="203">
          <cell r="A203">
            <v>120</v>
          </cell>
          <cell r="B203" t="str">
            <v>CBA30</v>
          </cell>
          <cell r="C203" t="str">
            <v>C69'</v>
          </cell>
          <cell r="D203">
            <v>8.2385400000000008E-3</v>
          </cell>
          <cell r="E203">
            <v>5.560114E-2</v>
          </cell>
          <cell r="F203">
            <v>6.3839679999999996E-2</v>
          </cell>
          <cell r="G203">
            <v>2.33</v>
          </cell>
          <cell r="K203">
            <v>9.9301168717090604E-2</v>
          </cell>
          <cell r="L203">
            <v>11.680712250019974</v>
          </cell>
          <cell r="M203">
            <v>11.680712250019974</v>
          </cell>
          <cell r="N203">
            <v>174.41605645003341</v>
          </cell>
          <cell r="O203">
            <v>0.63153521643433619</v>
          </cell>
          <cell r="P203">
            <v>13.214699230265587</v>
          </cell>
          <cell r="Q203">
            <v>8.2385400000000008E-3</v>
          </cell>
          <cell r="R203">
            <v>5.560114E-2</v>
          </cell>
          <cell r="S203">
            <v>1.88667385</v>
          </cell>
          <cell r="U203">
            <v>111</v>
          </cell>
          <cell r="V203">
            <v>158.4</v>
          </cell>
          <cell r="AB203" t="str">
            <v/>
          </cell>
          <cell r="AC203">
            <v>126.72000000000001</v>
          </cell>
          <cell r="AD203">
            <v>0.16280000000000003</v>
          </cell>
          <cell r="AE203">
            <v>0.65120000000000011</v>
          </cell>
          <cell r="AF203">
            <v>0.65120000000000011</v>
          </cell>
          <cell r="AG203">
            <v>1.2172021550000001</v>
          </cell>
          <cell r="AH203">
            <v>14.714699230265587</v>
          </cell>
          <cell r="AI203">
            <v>13.63</v>
          </cell>
          <cell r="AJ203">
            <v>20.03</v>
          </cell>
          <cell r="AK203">
            <v>10</v>
          </cell>
          <cell r="AL203">
            <v>0.25</v>
          </cell>
          <cell r="AM203">
            <v>1.4E-2</v>
          </cell>
          <cell r="AN203">
            <v>4.6554088592529297E-2</v>
          </cell>
          <cell r="AO203">
            <v>9.765625E-2</v>
          </cell>
          <cell r="AP203">
            <v>0.18621635437011719</v>
          </cell>
          <cell r="AQ203">
            <v>2.3323614061068758</v>
          </cell>
          <cell r="AR203">
            <v>4.1326194858913201</v>
          </cell>
          <cell r="AS203">
            <v>3.4996490046433859</v>
          </cell>
          <cell r="AT203">
            <v>0.27726349279800422</v>
          </cell>
          <cell r="AU203">
            <v>0.32381758139053352</v>
          </cell>
          <cell r="AV203">
            <v>5.0431828285225411</v>
          </cell>
          <cell r="AW203">
            <v>247.55665819994701</v>
          </cell>
          <cell r="AX203">
            <v>5.9439723161801579E-2</v>
          </cell>
          <cell r="AY203">
            <v>286.19733355736389</v>
          </cell>
          <cell r="AZ203" t="str">
            <v>07°13'02''</v>
          </cell>
          <cell r="BA203" t="e">
            <v>#VALUE!</v>
          </cell>
          <cell r="BB203">
            <v>0.13100000000000001</v>
          </cell>
          <cell r="BC203" t="e">
            <v>#VALUE!</v>
          </cell>
          <cell r="BD203" t="e">
            <v>#VALUE!</v>
          </cell>
          <cell r="BE203" t="e">
            <v>#VALUE!</v>
          </cell>
          <cell r="BF203" t="e">
            <v>#VALUE!</v>
          </cell>
          <cell r="BG203" t="e">
            <v>#VALUE!</v>
          </cell>
          <cell r="BH203" t="e">
            <v>#VALUE!</v>
          </cell>
          <cell r="BI203" t="e">
            <v>#VALUE!</v>
          </cell>
          <cell r="BJ203" t="e">
            <v>#VALUE!</v>
          </cell>
          <cell r="BK203" t="e">
            <v>#VALUE!</v>
          </cell>
          <cell r="BL203" t="e">
            <v>#VALUE!</v>
          </cell>
          <cell r="BM203" t="e">
            <v>#VALUE!</v>
          </cell>
          <cell r="BN203">
            <v>2.9999999999972715E-2</v>
          </cell>
          <cell r="BO203">
            <v>709.22</v>
          </cell>
          <cell r="BP203">
            <v>706.49</v>
          </cell>
          <cell r="BQ203">
            <v>709.47</v>
          </cell>
          <cell r="BR203">
            <v>706.74</v>
          </cell>
          <cell r="BS203">
            <v>710.1</v>
          </cell>
          <cell r="BT203">
            <v>709</v>
          </cell>
          <cell r="BU203" t="str">
            <v/>
          </cell>
          <cell r="BV203">
            <v>0.62999999999999545</v>
          </cell>
          <cell r="BW203">
            <v>2.2599999999999909</v>
          </cell>
          <cell r="BX203">
            <v>0.87999999999999545</v>
          </cell>
          <cell r="BY203">
            <v>250</v>
          </cell>
          <cell r="BZ203">
            <v>0.71250000000000002</v>
          </cell>
          <cell r="CA203">
            <v>0.3125</v>
          </cell>
          <cell r="CB203">
            <v>1.4449999999999932</v>
          </cell>
          <cell r="CC203">
            <v>13</v>
          </cell>
          <cell r="CD203">
            <v>1.4290668310062768</v>
          </cell>
          <cell r="CE203">
            <v>1523.4968876988637</v>
          </cell>
          <cell r="CF203">
            <v>4.2133705075796835E-2</v>
          </cell>
          <cell r="CG203">
            <v>1304.485303484686</v>
          </cell>
          <cell r="CH203">
            <v>2827.9821911835497</v>
          </cell>
          <cell r="CI203">
            <v>2</v>
          </cell>
          <cell r="CJ203">
            <v>1</v>
          </cell>
          <cell r="CK203">
            <v>1.5</v>
          </cell>
          <cell r="CL203">
            <v>2345</v>
          </cell>
          <cell r="CM203">
            <v>1.8089438323135714</v>
          </cell>
          <cell r="CN203">
            <v>1.9</v>
          </cell>
          <cell r="CO203" t="str">
            <v/>
          </cell>
          <cell r="CP203">
            <v>3</v>
          </cell>
          <cell r="CQ203">
            <v>3</v>
          </cell>
          <cell r="DV203" t="str">
            <v>250 mm</v>
          </cell>
          <cell r="DW203">
            <v>13.63</v>
          </cell>
          <cell r="DX203" t="str">
            <v>1</v>
          </cell>
          <cell r="DY203" t="str">
            <v>CS</v>
          </cell>
          <cell r="DZ203">
            <v>709.22</v>
          </cell>
          <cell r="EA203">
            <v>706.49</v>
          </cell>
        </row>
        <row r="204">
          <cell r="AD204" t="str">
            <v/>
          </cell>
        </row>
        <row r="205">
          <cell r="A205" t="str">
            <v>COLECTOR Nº 1 ZONA NORTE</v>
          </cell>
        </row>
        <row r="206">
          <cell r="AD206" t="str">
            <v/>
          </cell>
          <cell r="BU206" t="str">
            <v/>
          </cell>
        </row>
        <row r="207">
          <cell r="A207">
            <v>121</v>
          </cell>
          <cell r="B207" t="str">
            <v>C50'</v>
          </cell>
          <cell r="C207" t="str">
            <v>C50A'</v>
          </cell>
          <cell r="D207">
            <v>0.18367322999999999</v>
          </cell>
          <cell r="F207">
            <v>0.18367322999999999</v>
          </cell>
          <cell r="G207">
            <v>2.33</v>
          </cell>
          <cell r="H207">
            <v>2</v>
          </cell>
          <cell r="I207">
            <v>0.5</v>
          </cell>
          <cell r="J207">
            <v>25</v>
          </cell>
          <cell r="K207" t="str">
            <v/>
          </cell>
          <cell r="L207">
            <v>5</v>
          </cell>
          <cell r="M207">
            <v>10</v>
          </cell>
          <cell r="N207">
            <v>190.32831544687943</v>
          </cell>
          <cell r="O207">
            <v>0.63050141242937863</v>
          </cell>
          <cell r="P207">
            <v>22.041204853151203</v>
          </cell>
          <cell r="Q207">
            <v>0.18367322999999999</v>
          </cell>
          <cell r="R207">
            <v>0</v>
          </cell>
          <cell r="S207">
            <v>0.18367322999999999</v>
          </cell>
          <cell r="V207">
            <v>158.4</v>
          </cell>
          <cell r="Y207">
            <v>0</v>
          </cell>
          <cell r="AB207" t="str">
            <v/>
          </cell>
          <cell r="AC207">
            <v>126.72000000000001</v>
          </cell>
          <cell r="AD207">
            <v>0</v>
          </cell>
          <cell r="AE207">
            <v>0</v>
          </cell>
          <cell r="AF207">
            <v>0</v>
          </cell>
          <cell r="AG207">
            <v>5.5101968999999994E-2</v>
          </cell>
          <cell r="AH207">
            <v>23.541204853151203</v>
          </cell>
          <cell r="AI207">
            <v>28.32</v>
          </cell>
          <cell r="AJ207">
            <v>6</v>
          </cell>
          <cell r="AK207">
            <v>10</v>
          </cell>
          <cell r="AL207">
            <v>0.25</v>
          </cell>
          <cell r="AM207">
            <v>1.4E-2</v>
          </cell>
          <cell r="AN207">
            <v>7.9799175262451172E-2</v>
          </cell>
          <cell r="AO207">
            <v>0.123046875</v>
          </cell>
          <cell r="AP207">
            <v>0.31919670104980469</v>
          </cell>
          <cell r="AQ207">
            <v>1.7444602283445183</v>
          </cell>
          <cell r="AR207">
            <v>2.3127203918791257</v>
          </cell>
          <cell r="AS207">
            <v>1.6774904335971033</v>
          </cell>
          <cell r="AT207">
            <v>0.15510405139020433</v>
          </cell>
          <cell r="AU207">
            <v>0.23490322665265551</v>
          </cell>
          <cell r="AV207">
            <v>2.7601956258084837</v>
          </cell>
          <cell r="AW207">
            <v>135.49078594547834</v>
          </cell>
          <cell r="AX207">
            <v>0.17374764408425689</v>
          </cell>
          <cell r="AY207">
            <v>214.18888256929486</v>
          </cell>
          <cell r="AZ207" t="e">
            <v>#REF!</v>
          </cell>
          <cell r="BA207" t="e">
            <v>#REF!</v>
          </cell>
          <cell r="BB207" t="e">
            <v>#REF!</v>
          </cell>
          <cell r="BC207" t="e">
            <v>#REF!</v>
          </cell>
          <cell r="BD207" t="e">
            <v>#REF!</v>
          </cell>
          <cell r="BE207" t="e">
            <v>#REF!</v>
          </cell>
          <cell r="BF207" t="e">
            <v>#REF!</v>
          </cell>
          <cell r="BG207" t="e">
            <v>#REF!</v>
          </cell>
          <cell r="BH207" t="e">
            <v>#REF!</v>
          </cell>
          <cell r="BI207" t="e">
            <v>#REF!</v>
          </cell>
          <cell r="BJ207" t="e">
            <v>#REF!</v>
          </cell>
          <cell r="BK207" t="e">
            <v>#REF!</v>
          </cell>
          <cell r="BL207" t="e">
            <v>#REF!</v>
          </cell>
          <cell r="BM207" t="e">
            <v>#REF!</v>
          </cell>
          <cell r="BO207">
            <v>743.25</v>
          </cell>
          <cell r="BP207">
            <v>741.55</v>
          </cell>
          <cell r="BQ207">
            <v>743.5</v>
          </cell>
          <cell r="BR207">
            <v>741.8</v>
          </cell>
          <cell r="BS207">
            <v>744.7</v>
          </cell>
          <cell r="BT207">
            <v>743</v>
          </cell>
          <cell r="BU207" t="str">
            <v/>
          </cell>
          <cell r="BV207">
            <v>1.2000000000000455</v>
          </cell>
          <cell r="BW207">
            <v>1.2000000000000455</v>
          </cell>
          <cell r="BX207">
            <v>1.4500000000000455</v>
          </cell>
          <cell r="BY207">
            <v>250</v>
          </cell>
          <cell r="BZ207">
            <v>0.71250000000000002</v>
          </cell>
          <cell r="CA207">
            <v>0.3125</v>
          </cell>
          <cell r="CB207">
            <v>1.2000000000000455</v>
          </cell>
          <cell r="CC207">
            <v>3</v>
          </cell>
          <cell r="CD207">
            <v>1.3221774031149596</v>
          </cell>
          <cell r="CE207">
            <v>1208.1809201401416</v>
          </cell>
          <cell r="CF207">
            <v>5.8098061782066557E-2</v>
          </cell>
          <cell r="CG207">
            <v>1819.9577214013707</v>
          </cell>
          <cell r="CH207">
            <v>3028.1386415415122</v>
          </cell>
          <cell r="CI207">
            <v>2</v>
          </cell>
          <cell r="CJ207">
            <v>1</v>
          </cell>
          <cell r="CK207">
            <v>1.5</v>
          </cell>
          <cell r="CL207">
            <v>2345</v>
          </cell>
          <cell r="CM207">
            <v>1.9369756768922253</v>
          </cell>
          <cell r="CN207">
            <v>2.2000000000000002</v>
          </cell>
          <cell r="CO207" t="str">
            <v/>
          </cell>
          <cell r="CP207">
            <v>3</v>
          </cell>
          <cell r="CQ207">
            <v>3</v>
          </cell>
          <cell r="DV207" t="str">
            <v>250 mm</v>
          </cell>
          <cell r="DW207">
            <v>28.32</v>
          </cell>
          <cell r="DX207" t="str">
            <v>1</v>
          </cell>
          <cell r="DY207" t="str">
            <v>CS</v>
          </cell>
          <cell r="DZ207">
            <v>743.25</v>
          </cell>
          <cell r="EA207">
            <v>741.55</v>
          </cell>
        </row>
        <row r="208">
          <cell r="A208">
            <v>122</v>
          </cell>
          <cell r="B208" t="str">
            <v>C50A'</v>
          </cell>
          <cell r="C208" t="str">
            <v>C49'</v>
          </cell>
          <cell r="D208">
            <v>0.19123641999999999</v>
          </cell>
          <cell r="F208">
            <v>0.37490964999999998</v>
          </cell>
          <cell r="G208">
            <v>2.33</v>
          </cell>
          <cell r="K208">
            <v>0.29320054610529217</v>
          </cell>
          <cell r="L208">
            <v>10.293200546105291</v>
          </cell>
          <cell r="M208">
            <v>10.293200546105291</v>
          </cell>
          <cell r="N208">
            <v>187.26665693622971</v>
          </cell>
          <cell r="O208">
            <v>0.63047297297297311</v>
          </cell>
          <cell r="P208">
            <v>44.619832244693363</v>
          </cell>
          <cell r="Q208">
            <v>0.19123641999999999</v>
          </cell>
          <cell r="R208">
            <v>0</v>
          </cell>
          <cell r="S208">
            <v>0.37490964999999998</v>
          </cell>
          <cell r="U208">
            <v>85</v>
          </cell>
          <cell r="V208">
            <v>158.4</v>
          </cell>
          <cell r="Y208">
            <v>0</v>
          </cell>
          <cell r="AB208" t="str">
            <v/>
          </cell>
          <cell r="AC208">
            <v>126.72000000000001</v>
          </cell>
          <cell r="AD208">
            <v>0.12466666666666668</v>
          </cell>
          <cell r="AE208">
            <v>0.4986666666666667</v>
          </cell>
          <cell r="AF208">
            <v>0.4986666666666667</v>
          </cell>
          <cell r="AG208">
            <v>0.61113956166666672</v>
          </cell>
          <cell r="AH208">
            <v>46.119832244693363</v>
          </cell>
          <cell r="AI208">
            <v>37</v>
          </cell>
          <cell r="AJ208">
            <v>5.89</v>
          </cell>
          <cell r="AK208">
            <v>10</v>
          </cell>
          <cell r="AL208">
            <v>0.25</v>
          </cell>
          <cell r="AM208">
            <v>1.4E-2</v>
          </cell>
          <cell r="AN208">
            <v>0.11437320709228516</v>
          </cell>
          <cell r="AO208">
            <v>0.17578125</v>
          </cell>
          <cell r="AP208">
            <v>0.45749282836914063</v>
          </cell>
          <cell r="AQ208">
            <v>2.1068699285566415</v>
          </cell>
          <cell r="AR208">
            <v>2.267180031839009</v>
          </cell>
          <cell r="AS208">
            <v>2.2356474134538411</v>
          </cell>
          <cell r="AT208">
            <v>0.22624367461041117</v>
          </cell>
          <cell r="AU208">
            <v>0.34061688170269633</v>
          </cell>
          <cell r="AV208">
            <v>2.7347767906538301</v>
          </cell>
          <cell r="AW208">
            <v>134.24304179259289</v>
          </cell>
          <cell r="AX208">
            <v>0.34355473199086967</v>
          </cell>
          <cell r="AY208">
            <v>217.43876321851138</v>
          </cell>
          <cell r="AZ208" t="str">
            <v>03°14'60''</v>
          </cell>
          <cell r="BA208" t="e">
            <v>#VALUE!</v>
          </cell>
          <cell r="BB208">
            <v>0.106</v>
          </cell>
          <cell r="BC208" t="e">
            <v>#VALUE!</v>
          </cell>
          <cell r="BD208" t="e">
            <v>#VALUE!</v>
          </cell>
          <cell r="BE208" t="e">
            <v>#VALUE!</v>
          </cell>
          <cell r="BF208" t="e">
            <v>#VALUE!</v>
          </cell>
          <cell r="BG208" t="e">
            <v>#VALUE!</v>
          </cell>
          <cell r="BH208" t="e">
            <v>#VALUE!</v>
          </cell>
          <cell r="BI208" t="e">
            <v>#VALUE!</v>
          </cell>
          <cell r="BJ208" t="e">
            <v>#VALUE!</v>
          </cell>
          <cell r="BK208" t="e">
            <v>#VALUE!</v>
          </cell>
          <cell r="BL208" t="e">
            <v>#VALUE!</v>
          </cell>
          <cell r="BM208" t="e">
            <v>#VALUE!</v>
          </cell>
          <cell r="BN208">
            <v>2.9999999999972715E-2</v>
          </cell>
          <cell r="BO208">
            <v>741.52</v>
          </cell>
          <cell r="BP208">
            <v>739.34</v>
          </cell>
          <cell r="BQ208">
            <v>741.77</v>
          </cell>
          <cell r="BR208">
            <v>739.59</v>
          </cell>
          <cell r="BS208">
            <v>743</v>
          </cell>
          <cell r="BT208">
            <v>740.8</v>
          </cell>
          <cell r="BU208" t="str">
            <v/>
          </cell>
          <cell r="BV208">
            <v>1.2300000000000182</v>
          </cell>
          <cell r="BW208">
            <v>1.2099999999999227</v>
          </cell>
          <cell r="BX208">
            <v>1.4800000000000182</v>
          </cell>
          <cell r="BY208">
            <v>250</v>
          </cell>
          <cell r="BZ208">
            <v>0.71250000000000002</v>
          </cell>
          <cell r="CA208">
            <v>0.3125</v>
          </cell>
          <cell r="CB208">
            <v>1.2199999999999704</v>
          </cell>
          <cell r="CC208">
            <v>3</v>
          </cell>
          <cell r="CD208">
            <v>1.3390423431164622</v>
          </cell>
          <cell r="CE208">
            <v>1223.5917860958898</v>
          </cell>
          <cell r="CF208">
            <v>5.6498514522822618E-2</v>
          </cell>
          <cell r="CG208">
            <v>1766.6304963690629</v>
          </cell>
          <cell r="CH208">
            <v>2990.2222824649525</v>
          </cell>
          <cell r="CI208">
            <v>2</v>
          </cell>
          <cell r="CJ208">
            <v>1</v>
          </cell>
          <cell r="CK208">
            <v>1.5</v>
          </cell>
          <cell r="CL208">
            <v>2345</v>
          </cell>
          <cell r="CM208">
            <v>1.9127221423016754</v>
          </cell>
          <cell r="CN208">
            <v>2.2000000000000002</v>
          </cell>
          <cell r="CO208" t="str">
            <v/>
          </cell>
          <cell r="CP208">
            <v>3</v>
          </cell>
          <cell r="CQ208">
            <v>3</v>
          </cell>
          <cell r="DV208" t="str">
            <v>250 mm</v>
          </cell>
          <cell r="DW208">
            <v>37</v>
          </cell>
          <cell r="DX208" t="str">
            <v>1</v>
          </cell>
          <cell r="DY208" t="str">
            <v>CS</v>
          </cell>
          <cell r="DZ208">
            <v>741.52</v>
          </cell>
          <cell r="EA208">
            <v>739.34</v>
          </cell>
        </row>
        <row r="209">
          <cell r="A209">
            <v>123</v>
          </cell>
          <cell r="B209" t="str">
            <v>C49'</v>
          </cell>
          <cell r="C209" t="str">
            <v>C49B</v>
          </cell>
          <cell r="D209">
            <v>0.13398402000000001</v>
          </cell>
          <cell r="F209">
            <v>0.50889366999999996</v>
          </cell>
          <cell r="G209">
            <v>2.33</v>
          </cell>
          <cell r="K209">
            <v>0.22057366064816059</v>
          </cell>
          <cell r="L209">
            <v>10.513774206753451</v>
          </cell>
          <cell r="M209">
            <v>10.513774206753451</v>
          </cell>
          <cell r="N209">
            <v>185.05038521472733</v>
          </cell>
          <cell r="O209">
            <v>0.63118211107701749</v>
          </cell>
          <cell r="P209">
            <v>60.269231807408374</v>
          </cell>
          <cell r="Q209">
            <v>0.13398402000000001</v>
          </cell>
          <cell r="R209">
            <v>0</v>
          </cell>
          <cell r="S209">
            <v>0.50889366999999996</v>
          </cell>
          <cell r="U209">
            <v>85</v>
          </cell>
          <cell r="V209">
            <v>158.4</v>
          </cell>
          <cell r="Y209">
            <v>0</v>
          </cell>
          <cell r="AB209" t="str">
            <v/>
          </cell>
          <cell r="AC209">
            <v>126.72000000000001</v>
          </cell>
          <cell r="AD209">
            <v>0.12466666666666668</v>
          </cell>
          <cell r="AE209">
            <v>0.4986666666666667</v>
          </cell>
          <cell r="AF209">
            <v>0.4986666666666667</v>
          </cell>
          <cell r="AG209">
            <v>0.65133476766666665</v>
          </cell>
          <cell r="AH209">
            <v>61.769231807408374</v>
          </cell>
          <cell r="AI209">
            <v>32.589999999999996</v>
          </cell>
          <cell r="AJ209">
            <v>7.24</v>
          </cell>
          <cell r="AK209">
            <v>10</v>
          </cell>
          <cell r="AL209">
            <v>0.25</v>
          </cell>
          <cell r="AM209">
            <v>1.4E-2</v>
          </cell>
          <cell r="AN209">
            <v>0.12689828872680664</v>
          </cell>
          <cell r="AO209">
            <v>0.2021484375</v>
          </cell>
          <cell r="AP209">
            <v>0.50759315490722656</v>
          </cell>
          <cell r="AQ209">
            <v>2.4689637878061355</v>
          </cell>
          <cell r="AR209">
            <v>2.4895561793128005</v>
          </cell>
          <cell r="AS209">
            <v>3.0010927754839689</v>
          </cell>
          <cell r="AT209">
            <v>0.31069226225779917</v>
          </cell>
          <cell r="AU209">
            <v>0.43759055098460581</v>
          </cell>
          <cell r="AV209">
            <v>3.0320301895864477</v>
          </cell>
          <cell r="AW209">
            <v>148.83443389167581</v>
          </cell>
          <cell r="AX209">
            <v>0.41501976520006822</v>
          </cell>
          <cell r="AY209">
            <v>217.95877619973888</v>
          </cell>
          <cell r="AZ209" t="str">
            <v>00°00'00''</v>
          </cell>
          <cell r="BA209" t="e">
            <v>#VALUE!</v>
          </cell>
          <cell r="BB209">
            <v>9.7000000000000003E-2</v>
          </cell>
          <cell r="BC209" t="e">
            <v>#VALUE!</v>
          </cell>
          <cell r="BD209" t="e">
            <v>#VALUE!</v>
          </cell>
          <cell r="BE209" t="e">
            <v>#VALUE!</v>
          </cell>
          <cell r="BF209" t="e">
            <v>#VALUE!</v>
          </cell>
          <cell r="BG209" t="e">
            <v>#VALUE!</v>
          </cell>
          <cell r="BH209" t="e">
            <v>#VALUE!</v>
          </cell>
          <cell r="BI209" t="e">
            <v>#VALUE!</v>
          </cell>
          <cell r="BJ209" t="e">
            <v>#VALUE!</v>
          </cell>
          <cell r="BK209" t="e">
            <v>#VALUE!</v>
          </cell>
          <cell r="BL209" t="e">
            <v>#VALUE!</v>
          </cell>
          <cell r="BM209" t="e">
            <v>#VALUE!</v>
          </cell>
          <cell r="BN209">
            <v>3.0000000000086402E-2</v>
          </cell>
          <cell r="BO209">
            <v>739.31</v>
          </cell>
          <cell r="BP209">
            <v>736.95</v>
          </cell>
          <cell r="BQ209">
            <v>739.56</v>
          </cell>
          <cell r="BR209">
            <v>737.2</v>
          </cell>
          <cell r="BS209">
            <v>740.8</v>
          </cell>
          <cell r="BT209">
            <v>738.4</v>
          </cell>
          <cell r="BU209" t="str">
            <v/>
          </cell>
          <cell r="BV209">
            <v>1.2400000000000091</v>
          </cell>
          <cell r="BW209">
            <v>1.1999999999999318</v>
          </cell>
          <cell r="BX209">
            <v>1.4900000000000091</v>
          </cell>
          <cell r="BY209">
            <v>250</v>
          </cell>
          <cell r="BZ209">
            <v>0.71250000000000002</v>
          </cell>
          <cell r="CA209">
            <v>0.3125</v>
          </cell>
          <cell r="CB209">
            <v>1.2199999999999704</v>
          </cell>
          <cell r="CC209">
            <v>4</v>
          </cell>
          <cell r="CD209">
            <v>1.2396638751112832</v>
          </cell>
          <cell r="CE209">
            <v>1227.1800724939517</v>
          </cell>
          <cell r="CF209">
            <v>5.6498514522822618E-2</v>
          </cell>
          <cell r="CG209">
            <v>1766.6304963690629</v>
          </cell>
          <cell r="CH209">
            <v>2993.8105688630149</v>
          </cell>
          <cell r="CI209">
            <v>2</v>
          </cell>
          <cell r="CJ209">
            <v>1</v>
          </cell>
          <cell r="CK209">
            <v>1.5</v>
          </cell>
          <cell r="CL209">
            <v>2345</v>
          </cell>
          <cell r="CM209">
            <v>1.9150174214475575</v>
          </cell>
          <cell r="CN209">
            <v>2.2000000000000002</v>
          </cell>
          <cell r="CO209" t="str">
            <v/>
          </cell>
          <cell r="CP209">
            <v>3</v>
          </cell>
          <cell r="CQ209">
            <v>3</v>
          </cell>
          <cell r="DV209" t="str">
            <v>250 mm</v>
          </cell>
          <cell r="DW209">
            <v>32.589999999999996</v>
          </cell>
          <cell r="DX209" t="str">
            <v>1</v>
          </cell>
          <cell r="DY209" t="str">
            <v>CS</v>
          </cell>
          <cell r="DZ209">
            <v>739.31</v>
          </cell>
          <cell r="EA209">
            <v>736.94999999999993</v>
          </cell>
        </row>
        <row r="210">
          <cell r="A210">
            <v>124</v>
          </cell>
          <cell r="B210" t="str">
            <v>C49B</v>
          </cell>
          <cell r="C210" t="str">
            <v>C49A'</v>
          </cell>
          <cell r="D210">
            <v>0.13437606000000002</v>
          </cell>
          <cell r="F210">
            <v>0.64326972999999998</v>
          </cell>
          <cell r="G210">
            <v>2.33</v>
          </cell>
          <cell r="K210">
            <v>0.20261169586399555</v>
          </cell>
          <cell r="L210">
            <v>10.716385902617446</v>
          </cell>
          <cell r="M210">
            <v>10.716385902617446</v>
          </cell>
          <cell r="N210">
            <v>183.07671022014978</v>
          </cell>
          <cell r="O210">
            <v>0.63364058008884239</v>
          </cell>
          <cell r="P210">
            <v>75.857504188718906</v>
          </cell>
          <cell r="Q210">
            <v>0.13437606000000002</v>
          </cell>
          <cell r="R210">
            <v>0</v>
          </cell>
          <cell r="S210">
            <v>0.64326972999999998</v>
          </cell>
          <cell r="U210">
            <v>85</v>
          </cell>
          <cell r="V210">
            <v>158.4</v>
          </cell>
          <cell r="Y210">
            <v>0</v>
          </cell>
          <cell r="AB210" t="str">
            <v/>
          </cell>
          <cell r="AC210">
            <v>126.72000000000001</v>
          </cell>
          <cell r="AD210">
            <v>0.12466666666666668</v>
          </cell>
          <cell r="AE210">
            <v>0.4986666666666667</v>
          </cell>
          <cell r="AF210">
            <v>0.4986666666666667</v>
          </cell>
          <cell r="AG210">
            <v>0.69164758566666673</v>
          </cell>
          <cell r="AH210">
            <v>77.357504188718906</v>
          </cell>
          <cell r="AI210">
            <v>38.269999999999996</v>
          </cell>
          <cell r="AJ210">
            <v>12.2</v>
          </cell>
          <cell r="AK210">
            <v>10</v>
          </cell>
          <cell r="AL210">
            <v>0.25</v>
          </cell>
          <cell r="AM210">
            <v>1.4E-2</v>
          </cell>
          <cell r="AN210">
            <v>0.12439417839050293</v>
          </cell>
          <cell r="AO210">
            <v>0.22119140625</v>
          </cell>
          <cell r="AP210">
            <v>0.49757671356201172</v>
          </cell>
          <cell r="AQ210">
            <v>3.1713991327971667</v>
          </cell>
          <cell r="AR210">
            <v>3.2387931905765694</v>
          </cell>
          <cell r="AS210">
            <v>4.9725589212506325</v>
          </cell>
          <cell r="AT210">
            <v>0.51262856572408877</v>
          </cell>
          <cell r="AU210">
            <v>0.6370227441145917</v>
          </cell>
          <cell r="AV210">
            <v>3.9359008856790321</v>
          </cell>
          <cell r="AW210">
            <v>193.20308293291885</v>
          </cell>
          <cell r="AX210">
            <v>0.40039477121375877</v>
          </cell>
          <cell r="AY210">
            <v>234.28177907090893</v>
          </cell>
          <cell r="AZ210" t="str">
            <v>16°19'23''</v>
          </cell>
          <cell r="BA210" t="e">
            <v>#VALUE!</v>
          </cell>
          <cell r="BB210">
            <v>0.19900000000000001</v>
          </cell>
          <cell r="BC210" t="e">
            <v>#VALUE!</v>
          </cell>
          <cell r="BD210" t="e">
            <v>#VALUE!</v>
          </cell>
          <cell r="BE210" t="e">
            <v>#VALUE!</v>
          </cell>
          <cell r="BF210" t="e">
            <v>#VALUE!</v>
          </cell>
          <cell r="BG210" t="e">
            <v>#VALUE!</v>
          </cell>
          <cell r="BH210" t="e">
            <v>#VALUE!</v>
          </cell>
          <cell r="BI210" t="e">
            <v>#VALUE!</v>
          </cell>
          <cell r="BJ210" t="e">
            <v>#VALUE!</v>
          </cell>
          <cell r="BK210" t="e">
            <v>#VALUE!</v>
          </cell>
          <cell r="BL210" t="e">
            <v>#VALUE!</v>
          </cell>
          <cell r="BM210" t="e">
            <v>#VALUE!</v>
          </cell>
          <cell r="BN210">
            <v>3.0000000000086402E-2</v>
          </cell>
          <cell r="BO210">
            <v>736.92</v>
          </cell>
          <cell r="BP210">
            <v>732.25</v>
          </cell>
          <cell r="BQ210">
            <v>737.17</v>
          </cell>
          <cell r="BR210">
            <v>732.5</v>
          </cell>
          <cell r="BS210">
            <v>738.4</v>
          </cell>
          <cell r="BT210">
            <v>733.7</v>
          </cell>
          <cell r="BU210" t="str">
            <v/>
          </cell>
          <cell r="BV210">
            <v>1.2300000000000182</v>
          </cell>
          <cell r="BW210">
            <v>1.2000000000000455</v>
          </cell>
          <cell r="BX210">
            <v>1.4800000000000182</v>
          </cell>
          <cell r="BY210">
            <v>250</v>
          </cell>
          <cell r="BZ210">
            <v>0.71250000000000002</v>
          </cell>
          <cell r="CA210">
            <v>0.3125</v>
          </cell>
          <cell r="CB210">
            <v>1.2150000000000318</v>
          </cell>
          <cell r="CC210">
            <v>5</v>
          </cell>
          <cell r="CD210">
            <v>1.236121119535293</v>
          </cell>
          <cell r="CE210">
            <v>1066.7918405514506</v>
          </cell>
          <cell r="CF210">
            <v>5.6892516618715638E-2</v>
          </cell>
          <cell r="CG210">
            <v>1779.7324552890548</v>
          </cell>
          <cell r="CH210">
            <v>2846.5242958405051</v>
          </cell>
          <cell r="CI210">
            <v>2</v>
          </cell>
          <cell r="CJ210">
            <v>1</v>
          </cell>
          <cell r="CK210">
            <v>1.5</v>
          </cell>
          <cell r="CL210">
            <v>2345</v>
          </cell>
          <cell r="CM210">
            <v>1.8208044536293211</v>
          </cell>
          <cell r="CN210">
            <v>1.9</v>
          </cell>
          <cell r="CO210" t="str">
            <v/>
          </cell>
          <cell r="CP210">
            <v>3</v>
          </cell>
          <cell r="CQ210">
            <v>3</v>
          </cell>
          <cell r="DV210" t="str">
            <v>250 mm</v>
          </cell>
          <cell r="DW210">
            <v>38.269999999999996</v>
          </cell>
          <cell r="DX210" t="str">
            <v>1</v>
          </cell>
          <cell r="DY210" t="str">
            <v>CS</v>
          </cell>
          <cell r="DZ210">
            <v>736.92</v>
          </cell>
          <cell r="EA210">
            <v>732.25</v>
          </cell>
        </row>
        <row r="211">
          <cell r="A211">
            <v>125</v>
          </cell>
          <cell r="B211" t="str">
            <v>C49A'</v>
          </cell>
          <cell r="C211" t="str">
            <v>C51</v>
          </cell>
          <cell r="D211">
            <v>0.18198070999999999</v>
          </cell>
          <cell r="F211">
            <v>0.82525044000000003</v>
          </cell>
          <cell r="G211">
            <v>2.33</v>
          </cell>
          <cell r="K211">
            <v>0.23530681861078648</v>
          </cell>
          <cell r="L211">
            <v>10.951692721228232</v>
          </cell>
          <cell r="M211">
            <v>10.951692721228232</v>
          </cell>
          <cell r="N211">
            <v>180.85541838717441</v>
          </cell>
          <cell r="O211">
            <v>0.63408674246423724</v>
          </cell>
          <cell r="P211">
            <v>96.726692254240945</v>
          </cell>
          <cell r="Q211">
            <v>0.18198070999999999</v>
          </cell>
          <cell r="S211">
            <v>0.82525044000000003</v>
          </cell>
          <cell r="U211">
            <v>184</v>
          </cell>
          <cell r="V211">
            <v>158.4</v>
          </cell>
          <cell r="Y211">
            <v>0</v>
          </cell>
          <cell r="AB211" t="str">
            <v/>
          </cell>
          <cell r="AC211">
            <v>126.72000000000001</v>
          </cell>
          <cell r="AD211">
            <v>0.2698666666666667</v>
          </cell>
          <cell r="AE211">
            <v>1.0794666666666668</v>
          </cell>
          <cell r="AF211">
            <v>1.0794666666666668</v>
          </cell>
          <cell r="AG211">
            <v>1.3270417986666667</v>
          </cell>
          <cell r="AH211">
            <v>98.226692254240945</v>
          </cell>
          <cell r="AI211">
            <v>48.86</v>
          </cell>
          <cell r="AJ211">
            <v>13.12</v>
          </cell>
          <cell r="AK211">
            <v>10</v>
          </cell>
          <cell r="AL211">
            <v>0.25</v>
          </cell>
          <cell r="AM211">
            <v>1.4E-2</v>
          </cell>
          <cell r="AN211">
            <v>0.13942551612854004</v>
          </cell>
          <cell r="AO211">
            <v>0.236572265625</v>
          </cell>
          <cell r="AP211">
            <v>0.55770206451416016</v>
          </cell>
          <cell r="AQ211">
            <v>3.4903883060879015</v>
          </cell>
          <cell r="AR211">
            <v>3.3075076087670761</v>
          </cell>
          <cell r="AS211">
            <v>5.8864958473735385</v>
          </cell>
          <cell r="AT211">
            <v>0.62093835511086493</v>
          </cell>
          <cell r="AU211">
            <v>0.76036387123940496</v>
          </cell>
          <cell r="AV211">
            <v>4.0816067137147432</v>
          </cell>
          <cell r="AW211">
            <v>200.35540104139085</v>
          </cell>
          <cell r="AX211">
            <v>0.49026226267765338</v>
          </cell>
          <cell r="AY211">
            <v>238.15766390957205</v>
          </cell>
          <cell r="AZ211" t="str">
            <v>03°52'33''</v>
          </cell>
          <cell r="BA211" t="e">
            <v>#VALUE!</v>
          </cell>
          <cell r="BB211">
            <v>0.123</v>
          </cell>
          <cell r="BC211" t="e">
            <v>#VALUE!</v>
          </cell>
          <cell r="BD211" t="e">
            <v>#VALUE!</v>
          </cell>
          <cell r="BE211" t="e">
            <v>#VALUE!</v>
          </cell>
          <cell r="BF211" t="e">
            <v>#VALUE!</v>
          </cell>
          <cell r="BG211" t="e">
            <v>#VALUE!</v>
          </cell>
          <cell r="BH211" t="e">
            <v>#VALUE!</v>
          </cell>
          <cell r="BI211" t="e">
            <v>#VALUE!</v>
          </cell>
          <cell r="BJ211" t="e">
            <v>#VALUE!</v>
          </cell>
          <cell r="BK211" t="e">
            <v>#VALUE!</v>
          </cell>
          <cell r="BL211" t="e">
            <v>#VALUE!</v>
          </cell>
          <cell r="BM211" t="e">
            <v>#VALUE!</v>
          </cell>
          <cell r="BN211">
            <v>2.9999999999972715E-2</v>
          </cell>
          <cell r="BO211">
            <v>732.22</v>
          </cell>
          <cell r="BP211">
            <v>725.81</v>
          </cell>
          <cell r="BQ211">
            <v>732.47</v>
          </cell>
          <cell r="BR211">
            <v>726.06</v>
          </cell>
          <cell r="BS211">
            <v>733.7</v>
          </cell>
          <cell r="BT211">
            <v>727.26343526394749</v>
          </cell>
          <cell r="BU211" t="str">
            <v/>
          </cell>
          <cell r="BV211">
            <v>1.2300000000000182</v>
          </cell>
          <cell r="BW211">
            <v>1.2034352639475401</v>
          </cell>
          <cell r="BX211">
            <v>1.4800000000000182</v>
          </cell>
          <cell r="BY211">
            <v>250</v>
          </cell>
          <cell r="BZ211">
            <v>0.71250000000000002</v>
          </cell>
          <cell r="CA211">
            <v>0.3125</v>
          </cell>
          <cell r="CB211">
            <v>1.2167176319737791</v>
          </cell>
          <cell r="CC211">
            <v>6</v>
          </cell>
          <cell r="CD211">
            <v>1.3531341787454352</v>
          </cell>
          <cell r="CE211">
            <v>1167.7759389788534</v>
          </cell>
          <cell r="CF211">
            <v>5.6756730140659295E-2</v>
          </cell>
          <cell r="CG211">
            <v>1775.2145839897817</v>
          </cell>
          <cell r="CH211">
            <v>2942.9905229686351</v>
          </cell>
          <cell r="CI211">
            <v>2</v>
          </cell>
          <cell r="CJ211">
            <v>1</v>
          </cell>
          <cell r="CK211">
            <v>1.5</v>
          </cell>
          <cell r="CL211">
            <v>2345</v>
          </cell>
          <cell r="CM211">
            <v>1.882509929404244</v>
          </cell>
          <cell r="CN211">
            <v>1.9</v>
          </cell>
          <cell r="CO211" t="str">
            <v/>
          </cell>
          <cell r="CP211">
            <v>3</v>
          </cell>
          <cell r="CQ211">
            <v>3</v>
          </cell>
          <cell r="DV211" t="str">
            <v>250 mm</v>
          </cell>
          <cell r="DW211">
            <v>48.86</v>
          </cell>
          <cell r="DX211" t="str">
            <v>1</v>
          </cell>
          <cell r="DY211" t="str">
            <v>CS</v>
          </cell>
          <cell r="DZ211">
            <v>732.22</v>
          </cell>
          <cell r="EA211">
            <v>725.81000000000006</v>
          </cell>
        </row>
        <row r="212">
          <cell r="A212">
            <v>126</v>
          </cell>
          <cell r="B212" t="str">
            <v>C51</v>
          </cell>
          <cell r="C212" t="str">
            <v>C53</v>
          </cell>
          <cell r="D212">
            <v>0.14859531000000001</v>
          </cell>
          <cell r="F212">
            <v>0.97384575000000007</v>
          </cell>
          <cell r="G212">
            <v>2.33</v>
          </cell>
          <cell r="K212">
            <v>0.18463541986738927</v>
          </cell>
          <cell r="L212">
            <v>11.136328141095621</v>
          </cell>
          <cell r="M212">
            <v>11.136328141095621</v>
          </cell>
          <cell r="N212">
            <v>179.16327869262827</v>
          </cell>
          <cell r="O212">
            <v>0.63210287061205572</v>
          </cell>
          <cell r="P212">
            <v>113.55505505711403</v>
          </cell>
          <cell r="Q212">
            <v>0.14859531000000001</v>
          </cell>
          <cell r="R212">
            <v>0</v>
          </cell>
          <cell r="S212">
            <v>0.97384575000000007</v>
          </cell>
          <cell r="U212">
            <v>202</v>
          </cell>
          <cell r="V212">
            <v>158.4</v>
          </cell>
          <cell r="Y212">
            <v>0</v>
          </cell>
          <cell r="AB212" t="str">
            <v/>
          </cell>
          <cell r="AC212">
            <v>126.72000000000001</v>
          </cell>
          <cell r="AD212">
            <v>0.29626666666666668</v>
          </cell>
          <cell r="AE212">
            <v>1.1850666666666667</v>
          </cell>
          <cell r="AF212">
            <v>1.1850666666666667</v>
          </cell>
          <cell r="AG212">
            <v>1.4772203916666666</v>
          </cell>
          <cell r="AH212">
            <v>115.05505505711403</v>
          </cell>
          <cell r="AI212">
            <v>35.449999999999996</v>
          </cell>
          <cell r="AJ212">
            <v>9.11</v>
          </cell>
          <cell r="AK212">
            <v>10</v>
          </cell>
          <cell r="AL212">
            <v>0.25</v>
          </cell>
          <cell r="AM212">
            <v>1.4E-2</v>
          </cell>
          <cell r="AN212">
            <v>0.17111992835998535</v>
          </cell>
          <cell r="AO212">
            <v>0.242431640625</v>
          </cell>
          <cell r="AP212">
            <v>0.68447971343994141</v>
          </cell>
          <cell r="AQ212">
            <v>3.2132512432776319</v>
          </cell>
          <cell r="AR212">
            <v>2.6111791222254173</v>
          </cell>
          <cell r="AS212">
            <v>4.8311692077226542</v>
          </cell>
          <cell r="AT212">
            <v>0.52624788748344775</v>
          </cell>
          <cell r="AU212">
            <v>0.6973678158434331</v>
          </cell>
          <cell r="AV212">
            <v>3.4011315230569745</v>
          </cell>
          <cell r="AW212">
            <v>166.95265323013211</v>
          </cell>
          <cell r="AX212">
            <v>0.68914780826225619</v>
          </cell>
          <cell r="AY212">
            <v>205.60488804442832</v>
          </cell>
          <cell r="AZ212" t="str">
            <v>32°33'10''</v>
          </cell>
          <cell r="BA212" t="e">
            <v>#VALUE!</v>
          </cell>
          <cell r="BB212">
            <v>1E-3</v>
          </cell>
          <cell r="BC212" t="e">
            <v>#VALUE!</v>
          </cell>
          <cell r="BD212" t="e">
            <v>#VALUE!</v>
          </cell>
          <cell r="BE212" t="e">
            <v>#VALUE!</v>
          </cell>
          <cell r="BF212" t="e">
            <v>#VALUE!</v>
          </cell>
          <cell r="BG212" t="e">
            <v>#VALUE!</v>
          </cell>
          <cell r="BH212" t="e">
            <v>#VALUE!</v>
          </cell>
          <cell r="BI212" t="e">
            <v>#VALUE!</v>
          </cell>
          <cell r="BJ212" t="e">
            <v>#VALUE!</v>
          </cell>
          <cell r="BK212" t="e">
            <v>#VALUE!</v>
          </cell>
          <cell r="BL212" t="e">
            <v>#VALUE!</v>
          </cell>
          <cell r="BM212" t="e">
            <v>#VALUE!</v>
          </cell>
          <cell r="BN212">
            <v>2.9999999999972715E-2</v>
          </cell>
          <cell r="BO212">
            <v>725.78</v>
          </cell>
          <cell r="BP212">
            <v>722.55</v>
          </cell>
          <cell r="BQ212">
            <v>726.03</v>
          </cell>
          <cell r="BR212">
            <v>722.8</v>
          </cell>
          <cell r="BS212">
            <v>727.26343526394749</v>
          </cell>
          <cell r="BT212">
            <v>724</v>
          </cell>
          <cell r="BU212" t="str">
            <v/>
          </cell>
          <cell r="BV212">
            <v>1.2334352639475128</v>
          </cell>
          <cell r="BW212">
            <v>1.2000000000000455</v>
          </cell>
          <cell r="BX212">
            <v>1.4834352639475128</v>
          </cell>
          <cell r="BY212">
            <v>250</v>
          </cell>
          <cell r="BZ212">
            <v>0.71250000000000002</v>
          </cell>
          <cell r="CA212">
            <v>0.3125</v>
          </cell>
          <cell r="CB212">
            <v>1.2167176319737791</v>
          </cell>
          <cell r="CC212">
            <v>7</v>
          </cell>
          <cell r="CD212">
            <v>1.267848271705557</v>
          </cell>
          <cell r="CE212">
            <v>1351.6253082843507</v>
          </cell>
          <cell r="CF212">
            <v>5.6756730140659295E-2</v>
          </cell>
          <cell r="CG212">
            <v>1775.2145839897817</v>
          </cell>
          <cell r="CH212">
            <v>3126.8398922741326</v>
          </cell>
          <cell r="CI212">
            <v>2</v>
          </cell>
          <cell r="CJ212">
            <v>1</v>
          </cell>
          <cell r="CK212">
            <v>1.5</v>
          </cell>
          <cell r="CL212">
            <v>2345</v>
          </cell>
          <cell r="CM212">
            <v>2.0001108052926222</v>
          </cell>
          <cell r="CN212">
            <v>2.2000000000000002</v>
          </cell>
          <cell r="CO212" t="str">
            <v/>
          </cell>
          <cell r="CP212">
            <v>3</v>
          </cell>
          <cell r="CQ212">
            <v>3</v>
          </cell>
          <cell r="DV212" t="str">
            <v>250 mm</v>
          </cell>
          <cell r="DW212">
            <v>35.449999999999996</v>
          </cell>
          <cell r="DX212" t="str">
            <v>1</v>
          </cell>
          <cell r="DY212" t="str">
            <v>CS</v>
          </cell>
          <cell r="DZ212">
            <v>725.78</v>
          </cell>
          <cell r="EA212">
            <v>722.55</v>
          </cell>
        </row>
        <row r="213">
          <cell r="A213">
            <v>127</v>
          </cell>
          <cell r="B213" t="str">
            <v>C53</v>
          </cell>
          <cell r="C213" t="str">
            <v>C55</v>
          </cell>
          <cell r="D213">
            <v>5.5518830000000005E-2</v>
          </cell>
          <cell r="F213">
            <v>1.02936458</v>
          </cell>
          <cell r="G213">
            <v>2.33</v>
          </cell>
          <cell r="K213">
            <v>0.25377291129090412</v>
          </cell>
          <cell r="L213">
            <v>11.390101052386525</v>
          </cell>
          <cell r="M213">
            <v>11.390101052386525</v>
          </cell>
          <cell r="N213">
            <v>176.90678696190068</v>
          </cell>
          <cell r="O213">
            <v>0.6288052273352448</v>
          </cell>
          <cell r="P213">
            <v>119.73096484246066</v>
          </cell>
          <cell r="Q213">
            <v>5.5518830000000005E-2</v>
          </cell>
          <cell r="R213">
            <v>0.17845516</v>
          </cell>
          <cell r="S213">
            <v>1.2078197400000001</v>
          </cell>
          <cell r="U213">
            <v>415</v>
          </cell>
          <cell r="V213">
            <v>158.4</v>
          </cell>
          <cell r="Y213">
            <v>0</v>
          </cell>
          <cell r="AB213" t="str">
            <v/>
          </cell>
          <cell r="AC213">
            <v>126.72000000000001</v>
          </cell>
          <cell r="AD213">
            <v>0.60866666666666669</v>
          </cell>
          <cell r="AE213">
            <v>2.4346666666666668</v>
          </cell>
          <cell r="AF213">
            <v>2.4346666666666668</v>
          </cell>
          <cell r="AG213">
            <v>2.797012588666667</v>
          </cell>
          <cell r="AH213">
            <v>122.52797743112733</v>
          </cell>
          <cell r="AI213">
            <v>31.169999999999998</v>
          </cell>
          <cell r="AJ213">
            <v>2.57</v>
          </cell>
          <cell r="AK213">
            <v>12</v>
          </cell>
          <cell r="AL213">
            <v>0.30000000000000004</v>
          </cell>
          <cell r="AM213">
            <v>1.4E-2</v>
          </cell>
          <cell r="AN213">
            <v>0.23675222396850593</v>
          </cell>
          <cell r="AO213">
            <v>0.26601562500000009</v>
          </cell>
          <cell r="AP213">
            <v>0.78917407989501964</v>
          </cell>
          <cell r="AQ213">
            <v>2.0477817404330882</v>
          </cell>
          <cell r="AR213">
            <v>1.3211389152868287</v>
          </cell>
          <cell r="AS213">
            <v>1.8261199283221297</v>
          </cell>
          <cell r="AT213">
            <v>0.21373139941137451</v>
          </cell>
          <cell r="AU213">
            <v>0.45048362337988046</v>
          </cell>
          <cell r="AV213">
            <v>2.0399442427600341</v>
          </cell>
          <cell r="AW213">
            <v>144.19516155272365</v>
          </cell>
          <cell r="AX213">
            <v>0.84973709319869295</v>
          </cell>
          <cell r="AY213">
            <v>213.57600720137697</v>
          </cell>
          <cell r="AZ213" t="str">
            <v>07°58'16''</v>
          </cell>
          <cell r="BA213" t="e">
            <v>#VALUE!</v>
          </cell>
          <cell r="BB213">
            <v>1E-3</v>
          </cell>
          <cell r="BC213" t="e">
            <v>#VALUE!</v>
          </cell>
          <cell r="BD213" t="e">
            <v>#VALUE!</v>
          </cell>
          <cell r="BE213" t="e">
            <v>#VALUE!</v>
          </cell>
          <cell r="BF213" t="e">
            <v>#VALUE!</v>
          </cell>
          <cell r="BG213" t="e">
            <v>#VALUE!</v>
          </cell>
          <cell r="BH213" t="e">
            <v>#VALUE!</v>
          </cell>
          <cell r="BI213" t="e">
            <v>#VALUE!</v>
          </cell>
          <cell r="BJ213" t="e">
            <v>#VALUE!</v>
          </cell>
          <cell r="BK213" t="e">
            <v>#VALUE!</v>
          </cell>
          <cell r="BL213" t="e">
            <v>#VALUE!</v>
          </cell>
          <cell r="BM213" t="e">
            <v>#VALUE!</v>
          </cell>
          <cell r="BN213">
            <v>0.37000000000000455</v>
          </cell>
          <cell r="BO213">
            <v>722.18</v>
          </cell>
          <cell r="BP213">
            <v>721.38</v>
          </cell>
          <cell r="BQ213">
            <v>722.4799999999999</v>
          </cell>
          <cell r="BR213">
            <v>721.68</v>
          </cell>
          <cell r="BS213">
            <v>724</v>
          </cell>
          <cell r="BT213">
            <v>723.18632127920841</v>
          </cell>
          <cell r="BU213" t="str">
            <v/>
          </cell>
          <cell r="BV213">
            <v>1.5200000000000955</v>
          </cell>
          <cell r="BW213">
            <v>1.5063212792084641</v>
          </cell>
          <cell r="BX213">
            <v>1.8200000000000955</v>
          </cell>
          <cell r="BY213">
            <v>300</v>
          </cell>
          <cell r="BZ213">
            <v>0.77500000000000002</v>
          </cell>
          <cell r="CA213">
            <v>0.375</v>
          </cell>
          <cell r="CB213">
            <v>1.5131606396042798</v>
          </cell>
          <cell r="CC213">
            <v>8</v>
          </cell>
          <cell r="CD213">
            <v>1.3927190214702696</v>
          </cell>
          <cell r="CE213">
            <v>1756.6539107682197</v>
          </cell>
          <cell r="CF213">
            <v>4.6369933868095625E-2</v>
          </cell>
          <cell r="CG213">
            <v>1472.5789668312311</v>
          </cell>
          <cell r="CH213">
            <v>3229.2328775994511</v>
          </cell>
          <cell r="CI213">
            <v>2</v>
          </cell>
          <cell r="CJ213">
            <v>1</v>
          </cell>
          <cell r="CK213">
            <v>1.5</v>
          </cell>
          <cell r="CL213">
            <v>2650</v>
          </cell>
          <cell r="CM213">
            <v>1.8278676665657272</v>
          </cell>
          <cell r="CN213">
            <v>1.9</v>
          </cell>
          <cell r="CO213" t="str">
            <v/>
          </cell>
          <cell r="CP213">
            <v>3</v>
          </cell>
          <cell r="CQ213">
            <v>3</v>
          </cell>
          <cell r="DV213" t="str">
            <v>300 mm</v>
          </cell>
          <cell r="DW213">
            <v>31.169999999999998</v>
          </cell>
          <cell r="DX213" t="str">
            <v>1</v>
          </cell>
          <cell r="DY213" t="str">
            <v>CS</v>
          </cell>
          <cell r="DZ213">
            <v>722.18</v>
          </cell>
          <cell r="EA213">
            <v>721.38</v>
          </cell>
        </row>
        <row r="214">
          <cell r="A214">
            <v>128</v>
          </cell>
          <cell r="B214" t="str">
            <v>C55</v>
          </cell>
          <cell r="C214" t="str">
            <v>C57</v>
          </cell>
          <cell r="D214">
            <v>0.10901922999999999</v>
          </cell>
          <cell r="E214">
            <v>0.12245999999999999</v>
          </cell>
          <cell r="F214">
            <v>1.2608438099999999</v>
          </cell>
          <cell r="G214">
            <v>2.33</v>
          </cell>
          <cell r="K214">
            <v>0.15858055172353552</v>
          </cell>
          <cell r="L214">
            <v>11.54868160411006</v>
          </cell>
          <cell r="M214">
            <v>11.54868160411006</v>
          </cell>
          <cell r="N214">
            <v>175.53566726483686</v>
          </cell>
          <cell r="O214">
            <v>0.63173227798238163</v>
          </cell>
          <cell r="P214">
            <v>145.40005474357883</v>
          </cell>
          <cell r="Q214">
            <v>0.10901922999999999</v>
          </cell>
          <cell r="R214">
            <v>0.12245999999999999</v>
          </cell>
          <cell r="S214">
            <v>1.4392989700000001</v>
          </cell>
          <cell r="U214">
            <v>454</v>
          </cell>
          <cell r="V214">
            <v>158.4</v>
          </cell>
          <cell r="Y214">
            <v>0</v>
          </cell>
          <cell r="AB214" t="str">
            <v/>
          </cell>
          <cell r="AC214">
            <v>126.72000000000001</v>
          </cell>
          <cell r="AD214">
            <v>0.66586666666666672</v>
          </cell>
          <cell r="AE214">
            <v>2.6604198921084903</v>
          </cell>
          <cell r="AF214">
            <v>2.6604198921084903</v>
          </cell>
          <cell r="AG214">
            <v>3.0922095831084904</v>
          </cell>
          <cell r="AH214">
            <v>148.49226432668732</v>
          </cell>
          <cell r="AI214">
            <v>31.080000000000002</v>
          </cell>
          <cell r="AJ214">
            <v>8.27</v>
          </cell>
          <cell r="AK214">
            <v>12</v>
          </cell>
          <cell r="AL214">
            <v>0.30000000000000004</v>
          </cell>
          <cell r="AM214">
            <v>1.4E-2</v>
          </cell>
          <cell r="AN214">
            <v>0.18348641395568857</v>
          </cell>
          <cell r="AO214">
            <v>0.28125000000000006</v>
          </cell>
          <cell r="AP214">
            <v>0.61162137985229514</v>
          </cell>
          <cell r="AQ214">
            <v>3.277629898719038</v>
          </cell>
          <cell r="AR214">
            <v>2.6563713286317383</v>
          </cell>
          <cell r="AS214">
            <v>4.8061648990588512</v>
          </cell>
          <cell r="AT214">
            <v>0.54754626671646123</v>
          </cell>
          <cell r="AU214">
            <v>0.73103268067214977</v>
          </cell>
          <cell r="AV214">
            <v>3.659354554259945</v>
          </cell>
          <cell r="AW214">
            <v>258.66453115222646</v>
          </cell>
          <cell r="AX214">
            <v>0.57407277165224579</v>
          </cell>
          <cell r="AY214">
            <v>139.54450020277838</v>
          </cell>
          <cell r="AZ214" t="str">
            <v>74°01'53''</v>
          </cell>
          <cell r="BA214" t="e">
            <v>#VALUE!</v>
          </cell>
          <cell r="BB214">
            <v>0.28100000000000003</v>
          </cell>
          <cell r="BC214" t="e">
            <v>#VALUE!</v>
          </cell>
          <cell r="BD214" t="e">
            <v>#VALUE!</v>
          </cell>
          <cell r="BE214" t="e">
            <v>#VALUE!</v>
          </cell>
          <cell r="BF214" t="e">
            <v>#VALUE!</v>
          </cell>
          <cell r="BG214" t="e">
            <v>#VALUE!</v>
          </cell>
          <cell r="BH214" t="e">
            <v>#VALUE!</v>
          </cell>
          <cell r="BI214" t="e">
            <v>#VALUE!</v>
          </cell>
          <cell r="BJ214" t="e">
            <v>#VALUE!</v>
          </cell>
          <cell r="BK214" t="e">
            <v>#VALUE!</v>
          </cell>
          <cell r="BL214" t="e">
            <v>#VALUE!</v>
          </cell>
          <cell r="BM214" t="e">
            <v>#VALUE!</v>
          </cell>
          <cell r="BN214">
            <v>5.999999999994543E-2</v>
          </cell>
          <cell r="BO214">
            <v>721.32</v>
          </cell>
          <cell r="BP214">
            <v>718.75</v>
          </cell>
          <cell r="BQ214">
            <v>721.62</v>
          </cell>
          <cell r="BR214">
            <v>719.05</v>
          </cell>
          <cell r="BS214">
            <v>723.18632127920841</v>
          </cell>
          <cell r="BT214">
            <v>720.55553728536006</v>
          </cell>
          <cell r="BU214" t="str">
            <v/>
          </cell>
          <cell r="BV214">
            <v>1.5663212792084096</v>
          </cell>
          <cell r="BW214">
            <v>1.5055372853601057</v>
          </cell>
          <cell r="BX214">
            <v>1.8663212792084096</v>
          </cell>
          <cell r="BY214">
            <v>300</v>
          </cell>
          <cell r="BZ214">
            <v>0.77500000000000002</v>
          </cell>
          <cell r="CA214">
            <v>0.375</v>
          </cell>
          <cell r="CB214">
            <v>1.5359292822842576</v>
          </cell>
          <cell r="CC214">
            <v>9</v>
          </cell>
          <cell r="CD214">
            <v>1.4069634866967118</v>
          </cell>
          <cell r="CE214">
            <v>1774.6206328141466</v>
          </cell>
          <cell r="CF214">
            <v>4.5151935024112522E-2</v>
          </cell>
          <cell r="CG214">
            <v>1433.6888326057631</v>
          </cell>
          <cell r="CH214">
            <v>3208.3094654199094</v>
          </cell>
          <cell r="CI214">
            <v>2</v>
          </cell>
          <cell r="CJ214">
            <v>1</v>
          </cell>
          <cell r="CK214">
            <v>1.5</v>
          </cell>
          <cell r="CL214">
            <v>2650</v>
          </cell>
          <cell r="CM214">
            <v>1.8160242257093828</v>
          </cell>
          <cell r="CN214">
            <v>1.9</v>
          </cell>
          <cell r="CO214" t="str">
            <v/>
          </cell>
          <cell r="CP214">
            <v>3</v>
          </cell>
          <cell r="CQ214">
            <v>3</v>
          </cell>
          <cell r="DV214" t="str">
            <v>300 mm</v>
          </cell>
          <cell r="DW214">
            <v>31.080000000000002</v>
          </cell>
          <cell r="DX214" t="str">
            <v>1</v>
          </cell>
          <cell r="DY214" t="str">
            <v>CS</v>
          </cell>
          <cell r="DZ214">
            <v>721.32</v>
          </cell>
          <cell r="EA214">
            <v>718.75</v>
          </cell>
        </row>
        <row r="215">
          <cell r="A215">
            <v>129</v>
          </cell>
          <cell r="B215" t="str">
            <v>C57</v>
          </cell>
          <cell r="C215" t="str">
            <v>C39</v>
          </cell>
          <cell r="D215">
            <v>3.4049919999999997E-2</v>
          </cell>
          <cell r="F215">
            <v>1.2948937299999999</v>
          </cell>
          <cell r="G215">
            <v>2.33</v>
          </cell>
          <cell r="K215">
            <v>8.2947653854686498E-2</v>
          </cell>
          <cell r="L215">
            <v>11.631629257964747</v>
          </cell>
          <cell r="M215">
            <v>11.631629257964747</v>
          </cell>
          <cell r="N215">
            <v>174.82998814252261</v>
          </cell>
          <cell r="O215">
            <v>0.6294794249326231</v>
          </cell>
          <cell r="P215">
            <v>149.14731246694396</v>
          </cell>
          <cell r="Q215">
            <v>3.4049919999999997E-2</v>
          </cell>
          <cell r="R215">
            <v>0</v>
          </cell>
          <cell r="S215">
            <v>1.47334889</v>
          </cell>
          <cell r="U215">
            <v>458</v>
          </cell>
          <cell r="V215">
            <v>158.4</v>
          </cell>
          <cell r="Y215">
            <v>0</v>
          </cell>
          <cell r="AB215" t="str">
            <v/>
          </cell>
          <cell r="AC215">
            <v>126.72000000000001</v>
          </cell>
          <cell r="AD215">
            <v>0.6717333333333334</v>
          </cell>
          <cell r="AE215">
            <v>2.6825854519507057</v>
          </cell>
          <cell r="AF215">
            <v>2.6825854519507057</v>
          </cell>
          <cell r="AG215">
            <v>3.1245901189507057</v>
          </cell>
          <cell r="AH215">
            <v>152.27190258589465</v>
          </cell>
          <cell r="AI215">
            <v>14.1</v>
          </cell>
          <cell r="AJ215">
            <v>5.39</v>
          </cell>
          <cell r="AK215">
            <v>12</v>
          </cell>
          <cell r="AL215">
            <v>0.30000000000000004</v>
          </cell>
          <cell r="AM215">
            <v>1.4E-2</v>
          </cell>
          <cell r="AN215">
            <v>0.21299171447753906</v>
          </cell>
          <cell r="AO215">
            <v>0.28271484375000006</v>
          </cell>
          <cell r="AP215">
            <v>0.70997238159179676</v>
          </cell>
          <cell r="AQ215">
            <v>2.8372244863559475</v>
          </cell>
          <cell r="AR215">
            <v>2.038530950224319</v>
          </cell>
          <cell r="AS215">
            <v>3.5303756490510581</v>
          </cell>
          <cell r="AT215">
            <v>0.41028760377052853</v>
          </cell>
          <cell r="AU215">
            <v>0.62327931824806759</v>
          </cell>
          <cell r="AV215">
            <v>2.9542423395573323</v>
          </cell>
          <cell r="AW215">
            <v>208.8230856947379</v>
          </cell>
          <cell r="AX215">
            <v>0.72919094208046042</v>
          </cell>
          <cell r="AY215">
            <v>217.4176514605592</v>
          </cell>
          <cell r="AZ215" t="str">
            <v>77°52'23''</v>
          </cell>
          <cell r="BA215" t="e">
            <v>#VALUE!</v>
          </cell>
          <cell r="BB215">
            <v>1E-3</v>
          </cell>
          <cell r="BC215" t="e">
            <v>#VALUE!</v>
          </cell>
          <cell r="BD215" t="e">
            <v>#VALUE!</v>
          </cell>
          <cell r="BE215" t="e">
            <v>#VALUE!</v>
          </cell>
          <cell r="BF215" t="e">
            <v>#VALUE!</v>
          </cell>
          <cell r="BG215" t="e">
            <v>#VALUE!</v>
          </cell>
          <cell r="BH215" t="e">
            <v>#VALUE!</v>
          </cell>
          <cell r="BI215" t="e">
            <v>#VALUE!</v>
          </cell>
          <cell r="BJ215" t="e">
            <v>#VALUE!</v>
          </cell>
          <cell r="BK215" t="e">
            <v>#VALUE!</v>
          </cell>
          <cell r="BL215" t="e">
            <v>#VALUE!</v>
          </cell>
          <cell r="BM215" t="e">
            <v>#VALUE!</v>
          </cell>
          <cell r="BN215">
            <v>2.9999999999972715E-2</v>
          </cell>
          <cell r="BO215">
            <v>718.72</v>
          </cell>
          <cell r="BP215">
            <v>717.96</v>
          </cell>
          <cell r="BQ215">
            <v>719.02</v>
          </cell>
          <cell r="BR215">
            <v>718.26</v>
          </cell>
          <cell r="BS215">
            <v>720.55553728536006</v>
          </cell>
          <cell r="BT215">
            <v>719.99733945436037</v>
          </cell>
          <cell r="BU215" t="str">
            <v/>
          </cell>
          <cell r="BV215">
            <v>1.5355372853600784</v>
          </cell>
          <cell r="BW215">
            <v>1.7373394543603808</v>
          </cell>
          <cell r="BX215">
            <v>1.8355372853600784</v>
          </cell>
          <cell r="BY215">
            <v>300</v>
          </cell>
          <cell r="BZ215">
            <v>0.77500000000000002</v>
          </cell>
          <cell r="CA215">
            <v>0.375</v>
          </cell>
          <cell r="CB215">
            <v>1.6364383698602296</v>
          </cell>
          <cell r="CC215">
            <v>10</v>
          </cell>
          <cell r="CD215">
            <v>1.4680355064323092</v>
          </cell>
          <cell r="CE215">
            <v>1851.6515347069023</v>
          </cell>
          <cell r="CF215">
            <v>4.0291352405645076E-2</v>
          </cell>
          <cell r="CG215">
            <v>1280.9441266046806</v>
          </cell>
          <cell r="CH215">
            <v>3132.5956613115832</v>
          </cell>
          <cell r="CI215">
            <v>2</v>
          </cell>
          <cell r="CJ215">
            <v>1</v>
          </cell>
          <cell r="CK215">
            <v>1.5</v>
          </cell>
          <cell r="CL215">
            <v>2650</v>
          </cell>
          <cell r="CM215">
            <v>1.7731673554593868</v>
          </cell>
          <cell r="CN215">
            <v>1.9</v>
          </cell>
          <cell r="CO215" t="str">
            <v/>
          </cell>
          <cell r="CP215">
            <v>3</v>
          </cell>
          <cell r="CQ215">
            <v>3</v>
          </cell>
          <cell r="DV215" t="str">
            <v>300 mm</v>
          </cell>
          <cell r="DW215">
            <v>14.1</v>
          </cell>
          <cell r="DX215" t="str">
            <v>1</v>
          </cell>
          <cell r="DY215" t="str">
            <v>CS</v>
          </cell>
          <cell r="DZ215">
            <v>718.72</v>
          </cell>
          <cell r="EA215">
            <v>717.96</v>
          </cell>
        </row>
        <row r="216">
          <cell r="A216">
            <v>130</v>
          </cell>
          <cell r="B216" t="str">
            <v>C39</v>
          </cell>
          <cell r="C216" t="str">
            <v>C59</v>
          </cell>
          <cell r="D216">
            <v>0.13307331</v>
          </cell>
          <cell r="E216">
            <v>0.21119399999999997</v>
          </cell>
          <cell r="F216">
            <v>1.6391610399999998</v>
          </cell>
          <cell r="G216">
            <v>2.33</v>
          </cell>
          <cell r="K216">
            <v>0.22379700415379133</v>
          </cell>
          <cell r="L216">
            <v>11.855426262118538</v>
          </cell>
          <cell r="M216">
            <v>11.855426262118538</v>
          </cell>
          <cell r="N216">
            <v>172.96414188384855</v>
          </cell>
          <cell r="O216">
            <v>0.62985932396330446</v>
          </cell>
          <cell r="P216">
            <v>186.65285269302206</v>
          </cell>
          <cell r="Q216">
            <v>0.13307331</v>
          </cell>
          <cell r="R216">
            <v>0.21119399999999997</v>
          </cell>
          <cell r="S216">
            <v>1.8176162</v>
          </cell>
          <cell r="U216">
            <v>491</v>
          </cell>
          <cell r="V216">
            <v>158.4</v>
          </cell>
          <cell r="W216">
            <v>0.23923000000000003</v>
          </cell>
          <cell r="X216">
            <v>0.23923000000000003</v>
          </cell>
          <cell r="Y216">
            <v>0.11961500000000001</v>
          </cell>
          <cell r="AB216" t="str">
            <v/>
          </cell>
          <cell r="AC216">
            <v>126.72000000000001</v>
          </cell>
          <cell r="AD216">
            <v>0.7201333333333334</v>
          </cell>
          <cell r="AE216">
            <v>2.8648855634624182</v>
          </cell>
          <cell r="AF216">
            <v>2.9845005634624182</v>
          </cell>
          <cell r="AG216">
            <v>3.5297854234624184</v>
          </cell>
          <cell r="AH216">
            <v>190.18263811648447</v>
          </cell>
          <cell r="AI216">
            <v>43.98</v>
          </cell>
          <cell r="AJ216">
            <v>6.78</v>
          </cell>
          <cell r="AK216">
            <v>12</v>
          </cell>
          <cell r="AL216">
            <v>0.30000000000000004</v>
          </cell>
          <cell r="AM216">
            <v>1.4E-2</v>
          </cell>
          <cell r="AN216">
            <v>0.22914304733276369</v>
          </cell>
          <cell r="AO216">
            <v>0.29245605468749997</v>
          </cell>
          <cell r="AP216">
            <v>0.76381015777587891</v>
          </cell>
          <cell r="AQ216">
            <v>3.2828089587393108</v>
          </cell>
          <cell r="AR216">
            <v>2.1963972576181372</v>
          </cell>
          <cell r="AS216">
            <v>4.6993816720654076</v>
          </cell>
          <cell r="AT216">
            <v>0.54927801526906617</v>
          </cell>
          <cell r="AU216">
            <v>0.77842106260182986</v>
          </cell>
          <cell r="AV216">
            <v>3.3133444165328445</v>
          </cell>
          <cell r="AW216">
            <v>234.20651575032778</v>
          </cell>
          <cell r="AX216">
            <v>0.812029663253373</v>
          </cell>
          <cell r="AY216">
            <v>236.32054976689</v>
          </cell>
          <cell r="AZ216" t="e">
            <v>#REF!</v>
          </cell>
          <cell r="BA216" t="e">
            <v>#REF!</v>
          </cell>
          <cell r="BB216" t="e">
            <v>#REF!</v>
          </cell>
          <cell r="BC216" t="e">
            <v>#REF!</v>
          </cell>
          <cell r="BD216" t="e">
            <v>#REF!</v>
          </cell>
          <cell r="BE216" t="e">
            <v>#REF!</v>
          </cell>
          <cell r="BF216" t="e">
            <v>#REF!</v>
          </cell>
          <cell r="BG216" t="e">
            <v>#REF!</v>
          </cell>
          <cell r="BH216" t="e">
            <v>#REF!</v>
          </cell>
          <cell r="BI216" t="e">
            <v>#REF!</v>
          </cell>
          <cell r="BJ216" t="e">
            <v>#REF!</v>
          </cell>
          <cell r="BK216" t="e">
            <v>#REF!</v>
          </cell>
          <cell r="BL216" t="e">
            <v>#REF!</v>
          </cell>
          <cell r="BM216" t="e">
            <v>#REF!</v>
          </cell>
          <cell r="BN216">
            <v>0.16000000000008185</v>
          </cell>
          <cell r="BO216">
            <v>717.8</v>
          </cell>
          <cell r="BP216">
            <v>714.82</v>
          </cell>
          <cell r="BQ216">
            <v>718.09999999999991</v>
          </cell>
          <cell r="BR216">
            <v>715.12</v>
          </cell>
          <cell r="BS216">
            <v>719.99733945436037</v>
          </cell>
          <cell r="BT216">
            <v>717.92207809623778</v>
          </cell>
          <cell r="BU216" t="str">
            <v/>
          </cell>
          <cell r="BV216">
            <v>1.8973394543604627</v>
          </cell>
          <cell r="BW216">
            <v>2.8020780962377785</v>
          </cell>
          <cell r="BX216">
            <v>2.1973394543604625</v>
          </cell>
          <cell r="BY216">
            <v>300</v>
          </cell>
          <cell r="BZ216">
            <v>0.77500000000000002</v>
          </cell>
          <cell r="CA216">
            <v>0.375</v>
          </cell>
          <cell r="CB216">
            <v>2.3497087752991206</v>
          </cell>
          <cell r="CC216">
            <v>10</v>
          </cell>
          <cell r="CD216">
            <v>1.8269698126343095</v>
          </cell>
          <cell r="CE216">
            <v>2304.379861798313</v>
          </cell>
          <cell r="CF216">
            <v>2.0558974885761083E-2</v>
          </cell>
          <cell r="CG216">
            <v>694.28203198527092</v>
          </cell>
          <cell r="CH216">
            <v>2998.6618937835838</v>
          </cell>
          <cell r="CI216">
            <v>2</v>
          </cell>
          <cell r="CJ216">
            <v>1</v>
          </cell>
          <cell r="CK216">
            <v>1.5</v>
          </cell>
          <cell r="CL216">
            <v>2650</v>
          </cell>
          <cell r="CM216">
            <v>1.6973557889341038</v>
          </cell>
          <cell r="CN216">
            <v>1.9</v>
          </cell>
          <cell r="CO216" t="str">
            <v/>
          </cell>
          <cell r="CP216">
            <v>3</v>
          </cell>
          <cell r="CQ216">
            <v>3</v>
          </cell>
          <cell r="DV216" t="str">
            <v>300 mm</v>
          </cell>
          <cell r="DW216">
            <v>43.98</v>
          </cell>
          <cell r="DX216" t="str">
            <v>1</v>
          </cell>
          <cell r="DY216" t="str">
            <v>CS</v>
          </cell>
          <cell r="DZ216">
            <v>717.8</v>
          </cell>
          <cell r="EA216">
            <v>714.81999999999994</v>
          </cell>
        </row>
        <row r="217">
          <cell r="A217">
            <v>131</v>
          </cell>
          <cell r="B217" t="str">
            <v>C59</v>
          </cell>
          <cell r="C217" t="str">
            <v>C61</v>
          </cell>
          <cell r="D217">
            <v>0</v>
          </cell>
          <cell r="E217">
            <v>0.23923000000000003</v>
          </cell>
          <cell r="F217">
            <v>1.8783910399999999</v>
          </cell>
          <cell r="G217">
            <v>2.33</v>
          </cell>
          <cell r="K217">
            <v>9.4310202318704364E-2</v>
          </cell>
          <cell r="L217">
            <v>11.949736464437242</v>
          </cell>
          <cell r="M217">
            <v>11.949736464437242</v>
          </cell>
          <cell r="N217">
            <v>172.19404100135128</v>
          </cell>
          <cell r="O217">
            <v>0.62903127503546485</v>
          </cell>
          <cell r="P217">
            <v>212.56515472590672</v>
          </cell>
          <cell r="Q217">
            <v>0</v>
          </cell>
          <cell r="R217">
            <v>0.23923000000000003</v>
          </cell>
          <cell r="S217">
            <v>2.0568461999999998</v>
          </cell>
          <cell r="U217">
            <v>527</v>
          </cell>
          <cell r="V217">
            <v>158.4</v>
          </cell>
          <cell r="W217">
            <v>0</v>
          </cell>
          <cell r="X217">
            <v>0.23923000000000003</v>
          </cell>
          <cell r="Y217">
            <v>0.11961500000000001</v>
          </cell>
          <cell r="AB217" t="str">
            <v/>
          </cell>
          <cell r="AC217">
            <v>126.72000000000001</v>
          </cell>
          <cell r="AD217">
            <v>0.77293333333333336</v>
          </cell>
          <cell r="AE217">
            <v>3.0626469427823468</v>
          </cell>
          <cell r="AF217">
            <v>3.1822619427823469</v>
          </cell>
          <cell r="AG217">
            <v>3.7993158027823468</v>
          </cell>
          <cell r="AH217">
            <v>216.36447052868908</v>
          </cell>
          <cell r="AI217">
            <v>12.850000000000001</v>
          </cell>
          <cell r="AJ217">
            <v>1.17</v>
          </cell>
          <cell r="AK217">
            <v>16</v>
          </cell>
          <cell r="AL217">
            <v>0.36199999999999999</v>
          </cell>
          <cell r="AM217">
            <v>0.01</v>
          </cell>
          <cell r="AN217">
            <v>0.31581546211242673</v>
          </cell>
          <cell r="AO217">
            <v>0.33124414062499996</v>
          </cell>
          <cell r="AP217">
            <v>0.87241840362548817</v>
          </cell>
          <cell r="AQ217">
            <v>2.2710302760114809</v>
          </cell>
          <cell r="AR217">
            <v>1.1535319253102894</v>
          </cell>
          <cell r="AS217">
            <v>1.0791918313050397</v>
          </cell>
          <cell r="AT217">
            <v>0.26287352265855163</v>
          </cell>
          <cell r="AU217">
            <v>0.57868898477097841</v>
          </cell>
          <cell r="AV217">
            <v>2.1840583950549832</v>
          </cell>
          <cell r="AW217">
            <v>224.78703988189213</v>
          </cell>
          <cell r="AX217">
            <v>0.96253089431833594</v>
          </cell>
          <cell r="AY217">
            <v>133.86984246510897</v>
          </cell>
          <cell r="AZ217" t="str">
            <v>102°27'03''</v>
          </cell>
          <cell r="BA217" t="e">
            <v>#VALUE!</v>
          </cell>
          <cell r="BB217">
            <v>1E-3</v>
          </cell>
          <cell r="BC217" t="e">
            <v>#VALUE!</v>
          </cell>
          <cell r="BD217" t="e">
            <v>#VALUE!</v>
          </cell>
          <cell r="BE217" t="e">
            <v>#VALUE!</v>
          </cell>
          <cell r="BF217" t="e">
            <v>#VALUE!</v>
          </cell>
          <cell r="BG217" t="e">
            <v>#VALUE!</v>
          </cell>
          <cell r="BH217" t="e">
            <v>#VALUE!</v>
          </cell>
          <cell r="BI217" t="e">
            <v>#VALUE!</v>
          </cell>
          <cell r="BJ217" t="e">
            <v>#VALUE!</v>
          </cell>
          <cell r="BK217" t="e">
            <v>#VALUE!</v>
          </cell>
          <cell r="BL217" t="e">
            <v>#VALUE!</v>
          </cell>
          <cell r="BM217" t="e">
            <v>#VALUE!</v>
          </cell>
          <cell r="BN217">
            <v>6.0000000000059117E-2</v>
          </cell>
          <cell r="BO217">
            <v>714.76</v>
          </cell>
          <cell r="BP217">
            <v>714.61</v>
          </cell>
          <cell r="BQ217">
            <v>715.12199999999996</v>
          </cell>
          <cell r="BR217">
            <v>714.97199999999998</v>
          </cell>
          <cell r="BS217">
            <v>717.92207809623778</v>
          </cell>
          <cell r="BT217">
            <v>717.52854041212333</v>
          </cell>
          <cell r="BU217" t="str">
            <v/>
          </cell>
          <cell r="BV217">
            <v>2.8000780962378258</v>
          </cell>
          <cell r="BW217">
            <v>2.5565404121233541</v>
          </cell>
          <cell r="BX217">
            <v>3.1620780962378259</v>
          </cell>
          <cell r="BY217">
            <v>400</v>
          </cell>
          <cell r="BZ217">
            <v>0.8</v>
          </cell>
          <cell r="CA217">
            <v>0.4</v>
          </cell>
          <cell r="CB217">
            <v>2.67830925418059</v>
          </cell>
          <cell r="CC217">
            <v>10</v>
          </cell>
          <cell r="CD217">
            <v>1.9247225971249338</v>
          </cell>
          <cell r="CE217">
            <v>5624.4494337792385</v>
          </cell>
          <cell r="CF217">
            <v>1.7153881730764441E-2</v>
          </cell>
          <cell r="CG217">
            <v>601.62041390323589</v>
          </cell>
          <cell r="CH217">
            <v>6226.0698476824746</v>
          </cell>
          <cell r="CI217">
            <v>4</v>
          </cell>
          <cell r="CJ217">
            <v>1</v>
          </cell>
          <cell r="CK217" t="str">
            <v/>
          </cell>
          <cell r="CL217" t="str">
            <v/>
          </cell>
          <cell r="CM217" t="str">
            <v/>
          </cell>
          <cell r="CN217" t="str">
            <v/>
          </cell>
          <cell r="CO217">
            <v>0.98548405686206642</v>
          </cell>
          <cell r="CP217">
            <v>3</v>
          </cell>
          <cell r="CQ217">
            <v>3</v>
          </cell>
          <cell r="DV217" t="str">
            <v>400 mm</v>
          </cell>
          <cell r="DW217">
            <v>12.850000000000001</v>
          </cell>
          <cell r="DX217" t="str">
            <v>-</v>
          </cell>
          <cell r="DY217" t="str">
            <v>PVC</v>
          </cell>
          <cell r="DZ217">
            <v>714.76</v>
          </cell>
          <cell r="EA217">
            <v>714.61</v>
          </cell>
        </row>
        <row r="218">
          <cell r="A218">
            <v>132</v>
          </cell>
          <cell r="B218" t="str">
            <v>C61</v>
          </cell>
          <cell r="C218" t="str">
            <v>ALIV61</v>
          </cell>
          <cell r="D218">
            <v>7.0000000000000007E-2</v>
          </cell>
          <cell r="E218">
            <v>1.12752191</v>
          </cell>
          <cell r="F218">
            <v>3.0759129500000002</v>
          </cell>
          <cell r="G218">
            <v>2.33</v>
          </cell>
          <cell r="K218">
            <v>9.9738472878026591E-2</v>
          </cell>
          <cell r="L218">
            <v>12.049474937315269</v>
          </cell>
          <cell r="M218">
            <v>12.049474937315269</v>
          </cell>
          <cell r="N218">
            <v>171.38975089166391</v>
          </cell>
          <cell r="O218">
            <v>0.63014541427955362</v>
          </cell>
          <cell r="P218">
            <v>341.89807854683681</v>
          </cell>
          <cell r="Q218">
            <v>7.0000000000000007E-2</v>
          </cell>
          <cell r="R218">
            <v>1.12752191</v>
          </cell>
          <cell r="S218">
            <v>3.2543681099999997</v>
          </cell>
          <cell r="U218">
            <v>1082</v>
          </cell>
          <cell r="V218">
            <v>158.4</v>
          </cell>
          <cell r="W218">
            <v>7.0000000000000007E-2</v>
          </cell>
          <cell r="X218">
            <v>0.30923</v>
          </cell>
          <cell r="Y218">
            <v>0.154615</v>
          </cell>
          <cell r="AB218" t="str">
            <v/>
          </cell>
          <cell r="AC218">
            <v>126.72000000000001</v>
          </cell>
          <cell r="AD218">
            <v>1.5869333333333335</v>
          </cell>
          <cell r="AE218">
            <v>5.9949133048749363</v>
          </cell>
          <cell r="AF218">
            <v>6.1495283048749361</v>
          </cell>
          <cell r="AG218">
            <v>7.1258387378749362</v>
          </cell>
          <cell r="AH218">
            <v>349.02391728471173</v>
          </cell>
          <cell r="AI218">
            <v>17.55</v>
          </cell>
          <cell r="AJ218">
            <v>3.3</v>
          </cell>
          <cell r="AK218">
            <v>16</v>
          </cell>
          <cell r="AL218">
            <v>0.4</v>
          </cell>
          <cell r="AM218">
            <v>1.4E-2</v>
          </cell>
          <cell r="AN218">
            <v>0.35925636291503915</v>
          </cell>
          <cell r="AO218">
            <v>0.38457031250000001</v>
          </cell>
          <cell r="AP218">
            <v>0.89814090728759788</v>
          </cell>
          <cell r="AQ218">
            <v>2.9343443825469868</v>
          </cell>
          <cell r="AR218">
            <v>1.3350905730779161</v>
          </cell>
          <cell r="AS218">
            <v>3.4279003962582029</v>
          </cell>
          <cell r="AT218">
            <v>0.43885713330199067</v>
          </cell>
          <cell r="AU218">
            <v>0.79811349621702976</v>
          </cell>
          <cell r="AV218">
            <v>2.800278309764308</v>
          </cell>
          <cell r="AW218">
            <v>351.89335063849575</v>
          </cell>
          <cell r="AX218">
            <v>0.99184573010948474</v>
          </cell>
          <cell r="AY218">
            <v>216.52394858313784</v>
          </cell>
          <cell r="AZ218" t="str">
            <v>82°39'15''</v>
          </cell>
          <cell r="BA218" t="e">
            <v>#VALUE!</v>
          </cell>
          <cell r="BB218">
            <v>0.219</v>
          </cell>
          <cell r="BC218" t="e">
            <v>#VALUE!</v>
          </cell>
          <cell r="BD218" t="e">
            <v>#VALUE!</v>
          </cell>
          <cell r="BE218" t="e">
            <v>#VALUE!</v>
          </cell>
          <cell r="BF218" t="e">
            <v>#VALUE!</v>
          </cell>
          <cell r="BG218" t="e">
            <v>#VALUE!</v>
          </cell>
          <cell r="BH218" t="e">
            <v>#VALUE!</v>
          </cell>
          <cell r="BI218" t="e">
            <v>#VALUE!</v>
          </cell>
          <cell r="BJ218" t="e">
            <v>#VALUE!</v>
          </cell>
          <cell r="BK218" t="e">
            <v>#VALUE!</v>
          </cell>
          <cell r="BL218" t="e">
            <v>#VALUE!</v>
          </cell>
          <cell r="BM218" t="e">
            <v>#VALUE!</v>
          </cell>
          <cell r="BN218">
            <v>2.9999999999972715E-2</v>
          </cell>
          <cell r="BO218">
            <v>714.58</v>
          </cell>
          <cell r="BP218">
            <v>714</v>
          </cell>
          <cell r="BQ218">
            <v>714.98</v>
          </cell>
          <cell r="BR218">
            <v>714.4</v>
          </cell>
          <cell r="BS218">
            <v>717.52854041212333</v>
          </cell>
          <cell r="BT218">
            <v>716.6</v>
          </cell>
          <cell r="BU218" t="str">
            <v/>
          </cell>
          <cell r="BV218">
            <v>2.5485404121233159</v>
          </cell>
          <cell r="BW218">
            <v>2.2000000000000455</v>
          </cell>
          <cell r="BX218">
            <v>2.9485404121233159</v>
          </cell>
          <cell r="BY218">
            <v>400</v>
          </cell>
          <cell r="BZ218">
            <v>0.9</v>
          </cell>
          <cell r="CA218">
            <v>0.5</v>
          </cell>
          <cell r="CB218">
            <v>2.3742702060616807</v>
          </cell>
          <cell r="CC218">
            <v>10</v>
          </cell>
          <cell r="CD218">
            <v>1.6881111956001693</v>
          </cell>
          <cell r="CE218">
            <v>2871.4771437158884</v>
          </cell>
          <cell r="CF218">
            <v>2.6747536349046586E-2</v>
          </cell>
          <cell r="CG218">
            <v>931.75820125074699</v>
          </cell>
          <cell r="CH218">
            <v>3803.2353449666352</v>
          </cell>
          <cell r="CI218">
            <v>2</v>
          </cell>
          <cell r="CJ218">
            <v>1</v>
          </cell>
          <cell r="CK218">
            <v>1.5</v>
          </cell>
          <cell r="CL218">
            <v>3059</v>
          </cell>
          <cell r="CM218">
            <v>1.8649405091369575</v>
          </cell>
          <cell r="CN218">
            <v>1.9</v>
          </cell>
          <cell r="CO218" t="str">
            <v/>
          </cell>
          <cell r="CP218">
            <v>3</v>
          </cell>
          <cell r="CQ218">
            <v>3</v>
          </cell>
          <cell r="DV218" t="str">
            <v>400 mm</v>
          </cell>
          <cell r="DW218">
            <v>17.55</v>
          </cell>
          <cell r="DX218" t="str">
            <v>1</v>
          </cell>
          <cell r="DY218" t="str">
            <v>CS</v>
          </cell>
          <cell r="DZ218">
            <v>714.58</v>
          </cell>
          <cell r="EA218">
            <v>714</v>
          </cell>
        </row>
        <row r="219">
          <cell r="A219">
            <v>133</v>
          </cell>
          <cell r="B219" t="str">
            <v>ALIV61</v>
          </cell>
          <cell r="C219" t="str">
            <v>C63</v>
          </cell>
          <cell r="D219">
            <v>7.0000000000000007E-2</v>
          </cell>
          <cell r="F219">
            <v>7.0000000000000007E-2</v>
          </cell>
          <cell r="G219">
            <v>2.33</v>
          </cell>
          <cell r="K219">
            <v>0.27229646035793387</v>
          </cell>
          <cell r="L219">
            <v>12.222032924795176</v>
          </cell>
          <cell r="M219">
            <v>12.222032924795176</v>
          </cell>
          <cell r="N219">
            <v>170.02223013081965</v>
          </cell>
          <cell r="O219">
            <v>0.62884641944891695</v>
          </cell>
          <cell r="P219">
            <v>7.4842509451139989</v>
          </cell>
          <cell r="Q219">
            <v>7.0000000000000007E-2</v>
          </cell>
          <cell r="R219">
            <v>0</v>
          </cell>
          <cell r="S219">
            <v>3.3243681099999995</v>
          </cell>
          <cell r="U219">
            <v>1082</v>
          </cell>
          <cell r="V219">
            <v>158.4</v>
          </cell>
          <cell r="W219">
            <v>7.0000000000000007E-2</v>
          </cell>
          <cell r="X219">
            <v>0.47904000000000002</v>
          </cell>
          <cell r="Y219">
            <v>0.23952000000000001</v>
          </cell>
          <cell r="AB219" t="str">
            <v/>
          </cell>
          <cell r="AC219">
            <v>126.72000000000001</v>
          </cell>
          <cell r="AD219">
            <v>1.5869333333333335</v>
          </cell>
          <cell r="AE219">
            <v>5.9949133048749363</v>
          </cell>
          <cell r="AF219">
            <v>6.2344333048749361</v>
          </cell>
          <cell r="AG219">
            <v>7.2317437378749361</v>
          </cell>
          <cell r="AH219">
            <v>14.715994682988935</v>
          </cell>
          <cell r="AI219">
            <v>20.76</v>
          </cell>
          <cell r="AJ219">
            <v>3.81</v>
          </cell>
          <cell r="AK219">
            <v>12</v>
          </cell>
          <cell r="AL219">
            <v>0.30000000000000004</v>
          </cell>
          <cell r="AM219">
            <v>1.4E-2</v>
          </cell>
          <cell r="AN219">
            <v>6.621379852294923E-2</v>
          </cell>
          <cell r="AO219">
            <v>9.1406250000000022E-2</v>
          </cell>
          <cell r="AP219">
            <v>0.22071266174316406</v>
          </cell>
          <cell r="AQ219">
            <v>1.2704338172951819</v>
          </cell>
          <cell r="AR219">
            <v>1.8783717320043145</v>
          </cell>
          <cell r="AS219">
            <v>0.92908206355365319</v>
          </cell>
          <cell r="AT219">
            <v>8.226310316652434E-2</v>
          </cell>
          <cell r="AU219">
            <v>0.14847690168947358</v>
          </cell>
          <cell r="AV219">
            <v>2.4837862772569363</v>
          </cell>
          <cell r="AW219">
            <v>175.56850623864452</v>
          </cell>
          <cell r="AX219">
            <v>8.3819102857695713E-2</v>
          </cell>
          <cell r="AY219">
            <v>216.49554994059591</v>
          </cell>
          <cell r="AZ219" t="b">
            <v>0</v>
          </cell>
          <cell r="BA219" t="str">
            <v/>
          </cell>
          <cell r="BB219" t="str">
            <v/>
          </cell>
          <cell r="BC219" t="str">
            <v/>
          </cell>
          <cell r="BD219" t="str">
            <v/>
          </cell>
          <cell r="BE219" t="str">
            <v/>
          </cell>
          <cell r="BF219" t="str">
            <v/>
          </cell>
          <cell r="BG219">
            <v>9.5230742067989663E-2</v>
          </cell>
          <cell r="BH219">
            <v>3.9999999999999991</v>
          </cell>
          <cell r="BI219">
            <v>1.2</v>
          </cell>
          <cell r="BJ219">
            <v>0.11919831935737897</v>
          </cell>
          <cell r="BK219">
            <v>0.21060456935737898</v>
          </cell>
          <cell r="BL219">
            <v>3.3156722108261473E-4</v>
          </cell>
          <cell r="BM219">
            <v>0.25312336389415391</v>
          </cell>
          <cell r="BN219">
            <v>0.28999999999996362</v>
          </cell>
          <cell r="BO219">
            <v>714.32</v>
          </cell>
          <cell r="BP219">
            <v>713.53</v>
          </cell>
          <cell r="BQ219">
            <v>714.62</v>
          </cell>
          <cell r="BR219">
            <v>713.82999999999993</v>
          </cell>
          <cell r="BS219">
            <v>716.6</v>
          </cell>
          <cell r="BT219">
            <v>716.04096664480971</v>
          </cell>
          <cell r="BU219" t="b">
            <v>0</v>
          </cell>
          <cell r="BV219">
            <v>1.9800000000000182</v>
          </cell>
          <cell r="BW219">
            <v>2.2109666448097869</v>
          </cell>
          <cell r="BX219">
            <v>2.280000000000018</v>
          </cell>
          <cell r="BY219">
            <v>300</v>
          </cell>
          <cell r="BZ219">
            <v>0.77500000000000002</v>
          </cell>
          <cell r="CA219">
            <v>0.375</v>
          </cell>
          <cell r="CB219">
            <v>2.0954833224049025</v>
          </cell>
          <cell r="CC219">
            <v>10</v>
          </cell>
          <cell r="CD219">
            <v>1.7127247056813006</v>
          </cell>
          <cell r="CE219">
            <v>2160.2810803346456</v>
          </cell>
          <cell r="CF219">
            <v>2.5527996036452172E-2</v>
          </cell>
          <cell r="CG219">
            <v>838.45741078556807</v>
          </cell>
          <cell r="CH219">
            <v>2998.7384911202134</v>
          </cell>
          <cell r="CI219">
            <v>2</v>
          </cell>
          <cell r="CJ219">
            <v>1</v>
          </cell>
          <cell r="CK219">
            <v>1.5</v>
          </cell>
          <cell r="CL219">
            <v>2650</v>
          </cell>
          <cell r="CM219">
            <v>1.6973991459171018</v>
          </cell>
          <cell r="CN219">
            <v>1.9</v>
          </cell>
          <cell r="CO219" t="str">
            <v/>
          </cell>
          <cell r="CP219">
            <v>3</v>
          </cell>
          <cell r="CQ219">
            <v>3</v>
          </cell>
          <cell r="DV219" t="str">
            <v>300 mm</v>
          </cell>
          <cell r="DW219">
            <v>20.76</v>
          </cell>
          <cell r="DX219" t="str">
            <v>1</v>
          </cell>
          <cell r="DY219" t="str">
            <v>CS</v>
          </cell>
          <cell r="DZ219">
            <v>714.32</v>
          </cell>
          <cell r="EA219">
            <v>713.53000000000009</v>
          </cell>
        </row>
        <row r="220">
          <cell r="A220">
            <v>134</v>
          </cell>
          <cell r="B220" t="str">
            <v>ALIV61</v>
          </cell>
          <cell r="C220" t="str">
            <v>BOT 61</v>
          </cell>
          <cell r="E220">
            <v>0</v>
          </cell>
          <cell r="F220">
            <v>3.0759129500000002</v>
          </cell>
          <cell r="G220">
            <v>2.33</v>
          </cell>
          <cell r="K220">
            <v>3.5191722603950974E-2</v>
          </cell>
          <cell r="L220">
            <v>12.08466665991922</v>
          </cell>
          <cell r="M220">
            <v>12.08466665991922</v>
          </cell>
          <cell r="N220">
            <v>171.10841225318762</v>
          </cell>
          <cell r="O220">
            <v>0.63051204819277096</v>
          </cell>
          <cell r="P220">
            <v>341.89807854683681</v>
          </cell>
          <cell r="Q220">
            <v>0</v>
          </cell>
          <cell r="R220">
            <v>0</v>
          </cell>
          <cell r="V220">
            <v>158.4</v>
          </cell>
          <cell r="W220">
            <v>0</v>
          </cell>
          <cell r="X220">
            <v>0.30923</v>
          </cell>
          <cell r="Y220">
            <v>0.154615</v>
          </cell>
          <cell r="AB220" t="str">
            <v/>
          </cell>
          <cell r="AC220" t="str">
            <v/>
          </cell>
          <cell r="AD220" t="str">
            <v/>
          </cell>
          <cell r="AE220" t="str">
            <v/>
          </cell>
          <cell r="AF220" t="str">
            <v/>
          </cell>
          <cell r="AG220" t="str">
            <v/>
          </cell>
          <cell r="AH220">
            <v>341.89807854683681</v>
          </cell>
          <cell r="AI220">
            <v>6.64</v>
          </cell>
          <cell r="AJ220">
            <v>4.07</v>
          </cell>
          <cell r="AK220">
            <v>16</v>
          </cell>
          <cell r="AL220">
            <v>0.4</v>
          </cell>
          <cell r="AM220">
            <v>1.4E-2</v>
          </cell>
          <cell r="AN220">
            <v>0.32262020111083989</v>
          </cell>
          <cell r="AO220">
            <v>0.38339843750000002</v>
          </cell>
          <cell r="AP220">
            <v>0.80655050277709972</v>
          </cell>
          <cell r="AQ220">
            <v>3.1480826805990847</v>
          </cell>
          <cell r="AR220">
            <v>1.7129961325817789</v>
          </cell>
          <cell r="AS220">
            <v>3.9195558377653583</v>
          </cell>
          <cell r="AT220">
            <v>0.50511847930111708</v>
          </cell>
          <cell r="AU220">
            <v>0.82773868041195697</v>
          </cell>
          <cell r="AV220">
            <v>3.1098642448883442</v>
          </cell>
          <cell r="AW220">
            <v>390.79706661611175</v>
          </cell>
          <cell r="AX220">
            <v>0.87487370749046733</v>
          </cell>
          <cell r="AY220">
            <v>260.50272354810386</v>
          </cell>
          <cell r="AZ220" t="str">
            <v>43°58'44''</v>
          </cell>
          <cell r="BA220" t="e">
            <v>#VALUE!</v>
          </cell>
          <cell r="BB220">
            <v>0.03</v>
          </cell>
          <cell r="BC220" t="e">
            <v>#VALUE!</v>
          </cell>
          <cell r="BD220" t="e">
            <v>#VALUE!</v>
          </cell>
          <cell r="BE220" t="e">
            <v>#VALUE!</v>
          </cell>
          <cell r="BF220" t="e">
            <v>#VALUE!</v>
          </cell>
          <cell r="BG220" t="e">
            <v>#VALUE!</v>
          </cell>
          <cell r="BH220" t="e">
            <v>#VALUE!</v>
          </cell>
          <cell r="BI220" t="e">
            <v>#VALUE!</v>
          </cell>
          <cell r="BJ220" t="e">
            <v>#VALUE!</v>
          </cell>
          <cell r="BK220" t="e">
            <v>#VALUE!</v>
          </cell>
          <cell r="BL220" t="e">
            <v>#VALUE!</v>
          </cell>
          <cell r="BM220" t="e">
            <v>#VALUE!</v>
          </cell>
          <cell r="BN220">
            <v>0.20000000000004547</v>
          </cell>
          <cell r="BO220">
            <v>713.8</v>
          </cell>
          <cell r="BP220">
            <v>713.53</v>
          </cell>
          <cell r="BQ220">
            <v>714.19999999999993</v>
          </cell>
          <cell r="BR220">
            <v>713.93</v>
          </cell>
          <cell r="BS220">
            <v>716.6</v>
          </cell>
          <cell r="BT220">
            <v>716.2</v>
          </cell>
          <cell r="BU220" t="str">
            <v/>
          </cell>
          <cell r="BV220">
            <v>2.4000000000000909</v>
          </cell>
          <cell r="BW220">
            <v>2.2700000000000955</v>
          </cell>
          <cell r="BX220">
            <v>2.8000000000000909</v>
          </cell>
          <cell r="BY220">
            <v>400</v>
          </cell>
          <cell r="BZ220">
            <v>0.9</v>
          </cell>
          <cell r="CA220">
            <v>0.5</v>
          </cell>
          <cell r="CB220">
            <v>2.3350000000000932</v>
          </cell>
          <cell r="CC220">
            <v>10</v>
          </cell>
          <cell r="CD220">
            <v>1.6714504857563912</v>
          </cell>
          <cell r="CE220">
            <v>2843.1372762716219</v>
          </cell>
          <cell r="CF220">
            <v>2.7605416067285615E-2</v>
          </cell>
          <cell r="CG220">
            <v>957.75222820364456</v>
          </cell>
          <cell r="CH220">
            <v>3800.8895044752662</v>
          </cell>
          <cell r="CI220">
            <v>2</v>
          </cell>
          <cell r="CJ220">
            <v>1</v>
          </cell>
          <cell r="CK220">
            <v>1.5</v>
          </cell>
          <cell r="CL220">
            <v>3059</v>
          </cell>
          <cell r="CM220">
            <v>1.8637902114131739</v>
          </cell>
          <cell r="CN220">
            <v>1.9</v>
          </cell>
          <cell r="CO220" t="str">
            <v/>
          </cell>
          <cell r="CP220">
            <v>3</v>
          </cell>
          <cell r="CQ220">
            <v>3</v>
          </cell>
          <cell r="DV220" t="str">
            <v>400 mm</v>
          </cell>
          <cell r="DW220">
            <v>6.64</v>
          </cell>
          <cell r="DX220" t="str">
            <v>1</v>
          </cell>
          <cell r="DY220" t="str">
            <v>CS</v>
          </cell>
          <cell r="DZ220">
            <v>713.8</v>
          </cell>
          <cell r="EA220">
            <v>713.53</v>
          </cell>
        </row>
        <row r="221">
          <cell r="A221">
            <v>135</v>
          </cell>
          <cell r="B221" t="str">
            <v>C63</v>
          </cell>
          <cell r="C221" t="str">
            <v>C65</v>
          </cell>
          <cell r="D221">
            <v>0.29686658999999999</v>
          </cell>
          <cell r="E221">
            <v>0.76393873999999995</v>
          </cell>
          <cell r="F221">
            <v>1.1308053300000001</v>
          </cell>
          <cell r="G221">
            <v>2.33</v>
          </cell>
          <cell r="K221">
            <v>0.5225001171910626</v>
          </cell>
          <cell r="L221">
            <v>12.744533041986239</v>
          </cell>
          <cell r="M221">
            <v>12.744533041986239</v>
          </cell>
          <cell r="N221">
            <v>166.05701873786575</v>
          </cell>
          <cell r="O221">
            <v>0.62867849605143022</v>
          </cell>
          <cell r="P221">
            <v>110.74433902150041</v>
          </cell>
          <cell r="Q221">
            <v>0.29686658999999999</v>
          </cell>
          <cell r="R221">
            <v>0.76393873999999995</v>
          </cell>
          <cell r="S221">
            <v>4.3851734399999991</v>
          </cell>
          <cell r="U221">
            <v>1297</v>
          </cell>
          <cell r="V221">
            <v>158.4</v>
          </cell>
          <cell r="W221">
            <v>0.29686658999999999</v>
          </cell>
          <cell r="X221">
            <v>0.91711659000000001</v>
          </cell>
          <cell r="Y221">
            <v>0.458558295</v>
          </cell>
          <cell r="AB221" t="str">
            <v/>
          </cell>
          <cell r="AC221">
            <v>126.72000000000001</v>
          </cell>
          <cell r="AD221">
            <v>1.902266666666667</v>
          </cell>
          <cell r="AE221">
            <v>7.0846880812384017</v>
          </cell>
          <cell r="AF221">
            <v>7.5432463762384021</v>
          </cell>
          <cell r="AG221">
            <v>8.8587984082384015</v>
          </cell>
          <cell r="AH221">
            <v>119.60313742973881</v>
          </cell>
          <cell r="AI221">
            <v>63.11</v>
          </cell>
          <cell r="AJ221">
            <v>2.5</v>
          </cell>
          <cell r="AK221">
            <v>12</v>
          </cell>
          <cell r="AL221">
            <v>0.30000000000000004</v>
          </cell>
          <cell r="AM221">
            <v>1.4E-2</v>
          </cell>
          <cell r="AN221">
            <v>0.23496608734130867</v>
          </cell>
          <cell r="AO221">
            <v>0.26367187500000006</v>
          </cell>
          <cell r="AP221">
            <v>0.78322029113769542</v>
          </cell>
          <cell r="AQ221">
            <v>2.0136862951606562</v>
          </cell>
          <cell r="AR221">
            <v>1.3105647812413179</v>
          </cell>
          <cell r="AS221">
            <v>1.7662341931761947</v>
          </cell>
          <cell r="AT221">
            <v>0.20667341974097092</v>
          </cell>
          <cell r="AU221">
            <v>0.44163950708227961</v>
          </cell>
          <cell r="AV221">
            <v>2.0119711073809214</v>
          </cell>
          <cell r="AW221">
            <v>142.21785712911355</v>
          </cell>
          <cell r="AX221">
            <v>0.84098537162711007</v>
          </cell>
          <cell r="AY221">
            <v>212.93707005433845</v>
          </cell>
          <cell r="AZ221" t="str">
            <v>03°33'31''</v>
          </cell>
          <cell r="BA221" t="e">
            <v>#VALUE!</v>
          </cell>
          <cell r="BB221">
            <v>0.29299999999999998</v>
          </cell>
          <cell r="BC221" t="e">
            <v>#VALUE!</v>
          </cell>
          <cell r="BD221" t="e">
            <v>#VALUE!</v>
          </cell>
          <cell r="BE221" t="e">
            <v>#VALUE!</v>
          </cell>
          <cell r="BF221" t="e">
            <v>#VALUE!</v>
          </cell>
          <cell r="BG221" t="e">
            <v>#VALUE!</v>
          </cell>
          <cell r="BH221" t="e">
            <v>#VALUE!</v>
          </cell>
          <cell r="BI221" t="e">
            <v>#VALUE!</v>
          </cell>
          <cell r="BJ221" t="e">
            <v>#VALUE!</v>
          </cell>
          <cell r="BK221" t="e">
            <v>#VALUE!</v>
          </cell>
          <cell r="BL221" t="e">
            <v>#VALUE!</v>
          </cell>
          <cell r="BM221" t="e">
            <v>#VALUE!</v>
          </cell>
          <cell r="BN221">
            <v>2.9999999999972715E-2</v>
          </cell>
          <cell r="BO221">
            <v>713.5</v>
          </cell>
          <cell r="BP221">
            <v>711.92</v>
          </cell>
          <cell r="BQ221">
            <v>713.8</v>
          </cell>
          <cell r="BR221">
            <v>712.21999999999991</v>
          </cell>
          <cell r="BS221">
            <v>716.04096664480971</v>
          </cell>
          <cell r="BT221">
            <v>714.55346892869454</v>
          </cell>
          <cell r="BU221" t="str">
            <v/>
          </cell>
          <cell r="BV221">
            <v>2.2409666448097596</v>
          </cell>
          <cell r="BW221">
            <v>2.3334689286946286</v>
          </cell>
          <cell r="BX221">
            <v>2.5409666448097594</v>
          </cell>
          <cell r="BY221">
            <v>300</v>
          </cell>
          <cell r="BZ221">
            <v>0.77500000000000002</v>
          </cell>
          <cell r="CA221">
            <v>0.375</v>
          </cell>
          <cell r="CB221">
            <v>2.2872177867521941</v>
          </cell>
          <cell r="CC221">
            <v>10</v>
          </cell>
          <cell r="CD221">
            <v>1.8001522984887794</v>
          </cell>
          <cell r="CE221">
            <v>2270.554595987629</v>
          </cell>
          <cell r="CF221">
            <v>2.1638977981345509E-2</v>
          </cell>
          <cell r="CG221">
            <v>725.57579288459283</v>
          </cell>
          <cell r="CH221">
            <v>2996.1303888722218</v>
          </cell>
          <cell r="CI221">
            <v>2</v>
          </cell>
          <cell r="CJ221">
            <v>1</v>
          </cell>
          <cell r="CK221">
            <v>1.5</v>
          </cell>
          <cell r="CL221">
            <v>2650</v>
          </cell>
          <cell r="CM221">
            <v>1.695922861625786</v>
          </cell>
          <cell r="CN221">
            <v>1.9</v>
          </cell>
          <cell r="CO221" t="str">
            <v/>
          </cell>
          <cell r="CP221">
            <v>3</v>
          </cell>
          <cell r="CQ221">
            <v>3</v>
          </cell>
          <cell r="DV221" t="str">
            <v>300 mm</v>
          </cell>
          <cell r="DW221">
            <v>63.11</v>
          </cell>
          <cell r="DX221" t="str">
            <v>1</v>
          </cell>
          <cell r="DY221" t="str">
            <v>CS</v>
          </cell>
          <cell r="DZ221">
            <v>713.5</v>
          </cell>
          <cell r="EA221">
            <v>711.92</v>
          </cell>
        </row>
        <row r="222">
          <cell r="A222">
            <v>136</v>
          </cell>
          <cell r="B222" t="str">
            <v>C65</v>
          </cell>
          <cell r="C222" t="str">
            <v>C67</v>
          </cell>
          <cell r="D222">
            <v>3.7168020000000003E-2</v>
          </cell>
          <cell r="E222">
            <v>0</v>
          </cell>
          <cell r="F222">
            <v>1.16797335</v>
          </cell>
          <cell r="G222">
            <v>2.33</v>
          </cell>
          <cell r="K222">
            <v>0.13699667856854755</v>
          </cell>
          <cell r="L222">
            <v>12.881529720554786</v>
          </cell>
          <cell r="M222">
            <v>12.881529720554786</v>
          </cell>
          <cell r="N222">
            <v>165.05866067931612</v>
          </cell>
          <cell r="O222">
            <v>0.62964680167126841</v>
          </cell>
          <cell r="P222">
            <v>114.60716145262178</v>
          </cell>
          <cell r="Q222">
            <v>3.7168020000000003E-2</v>
          </cell>
          <cell r="R222">
            <v>0</v>
          </cell>
          <cell r="S222">
            <v>4.4223414599999993</v>
          </cell>
          <cell r="U222">
            <v>1324</v>
          </cell>
          <cell r="V222">
            <v>158.4</v>
          </cell>
          <cell r="W222">
            <v>3.7168020000000003E-2</v>
          </cell>
          <cell r="X222">
            <v>0.95428460999999998</v>
          </cell>
          <cell r="Y222">
            <v>0.47714230499999999</v>
          </cell>
          <cell r="AB222" t="str">
            <v/>
          </cell>
          <cell r="AC222">
            <v>126.72000000000001</v>
          </cell>
          <cell r="AD222">
            <v>1.9418666666666671</v>
          </cell>
          <cell r="AE222">
            <v>7.2200592898357376</v>
          </cell>
          <cell r="AF222">
            <v>7.6972015948357377</v>
          </cell>
          <cell r="AG222">
            <v>9.0239040328357376</v>
          </cell>
          <cell r="AH222">
            <v>123.63106548545753</v>
          </cell>
          <cell r="AI222">
            <v>16.940000000000001</v>
          </cell>
          <cell r="AJ222">
            <v>2.6</v>
          </cell>
          <cell r="AK222">
            <v>12</v>
          </cell>
          <cell r="AL222">
            <v>0.30000000000000004</v>
          </cell>
          <cell r="AM222">
            <v>1.4E-2</v>
          </cell>
          <cell r="AN222">
            <v>0.23730382919311527</v>
          </cell>
          <cell r="AO222">
            <v>0.26689453125000007</v>
          </cell>
          <cell r="AP222">
            <v>0.79101276397705078</v>
          </cell>
          <cell r="AQ222">
            <v>2.0615736733842658</v>
          </cell>
          <cell r="AR222">
            <v>1.3264066687854903</v>
          </cell>
          <cell r="AS222">
            <v>1.8506847265189792</v>
          </cell>
          <cell r="AT222">
            <v>0.21662008209944422</v>
          </cell>
          <cell r="AU222">
            <v>0.45392391129255949</v>
          </cell>
          <cell r="AV222">
            <v>2.0518159874640407</v>
          </cell>
          <cell r="AW222">
            <v>145.03432573654018</v>
          </cell>
          <cell r="AX222">
            <v>0.85242624363309405</v>
          </cell>
          <cell r="AY222">
            <v>202.58573567495012</v>
          </cell>
          <cell r="AZ222" t="str">
            <v>10°21'05''</v>
          </cell>
          <cell r="BA222" t="e">
            <v>#VALUE!</v>
          </cell>
          <cell r="BB222">
            <v>1.2E-2</v>
          </cell>
          <cell r="BC222" t="e">
            <v>#VALUE!</v>
          </cell>
          <cell r="BD222" t="e">
            <v>#VALUE!</v>
          </cell>
          <cell r="BE222" t="e">
            <v>#VALUE!</v>
          </cell>
          <cell r="BF222" t="e">
            <v>#VALUE!</v>
          </cell>
          <cell r="BG222" t="e">
            <v>#VALUE!</v>
          </cell>
          <cell r="BH222" t="e">
            <v>#VALUE!</v>
          </cell>
          <cell r="BI222" t="e">
            <v>#VALUE!</v>
          </cell>
          <cell r="BJ222" t="e">
            <v>#VALUE!</v>
          </cell>
          <cell r="BK222" t="e">
            <v>#VALUE!</v>
          </cell>
          <cell r="BL222" t="e">
            <v>#VALUE!</v>
          </cell>
          <cell r="BM222" t="e">
            <v>#VALUE!</v>
          </cell>
          <cell r="BN222">
            <v>2.9999999999972715E-2</v>
          </cell>
          <cell r="BO222">
            <v>711.89</v>
          </cell>
          <cell r="BP222">
            <v>711.45</v>
          </cell>
          <cell r="BQ222">
            <v>712.18999999999994</v>
          </cell>
          <cell r="BR222">
            <v>711.75</v>
          </cell>
          <cell r="BS222">
            <v>714.55346892869454</v>
          </cell>
          <cell r="BT222">
            <v>713.82613252246881</v>
          </cell>
          <cell r="BU222" t="str">
            <v/>
          </cell>
          <cell r="BV222">
            <v>2.3634689286946013</v>
          </cell>
          <cell r="BW222">
            <v>2.0761325224688107</v>
          </cell>
          <cell r="BX222">
            <v>2.6634689286946012</v>
          </cell>
          <cell r="BY222">
            <v>300</v>
          </cell>
          <cell r="BZ222">
            <v>0.77500000000000002</v>
          </cell>
          <cell r="CA222">
            <v>0.375</v>
          </cell>
          <cell r="CB222">
            <v>2.219800725581706</v>
          </cell>
          <cell r="CC222">
            <v>10</v>
          </cell>
          <cell r="CD222">
            <v>1.7703143912512485</v>
          </cell>
          <cell r="CE222">
            <v>2232.9196706150906</v>
          </cell>
          <cell r="CF222">
            <v>2.2900462149187839E-2</v>
          </cell>
          <cell r="CG222">
            <v>762.13209442374864</v>
          </cell>
          <cell r="CH222">
            <v>2995.0517650388392</v>
          </cell>
          <cell r="CI222">
            <v>2</v>
          </cell>
          <cell r="CJ222">
            <v>1</v>
          </cell>
          <cell r="CK222">
            <v>1.5</v>
          </cell>
          <cell r="CL222">
            <v>2650</v>
          </cell>
          <cell r="CM222">
            <v>1.6953123198333053</v>
          </cell>
          <cell r="CN222">
            <v>1.9</v>
          </cell>
          <cell r="CO222" t="str">
            <v/>
          </cell>
          <cell r="CP222">
            <v>3</v>
          </cell>
          <cell r="CQ222">
            <v>3</v>
          </cell>
          <cell r="DV222" t="str">
            <v>300 mm</v>
          </cell>
          <cell r="DW222">
            <v>16.940000000000001</v>
          </cell>
          <cell r="DX222" t="str">
            <v>1</v>
          </cell>
          <cell r="DY222" t="str">
            <v>CS</v>
          </cell>
          <cell r="DZ222">
            <v>711.89</v>
          </cell>
          <cell r="EA222">
            <v>711.44999999999993</v>
          </cell>
        </row>
        <row r="223">
          <cell r="A223">
            <v>137</v>
          </cell>
          <cell r="B223" t="str">
            <v>C67</v>
          </cell>
          <cell r="C223" t="str">
            <v>C69</v>
          </cell>
          <cell r="E223">
            <v>0.60959999999999992</v>
          </cell>
          <cell r="F223">
            <v>1.7775733499999999</v>
          </cell>
          <cell r="G223">
            <v>2.33</v>
          </cell>
          <cell r="K223">
            <v>1.8307358281116407E-2</v>
          </cell>
          <cell r="L223">
            <v>12.762840400267356</v>
          </cell>
          <cell r="M223">
            <v>12.762840400267356</v>
          </cell>
          <cell r="N223">
            <v>165.92264680543491</v>
          </cell>
          <cell r="O223">
            <v>0.63056081390130514</v>
          </cell>
          <cell r="P223">
            <v>174.5233240145339</v>
          </cell>
          <cell r="Q223">
            <v>0</v>
          </cell>
          <cell r="R223">
            <v>0.60959999999999992</v>
          </cell>
          <cell r="S223">
            <v>5.0319414599999988</v>
          </cell>
          <cell r="U223">
            <v>1425</v>
          </cell>
          <cell r="V223">
            <v>158.4</v>
          </cell>
          <cell r="W223">
            <v>0</v>
          </cell>
          <cell r="X223">
            <v>0.91711659000000001</v>
          </cell>
          <cell r="Y223">
            <v>0.458558295</v>
          </cell>
          <cell r="AB223" t="str">
            <v/>
          </cell>
          <cell r="AC223">
            <v>126.72000000000001</v>
          </cell>
          <cell r="AD223">
            <v>2.0900000000000003</v>
          </cell>
          <cell r="AE223">
            <v>7.7237120915023834</v>
          </cell>
          <cell r="AF223">
            <v>8.1822703865023829</v>
          </cell>
          <cell r="AG223">
            <v>9.6918528245023818</v>
          </cell>
          <cell r="AH223">
            <v>184.21517683903627</v>
          </cell>
          <cell r="AI223">
            <v>3.09</v>
          </cell>
          <cell r="AJ223">
            <v>4.53</v>
          </cell>
          <cell r="AK223">
            <v>12</v>
          </cell>
          <cell r="AL223">
            <v>0.30000000000000004</v>
          </cell>
          <cell r="AM223">
            <v>1.4E-2</v>
          </cell>
          <cell r="AN223">
            <v>0.26165814399719245</v>
          </cell>
          <cell r="AO223">
            <v>0.29150390625</v>
          </cell>
          <cell r="AP223">
            <v>0.87219381332397472</v>
          </cell>
          <cell r="AQ223">
            <v>2.8159609458289809</v>
          </cell>
          <cell r="AR223">
            <v>1.5719356663817909</v>
          </cell>
          <cell r="AS223">
            <v>3.4621616699857904</v>
          </cell>
          <cell r="AT223">
            <v>0.40416085873771912</v>
          </cell>
          <cell r="AU223">
            <v>0.66581900273491157</v>
          </cell>
          <cell r="AV223">
            <v>2.7083253606845927</v>
          </cell>
          <cell r="AW223">
            <v>191.44023877479705</v>
          </cell>
          <cell r="AX223">
            <v>0.96225943938431846</v>
          </cell>
          <cell r="AY223">
            <v>202.41285818275495</v>
          </cell>
          <cell r="AZ223" t="b">
            <v>0</v>
          </cell>
          <cell r="BA223" t="str">
            <v/>
          </cell>
          <cell r="BB223" t="str">
            <v/>
          </cell>
          <cell r="BC223" t="str">
            <v/>
          </cell>
          <cell r="BD223" t="str">
            <v/>
          </cell>
          <cell r="BE223" t="str">
            <v/>
          </cell>
          <cell r="BF223" t="str">
            <v/>
          </cell>
          <cell r="BG223">
            <v>1.1921007290690495</v>
          </cell>
          <cell r="BH223">
            <v>3.9999999999999991</v>
          </cell>
          <cell r="BI223">
            <v>1.2</v>
          </cell>
          <cell r="BJ223" t="str">
            <v/>
          </cell>
          <cell r="BK223" t="str">
            <v/>
          </cell>
          <cell r="BL223" t="str">
            <v/>
          </cell>
          <cell r="BM223">
            <v>1.2291512123346093</v>
          </cell>
          <cell r="BN223">
            <v>3.0000000000086402E-2</v>
          </cell>
          <cell r="BO223">
            <v>711.42</v>
          </cell>
          <cell r="BP223">
            <v>711.28</v>
          </cell>
          <cell r="BQ223">
            <v>711.71999999999991</v>
          </cell>
          <cell r="BR223">
            <v>711.57999999999993</v>
          </cell>
          <cell r="BS223">
            <v>713.82613252246881</v>
          </cell>
          <cell r="BT223">
            <v>713.63697422336816</v>
          </cell>
          <cell r="BU223" t="b">
            <v>0</v>
          </cell>
          <cell r="BV223">
            <v>2.1061325224688972</v>
          </cell>
          <cell r="BW223">
            <v>2.0569742233682291</v>
          </cell>
          <cell r="BX223">
            <v>2.406132522468897</v>
          </cell>
          <cell r="BY223">
            <v>300</v>
          </cell>
          <cell r="BZ223">
            <v>0.77500000000000002</v>
          </cell>
          <cell r="CA223">
            <v>0.375</v>
          </cell>
          <cell r="CB223">
            <v>2.0815533729185631</v>
          </cell>
          <cell r="CC223">
            <v>10</v>
          </cell>
          <cell r="CD223">
            <v>1.706057333031199</v>
          </cell>
          <cell r="CE223">
            <v>2151.8714398689144</v>
          </cell>
          <cell r="CF223">
            <v>2.5849687570952407E-2</v>
          </cell>
          <cell r="CG223">
            <v>847.83008693176498</v>
          </cell>
          <cell r="CH223">
            <v>2999.7015268006794</v>
          </cell>
          <cell r="CI223">
            <v>2</v>
          </cell>
          <cell r="CJ223">
            <v>1</v>
          </cell>
          <cell r="CK223">
            <v>1.5</v>
          </cell>
          <cell r="CL223">
            <v>2650</v>
          </cell>
          <cell r="CM223">
            <v>1.6979442604532147</v>
          </cell>
          <cell r="CN223">
            <v>1.9</v>
          </cell>
          <cell r="CO223" t="str">
            <v/>
          </cell>
          <cell r="CP223">
            <v>3</v>
          </cell>
          <cell r="CQ223">
            <v>3</v>
          </cell>
          <cell r="DV223" t="str">
            <v>300 mm</v>
          </cell>
          <cell r="DW223">
            <v>3.09</v>
          </cell>
          <cell r="DX223" t="str">
            <v>1</v>
          </cell>
          <cell r="DY223" t="str">
            <v>CS</v>
          </cell>
          <cell r="DZ223">
            <v>711.42</v>
          </cell>
          <cell r="EA223">
            <v>711.28</v>
          </cell>
        </row>
        <row r="224">
          <cell r="A224">
            <v>138</v>
          </cell>
          <cell r="B224" t="str">
            <v>C69</v>
          </cell>
          <cell r="C224" t="str">
            <v>C69'</v>
          </cell>
          <cell r="D224">
            <v>0.18010209999999999</v>
          </cell>
          <cell r="F224">
            <v>1.95767545</v>
          </cell>
          <cell r="G224">
            <v>2.33</v>
          </cell>
          <cell r="K224">
            <v>0.27754883784737133</v>
          </cell>
          <cell r="L224">
            <v>13.040389238114727</v>
          </cell>
          <cell r="M224">
            <v>13.040389238114727</v>
          </cell>
          <cell r="N224">
            <v>163.92132227388825</v>
          </cell>
          <cell r="O224">
            <v>0.63160351701183026</v>
          </cell>
          <cell r="P224">
            <v>193.16988582185087</v>
          </cell>
          <cell r="Q224">
            <v>0.18010209999999999</v>
          </cell>
          <cell r="R224">
            <v>0</v>
          </cell>
          <cell r="S224">
            <v>5.2120435599999988</v>
          </cell>
          <cell r="U224">
            <v>1477</v>
          </cell>
          <cell r="V224">
            <v>158.4</v>
          </cell>
          <cell r="X224">
            <v>0.91711659000000001</v>
          </cell>
          <cell r="Y224">
            <v>0.458558295</v>
          </cell>
          <cell r="AB224" t="str">
            <v/>
          </cell>
          <cell r="AC224">
            <v>126.72000000000001</v>
          </cell>
          <cell r="AD224">
            <v>2.166266666666667</v>
          </cell>
          <cell r="AE224">
            <v>7.9813920661871718</v>
          </cell>
          <cell r="AF224">
            <v>8.4399503611871722</v>
          </cell>
          <cell r="AG224">
            <v>10.003563429187171</v>
          </cell>
          <cell r="AH224">
            <v>203.17344925103805</v>
          </cell>
          <cell r="AI224">
            <v>56.5</v>
          </cell>
          <cell r="AJ224">
            <v>7.1</v>
          </cell>
          <cell r="AK224">
            <v>12</v>
          </cell>
          <cell r="AL224">
            <v>0.30000000000000004</v>
          </cell>
          <cell r="AM224">
            <v>1.4E-2</v>
          </cell>
          <cell r="AN224">
            <v>0.23633995056152352</v>
          </cell>
          <cell r="AO224">
            <v>0.29414062500000004</v>
          </cell>
          <cell r="AP224">
            <v>0.78779983520507824</v>
          </cell>
          <cell r="AQ224">
            <v>3.4013354638889139</v>
          </cell>
          <cell r="AR224">
            <v>2.1988591096814125</v>
          </cell>
          <cell r="AS224">
            <v>5.038283989314464</v>
          </cell>
          <cell r="AT224">
            <v>0.58965764209523008</v>
          </cell>
          <cell r="AU224">
            <v>0.82599759265675354</v>
          </cell>
          <cell r="AV224">
            <v>3.3906339780190273</v>
          </cell>
          <cell r="AW224">
            <v>239.66979291802159</v>
          </cell>
          <cell r="AX224">
            <v>0.84772238827999902</v>
          </cell>
          <cell r="AY224">
            <v>201.28615396239007</v>
          </cell>
          <cell r="AZ224" t="str">
            <v>01°07'36''</v>
          </cell>
          <cell r="BA224" t="e">
            <v>#VALUE!</v>
          </cell>
          <cell r="BB224">
            <v>0.16</v>
          </cell>
          <cell r="BC224" t="e">
            <v>#VALUE!</v>
          </cell>
          <cell r="BD224" t="e">
            <v>#VALUE!</v>
          </cell>
          <cell r="BE224" t="e">
            <v>#VALUE!</v>
          </cell>
          <cell r="BF224" t="e">
            <v>#VALUE!</v>
          </cell>
          <cell r="BG224" t="e">
            <v>#VALUE!</v>
          </cell>
          <cell r="BH224" t="e">
            <v>#VALUE!</v>
          </cell>
          <cell r="BI224" t="e">
            <v>#VALUE!</v>
          </cell>
          <cell r="BJ224" t="e">
            <v>#VALUE!</v>
          </cell>
          <cell r="BK224" t="e">
            <v>#VALUE!</v>
          </cell>
          <cell r="BL224" t="e">
            <v>#VALUE!</v>
          </cell>
          <cell r="BM224" t="e">
            <v>#VALUE!</v>
          </cell>
          <cell r="BN224">
            <v>2.9999999999972715E-2</v>
          </cell>
          <cell r="BO224">
            <v>711.25</v>
          </cell>
          <cell r="BP224">
            <v>707.24</v>
          </cell>
          <cell r="BQ224">
            <v>711.55</v>
          </cell>
          <cell r="BR224">
            <v>707.54</v>
          </cell>
          <cell r="BS224">
            <v>713.63697422336816</v>
          </cell>
          <cell r="BT224">
            <v>709</v>
          </cell>
          <cell r="BU224" t="str">
            <v/>
          </cell>
          <cell r="BV224">
            <v>2.0869742233682018</v>
          </cell>
          <cell r="BW224">
            <v>1.4600000000000364</v>
          </cell>
          <cell r="BX224">
            <v>2.3869742233682016</v>
          </cell>
          <cell r="BY224">
            <v>300</v>
          </cell>
          <cell r="BZ224">
            <v>0.77500000000000002</v>
          </cell>
          <cell r="CA224">
            <v>0.375</v>
          </cell>
          <cell r="CB224">
            <v>1.7734871116841191</v>
          </cell>
          <cell r="CC224">
            <v>11</v>
          </cell>
          <cell r="CD224">
            <v>1.5467496639644887</v>
          </cell>
          <cell r="CE224">
            <v>1950.9346855292094</v>
          </cell>
          <cell r="CF224">
            <v>3.4800871954664303E-2</v>
          </cell>
          <cell r="CG224">
            <v>1112.9330283264337</v>
          </cell>
          <cell r="CH224">
            <v>3063.8677138556432</v>
          </cell>
          <cell r="CI224">
            <v>2</v>
          </cell>
          <cell r="CJ224">
            <v>1</v>
          </cell>
          <cell r="CK224">
            <v>1.5</v>
          </cell>
          <cell r="CL224">
            <v>2650</v>
          </cell>
          <cell r="CM224">
            <v>1.7342647436918734</v>
          </cell>
          <cell r="CN224">
            <v>1.9</v>
          </cell>
          <cell r="CO224" t="str">
            <v/>
          </cell>
          <cell r="CP224">
            <v>3</v>
          </cell>
          <cell r="CQ224">
            <v>3</v>
          </cell>
          <cell r="DV224" t="str">
            <v>300 mm</v>
          </cell>
          <cell r="DW224">
            <v>56.5</v>
          </cell>
          <cell r="DX224" t="str">
            <v>1</v>
          </cell>
          <cell r="DY224" t="str">
            <v>CS</v>
          </cell>
          <cell r="DZ224">
            <v>711.25</v>
          </cell>
          <cell r="EA224">
            <v>707.24</v>
          </cell>
        </row>
        <row r="225">
          <cell r="A225">
            <v>139</v>
          </cell>
          <cell r="B225" t="str">
            <v>C69'</v>
          </cell>
          <cell r="C225" t="str">
            <v>C73'</v>
          </cell>
          <cell r="E225">
            <v>6.3839679999999996E-2</v>
          </cell>
          <cell r="F225">
            <v>2.02151513</v>
          </cell>
          <cell r="G225">
            <v>2.33</v>
          </cell>
          <cell r="K225">
            <v>2.2446069760715847E-2</v>
          </cell>
          <cell r="L225">
            <v>13.062835307875444</v>
          </cell>
          <cell r="M225">
            <v>13.085281377636161</v>
          </cell>
          <cell r="N225">
            <v>163.60379394445633</v>
          </cell>
          <cell r="O225">
            <v>0.63012697022767039</v>
          </cell>
          <cell r="P225">
            <v>199.7511926783416</v>
          </cell>
          <cell r="Q225">
            <v>0</v>
          </cell>
          <cell r="R225">
            <v>6.3839679999999996E-2</v>
          </cell>
          <cell r="S225">
            <v>5.2758832399999989</v>
          </cell>
          <cell r="U225">
            <v>1588</v>
          </cell>
          <cell r="V225">
            <v>158.4</v>
          </cell>
          <cell r="X225">
            <v>0.91711659000000001</v>
          </cell>
          <cell r="Y225">
            <v>0.458558295</v>
          </cell>
          <cell r="AB225" t="str">
            <v/>
          </cell>
          <cell r="AC225">
            <v>126.72000000000001</v>
          </cell>
          <cell r="AD225">
            <v>2.3290666666666668</v>
          </cell>
          <cell r="AE225">
            <v>8.5279163721618527</v>
          </cell>
          <cell r="AF225">
            <v>8.9864746671618523</v>
          </cell>
          <cell r="AG225">
            <v>10.569239639161852</v>
          </cell>
          <cell r="AH225">
            <v>210.32043231750345</v>
          </cell>
          <cell r="AI225">
            <v>5.71</v>
          </cell>
          <cell r="AJ225">
            <v>6.48</v>
          </cell>
          <cell r="AK225">
            <v>12</v>
          </cell>
          <cell r="AL225">
            <v>0.28399999999999997</v>
          </cell>
          <cell r="AM225">
            <v>0.01</v>
          </cell>
          <cell r="AN225">
            <v>0.20714111328124996</v>
          </cell>
          <cell r="AO225">
            <v>0.28119189453124999</v>
          </cell>
          <cell r="AP225">
            <v>0.72937011718749989</v>
          </cell>
          <cell r="AQ225">
            <v>4.2486788043759622</v>
          </cell>
          <cell r="AR225">
            <v>3.0601021048494261</v>
          </cell>
          <cell r="AS225">
            <v>4.1033360061732695</v>
          </cell>
          <cell r="AT225">
            <v>0.92004442317806101</v>
          </cell>
          <cell r="AU225">
            <v>1.1271855364593111</v>
          </cell>
          <cell r="AV225">
            <v>4.3721863526354037</v>
          </cell>
          <cell r="AW225">
            <v>276.96521358949138</v>
          </cell>
          <cell r="AX225">
            <v>0.75937490341019287</v>
          </cell>
          <cell r="AY225">
            <v>200.32864021153785</v>
          </cell>
          <cell r="AZ225" t="e">
            <v>#REF!</v>
          </cell>
          <cell r="BA225" t="e">
            <v>#REF!</v>
          </cell>
          <cell r="BB225" t="e">
            <v>#REF!</v>
          </cell>
          <cell r="BC225" t="e">
            <v>#REF!</v>
          </cell>
          <cell r="BD225" t="e">
            <v>#REF!</v>
          </cell>
          <cell r="BE225" t="e">
            <v>#REF!</v>
          </cell>
          <cell r="BF225" t="e">
            <v>#REF!</v>
          </cell>
          <cell r="BG225" t="e">
            <v>#REF!</v>
          </cell>
          <cell r="BH225" t="e">
            <v>#REF!</v>
          </cell>
          <cell r="BI225" t="e">
            <v>#REF!</v>
          </cell>
          <cell r="BJ225" t="e">
            <v>#REF!</v>
          </cell>
          <cell r="BK225" t="e">
            <v>#REF!</v>
          </cell>
          <cell r="BL225" t="e">
            <v>#REF!</v>
          </cell>
          <cell r="BM225" t="e">
            <v>#REF!</v>
          </cell>
          <cell r="BN225">
            <v>0.84000000000003183</v>
          </cell>
          <cell r="BO225">
            <v>706.4</v>
          </cell>
          <cell r="BP225">
            <v>706.03</v>
          </cell>
          <cell r="BQ225">
            <v>706.68399999999997</v>
          </cell>
          <cell r="BR225">
            <v>706.31399999999996</v>
          </cell>
          <cell r="BS225">
            <v>709</v>
          </cell>
          <cell r="BT225">
            <v>708.7</v>
          </cell>
          <cell r="BU225" t="str">
            <v/>
          </cell>
          <cell r="BV225">
            <v>2.3160000000000309</v>
          </cell>
          <cell r="BW225">
            <v>2.3860000000000809</v>
          </cell>
          <cell r="BX225">
            <v>2.6000000000000307</v>
          </cell>
          <cell r="BY225">
            <v>300</v>
          </cell>
          <cell r="BZ225">
            <v>0.71500000000000008</v>
          </cell>
          <cell r="CA225">
            <v>0.315</v>
          </cell>
          <cell r="CB225">
            <v>2.3510000000000559</v>
          </cell>
          <cell r="CC225">
            <v>3</v>
          </cell>
          <cell r="CD225">
            <v>2.090319131525034</v>
          </cell>
          <cell r="CE225">
            <v>4231.8000000001011</v>
          </cell>
          <cell r="CF225">
            <v>1.7405333348287397E-2</v>
          </cell>
          <cell r="CG225">
            <v>575.6146859707768</v>
          </cell>
          <cell r="CH225">
            <v>4807.4146859708781</v>
          </cell>
          <cell r="CI225">
            <v>4</v>
          </cell>
          <cell r="CJ225">
            <v>1</v>
          </cell>
          <cell r="CK225" t="str">
            <v/>
          </cell>
          <cell r="CL225" t="str">
            <v/>
          </cell>
          <cell r="CM225" t="str">
            <v/>
          </cell>
          <cell r="CN225" t="str">
            <v/>
          </cell>
          <cell r="CO225">
            <v>0.75487872130292433</v>
          </cell>
          <cell r="CP225">
            <v>3</v>
          </cell>
          <cell r="CQ225">
            <v>3</v>
          </cell>
          <cell r="DV225" t="str">
            <v>300 mm</v>
          </cell>
          <cell r="DW225">
            <v>5.71</v>
          </cell>
          <cell r="DX225" t="str">
            <v>-</v>
          </cell>
          <cell r="DY225" t="str">
            <v>PVC</v>
          </cell>
          <cell r="DZ225">
            <v>706.4</v>
          </cell>
          <cell r="EA225">
            <v>706.03</v>
          </cell>
        </row>
        <row r="226">
          <cell r="A226">
            <v>140</v>
          </cell>
          <cell r="B226" t="str">
            <v>C73'</v>
          </cell>
          <cell r="C226" t="str">
            <v>C73</v>
          </cell>
          <cell r="D226">
            <v>0.16588819000000002</v>
          </cell>
          <cell r="E226">
            <v>5.8024245000000002E-2</v>
          </cell>
          <cell r="F226">
            <v>2.245427565</v>
          </cell>
          <cell r="G226">
            <v>2.33</v>
          </cell>
          <cell r="K226">
            <v>0.24294541337142089</v>
          </cell>
          <cell r="L226">
            <v>13.328226791007582</v>
          </cell>
          <cell r="M226">
            <v>13.328226791007582</v>
          </cell>
          <cell r="N226">
            <v>161.91417372106369</v>
          </cell>
          <cell r="O226">
            <v>0.63133711560590755</v>
          </cell>
          <cell r="P226">
            <v>222.64006531194573</v>
          </cell>
          <cell r="Q226">
            <v>0.16588819000000002</v>
          </cell>
          <cell r="R226">
            <v>5.8024245000000002E-2</v>
          </cell>
          <cell r="S226">
            <v>5.4997956749999988</v>
          </cell>
          <cell r="U226">
            <v>1904</v>
          </cell>
          <cell r="V226">
            <v>158.4</v>
          </cell>
          <cell r="X226">
            <v>0.91711659000000001</v>
          </cell>
          <cell r="Y226">
            <v>0.458558295</v>
          </cell>
          <cell r="AB226" t="str">
            <v/>
          </cell>
          <cell r="AC226">
            <v>126.72000000000001</v>
          </cell>
          <cell r="AD226">
            <v>2.7925333333333335</v>
          </cell>
          <cell r="AE226">
            <v>10.059544469391918</v>
          </cell>
          <cell r="AF226">
            <v>10.518102764391918</v>
          </cell>
          <cell r="AG226">
            <v>12.168041466891918</v>
          </cell>
          <cell r="AH226">
            <v>234.80810677883764</v>
          </cell>
          <cell r="AI226">
            <v>52.89</v>
          </cell>
          <cell r="AJ226">
            <v>8</v>
          </cell>
          <cell r="AK226">
            <v>14</v>
          </cell>
          <cell r="AL226">
            <v>0.35000000000000003</v>
          </cell>
          <cell r="AM226">
            <v>1.4E-2</v>
          </cell>
          <cell r="AN226">
            <v>0.22245752811431879</v>
          </cell>
          <cell r="AO226">
            <v>0.33308105468750004</v>
          </cell>
          <cell r="AP226">
            <v>0.6355929374694822</v>
          </cell>
          <cell r="AQ226">
            <v>3.6398772080114412</v>
          </cell>
          <cell r="AR226">
            <v>2.6534126552821866</v>
          </cell>
          <cell r="AS226">
            <v>5.5968283141876931</v>
          </cell>
          <cell r="AT226">
            <v>0.67526534604491151</v>
          </cell>
          <cell r="AU226">
            <v>0.89772287415923024</v>
          </cell>
          <cell r="AV226">
            <v>3.9886683039097135</v>
          </cell>
          <cell r="AW226">
            <v>383.75486313580734</v>
          </cell>
          <cell r="AX226">
            <v>0.61187004865588168</v>
          </cell>
          <cell r="AY226">
            <v>202.09691417501654</v>
          </cell>
          <cell r="AZ226" t="str">
            <v>01°46'06''</v>
          </cell>
          <cell r="BA226" t="e">
            <v>#VALUE!</v>
          </cell>
          <cell r="BB226">
            <v>1E-3</v>
          </cell>
          <cell r="BC226" t="e">
            <v>#VALUE!</v>
          </cell>
          <cell r="BD226" t="e">
            <v>#VALUE!</v>
          </cell>
          <cell r="BE226" t="e">
            <v>#VALUE!</v>
          </cell>
          <cell r="BF226" t="e">
            <v>#VALUE!</v>
          </cell>
          <cell r="BG226" t="e">
            <v>#VALUE!</v>
          </cell>
          <cell r="BH226" t="e">
            <v>#VALUE!</v>
          </cell>
          <cell r="BI226" t="e">
            <v>#VALUE!</v>
          </cell>
          <cell r="BJ226" t="e">
            <v>#VALUE!</v>
          </cell>
          <cell r="BK226" t="e">
            <v>#VALUE!</v>
          </cell>
          <cell r="BL226" t="e">
            <v>#VALUE!</v>
          </cell>
          <cell r="BM226" t="e">
            <v>#VALUE!</v>
          </cell>
          <cell r="BN226">
            <v>2.9999999999972715E-2</v>
          </cell>
          <cell r="BO226">
            <v>706</v>
          </cell>
          <cell r="BP226">
            <v>701.77</v>
          </cell>
          <cell r="BQ226">
            <v>706.35</v>
          </cell>
          <cell r="BR226">
            <v>702.12</v>
          </cell>
          <cell r="BS226">
            <v>708.7</v>
          </cell>
          <cell r="BT226">
            <v>704.64109911207106</v>
          </cell>
          <cell r="BU226" t="str">
            <v/>
          </cell>
          <cell r="BV226">
            <v>2.3500000000000227</v>
          </cell>
          <cell r="BW226">
            <v>2.521099112071056</v>
          </cell>
          <cell r="BX226">
            <v>2.7000000000000228</v>
          </cell>
          <cell r="BY226">
            <v>350</v>
          </cell>
          <cell r="BZ226">
            <v>0.83750000000000002</v>
          </cell>
          <cell r="CA226">
            <v>0.4375</v>
          </cell>
          <cell r="CB226">
            <v>2.4355495560355394</v>
          </cell>
          <cell r="CC226">
            <v>3</v>
          </cell>
          <cell r="CD226">
            <v>1.9402254445584672</v>
          </cell>
          <cell r="CE226">
            <v>2449.5952558002073</v>
          </cell>
          <cell r="CF226">
            <v>2.2353578694937704E-2</v>
          </cell>
          <cell r="CG226">
            <v>773.07472831062876</v>
          </cell>
          <cell r="CH226">
            <v>3222.6699841108361</v>
          </cell>
          <cell r="CI226">
            <v>2</v>
          </cell>
          <cell r="CJ226">
            <v>1</v>
          </cell>
          <cell r="CK226">
            <v>1.5</v>
          </cell>
          <cell r="CL226">
            <v>2854</v>
          </cell>
          <cell r="CM226">
            <v>1.6937648830295213</v>
          </cell>
          <cell r="CN226">
            <v>1.9</v>
          </cell>
          <cell r="CO226" t="str">
            <v/>
          </cell>
          <cell r="CP226">
            <v>3</v>
          </cell>
          <cell r="CQ226">
            <v>3</v>
          </cell>
          <cell r="DV226" t="str">
            <v>350 mm</v>
          </cell>
          <cell r="DW226">
            <v>52.89</v>
          </cell>
          <cell r="DX226" t="str">
            <v>1</v>
          </cell>
          <cell r="DY226" t="str">
            <v>CS</v>
          </cell>
          <cell r="DZ226">
            <v>706</v>
          </cell>
          <cell r="EA226">
            <v>701.77</v>
          </cell>
        </row>
        <row r="227">
          <cell r="A227">
            <v>141</v>
          </cell>
          <cell r="B227" t="str">
            <v>C73</v>
          </cell>
          <cell r="C227" t="str">
            <v>C75</v>
          </cell>
          <cell r="D227">
            <v>0.25910161999999998</v>
          </cell>
          <cell r="F227">
            <v>2.504529185</v>
          </cell>
          <cell r="G227">
            <v>2.33</v>
          </cell>
          <cell r="K227">
            <v>0.356618383320365</v>
          </cell>
          <cell r="L227">
            <v>13.684845174327947</v>
          </cell>
          <cell r="M227">
            <v>13.684845174327947</v>
          </cell>
          <cell r="N227">
            <v>159.51843910962054</v>
          </cell>
          <cell r="O227">
            <v>0.63233707897282365</v>
          </cell>
          <cell r="P227">
            <v>248.77549643447557</v>
          </cell>
          <cell r="Q227">
            <v>0.25910161999999998</v>
          </cell>
          <cell r="R227">
            <v>0</v>
          </cell>
          <cell r="S227">
            <v>5.7588972949999988</v>
          </cell>
          <cell r="U227">
            <v>2041</v>
          </cell>
          <cell r="V227">
            <v>158.4</v>
          </cell>
          <cell r="W227">
            <v>0.25910161999999998</v>
          </cell>
          <cell r="X227">
            <v>1.17621821</v>
          </cell>
          <cell r="Y227">
            <v>0.58810910500000002</v>
          </cell>
          <cell r="AB227" t="str">
            <v/>
          </cell>
          <cell r="AC227">
            <v>126.72000000000001</v>
          </cell>
          <cell r="AD227">
            <v>2.9934666666666669</v>
          </cell>
          <cell r="AE227">
            <v>10.713368231292714</v>
          </cell>
          <cell r="AF227">
            <v>11.301477336292713</v>
          </cell>
          <cell r="AG227">
            <v>13.029146524792713</v>
          </cell>
          <cell r="AH227">
            <v>261.80464295926828</v>
          </cell>
          <cell r="AI227">
            <v>85.429999999999993</v>
          </cell>
          <cell r="AJ227">
            <v>9.6199999999999992</v>
          </cell>
          <cell r="AK227">
            <v>14</v>
          </cell>
          <cell r="AL227">
            <v>0.35000000000000003</v>
          </cell>
          <cell r="AM227">
            <v>1.4E-2</v>
          </cell>
          <cell r="AN227">
            <v>0.22472902536392214</v>
          </cell>
          <cell r="AO227">
            <v>0.33872070312500002</v>
          </cell>
          <cell r="AP227">
            <v>0.64208292961120605</v>
          </cell>
          <cell r="AQ227">
            <v>4.0108788320434119</v>
          </cell>
          <cell r="AR227">
            <v>2.9010402250316591</v>
          </cell>
          <cell r="AS227">
            <v>6.7857804188860626</v>
          </cell>
          <cell r="AT227">
            <v>0.8199362388039716</v>
          </cell>
          <cell r="AU227">
            <v>1.0446652641678937</v>
          </cell>
          <cell r="AV227">
            <v>4.3739162650230652</v>
          </cell>
          <cell r="AW227">
            <v>420.82006067190952</v>
          </cell>
          <cell r="AX227">
            <v>0.6221296640213716</v>
          </cell>
          <cell r="AY227">
            <v>201.24685368579253</v>
          </cell>
          <cell r="AZ227" t="str">
            <v>00°00'00''</v>
          </cell>
          <cell r="BA227" t="e">
            <v>#VALUE!</v>
          </cell>
          <cell r="BB227">
            <v>0.14699999999999999</v>
          </cell>
          <cell r="BC227" t="e">
            <v>#VALUE!</v>
          </cell>
          <cell r="BD227" t="e">
            <v>#VALUE!</v>
          </cell>
          <cell r="BE227" t="e">
            <v>#VALUE!</v>
          </cell>
          <cell r="BF227" t="e">
            <v>#VALUE!</v>
          </cell>
          <cell r="BG227" t="e">
            <v>#VALUE!</v>
          </cell>
          <cell r="BH227" t="e">
            <v>#VALUE!</v>
          </cell>
          <cell r="BI227" t="e">
            <v>#VALUE!</v>
          </cell>
          <cell r="BJ227" t="e">
            <v>#VALUE!</v>
          </cell>
          <cell r="BK227" t="e">
            <v>#VALUE!</v>
          </cell>
          <cell r="BL227" t="e">
            <v>#VALUE!</v>
          </cell>
          <cell r="BM227" t="e">
            <v>#VALUE!</v>
          </cell>
          <cell r="BN227">
            <v>2.9999999999972715E-2</v>
          </cell>
          <cell r="BO227">
            <v>701.74</v>
          </cell>
          <cell r="BP227">
            <v>693.52</v>
          </cell>
          <cell r="BQ227">
            <v>702.09</v>
          </cell>
          <cell r="BR227">
            <v>693.87</v>
          </cell>
          <cell r="BS227">
            <v>704.64109911207106</v>
          </cell>
          <cell r="BT227">
            <v>696.37646597910475</v>
          </cell>
          <cell r="BU227" t="str">
            <v/>
          </cell>
          <cell r="BV227">
            <v>2.5510991120710287</v>
          </cell>
          <cell r="BW227">
            <v>2.5064659791047461</v>
          </cell>
          <cell r="BX227">
            <v>2.9010991120710288</v>
          </cell>
          <cell r="BY227">
            <v>350</v>
          </cell>
          <cell r="BZ227">
            <v>0.83750000000000002</v>
          </cell>
          <cell r="CA227">
            <v>0.4375</v>
          </cell>
          <cell r="CB227">
            <v>2.5287825455878874</v>
          </cell>
          <cell r="CC227">
            <v>4</v>
          </cell>
          <cell r="CD227">
            <v>1.752847531055437</v>
          </cell>
          <cell r="CE227">
            <v>2397.4435164797374</v>
          </cell>
          <cell r="CF227">
            <v>2.0807739973253359E-2</v>
          </cell>
          <cell r="CG227">
            <v>727.12343306905495</v>
          </cell>
          <cell r="CH227">
            <v>3124.5669495487923</v>
          </cell>
          <cell r="CI227">
            <v>2</v>
          </cell>
          <cell r="CJ227">
            <v>1</v>
          </cell>
          <cell r="CK227">
            <v>1.5</v>
          </cell>
          <cell r="CL227">
            <v>2854</v>
          </cell>
          <cell r="CM227">
            <v>1.6422040729934086</v>
          </cell>
          <cell r="CN227">
            <v>1.9</v>
          </cell>
          <cell r="CO227" t="str">
            <v/>
          </cell>
          <cell r="CP227">
            <v>3</v>
          </cell>
          <cell r="CQ227">
            <v>3</v>
          </cell>
          <cell r="DV227" t="str">
            <v>350 mm</v>
          </cell>
          <cell r="DW227">
            <v>85.429999999999993</v>
          </cell>
          <cell r="DX227" t="str">
            <v>1</v>
          </cell>
          <cell r="DY227" t="str">
            <v>CS</v>
          </cell>
          <cell r="DZ227">
            <v>701.74</v>
          </cell>
          <cell r="EA227">
            <v>693.52</v>
          </cell>
        </row>
        <row r="228">
          <cell r="A228">
            <v>142</v>
          </cell>
          <cell r="B228" t="str">
            <v>C75</v>
          </cell>
          <cell r="C228" t="str">
            <v>C75'</v>
          </cell>
          <cell r="D228">
            <v>2.7117680000000002E-2</v>
          </cell>
          <cell r="F228">
            <v>2.5316468649999999</v>
          </cell>
          <cell r="G228">
            <v>2.33</v>
          </cell>
          <cell r="K228">
            <v>0.10128254027541035</v>
          </cell>
          <cell r="L228">
            <v>13.786127714603357</v>
          </cell>
          <cell r="M228">
            <v>13.786127714603357</v>
          </cell>
          <cell r="N228">
            <v>158.85556093163123</v>
          </cell>
          <cell r="O228">
            <v>0.63051724239172469</v>
          </cell>
          <cell r="P228">
            <v>251.49163499685122</v>
          </cell>
          <cell r="Q228">
            <v>2.7117680000000002E-2</v>
          </cell>
          <cell r="R228">
            <v>0</v>
          </cell>
          <cell r="S228">
            <v>5.7860149749999987</v>
          </cell>
          <cell r="U228">
            <v>2051</v>
          </cell>
          <cell r="V228">
            <v>158.4</v>
          </cell>
          <cell r="X228">
            <v>1.17621821</v>
          </cell>
          <cell r="Y228">
            <v>0.58810910500000002</v>
          </cell>
          <cell r="AB228" t="str">
            <v/>
          </cell>
          <cell r="AC228">
            <v>126.72000000000001</v>
          </cell>
          <cell r="AD228">
            <v>3.0081333333333338</v>
          </cell>
          <cell r="AE228">
            <v>10.760866929860999</v>
          </cell>
          <cell r="AF228">
            <v>11.348976034861</v>
          </cell>
          <cell r="AG228">
            <v>13.084780527361</v>
          </cell>
          <cell r="AH228">
            <v>264.57641552421222</v>
          </cell>
          <cell r="AI228">
            <v>22.810000000000002</v>
          </cell>
          <cell r="AJ228">
            <v>7.98</v>
          </cell>
          <cell r="AK228">
            <v>14</v>
          </cell>
          <cell r="AL228">
            <v>0.35000000000000003</v>
          </cell>
          <cell r="AM228">
            <v>1.4E-2</v>
          </cell>
          <cell r="AN228">
            <v>0.23982458114624022</v>
          </cell>
          <cell r="AO228">
            <v>0.33914794921875002</v>
          </cell>
          <cell r="AP228">
            <v>0.6852130889892577</v>
          </cell>
          <cell r="AQ228">
            <v>3.7654543437495414</v>
          </cell>
          <cell r="AR228">
            <v>2.5837520620926968</v>
          </cell>
          <cell r="AS228">
            <v>5.9297099103088549</v>
          </cell>
          <cell r="AT228">
            <v>0.7226629161499637</v>
          </cell>
          <cell r="AU228">
            <v>0.96248749729620386</v>
          </cell>
          <cell r="AV228">
            <v>3.983679348481433</v>
          </cell>
          <cell r="AW228">
            <v>383.27486937305349</v>
          </cell>
          <cell r="AX228">
            <v>0.69030462643427759</v>
          </cell>
          <cell r="AY228">
            <v>288.90514744734526</v>
          </cell>
          <cell r="AZ228" t="str">
            <v>87°39'30''</v>
          </cell>
          <cell r="BA228" t="e">
            <v>#VALUE!</v>
          </cell>
          <cell r="BB228">
            <v>1E-3</v>
          </cell>
          <cell r="BC228" t="e">
            <v>#VALUE!</v>
          </cell>
          <cell r="BD228" t="e">
            <v>#VALUE!</v>
          </cell>
          <cell r="BE228" t="e">
            <v>#VALUE!</v>
          </cell>
          <cell r="BF228" t="e">
            <v>#VALUE!</v>
          </cell>
          <cell r="BG228" t="e">
            <v>#VALUE!</v>
          </cell>
          <cell r="BH228" t="e">
            <v>#VALUE!</v>
          </cell>
          <cell r="BI228" t="e">
            <v>#VALUE!</v>
          </cell>
          <cell r="BJ228" t="e">
            <v>#VALUE!</v>
          </cell>
          <cell r="BK228" t="e">
            <v>#VALUE!</v>
          </cell>
          <cell r="BL228" t="e">
            <v>#VALUE!</v>
          </cell>
          <cell r="BM228" t="e">
            <v>#VALUE!</v>
          </cell>
          <cell r="BN228">
            <v>2.9999999999972715E-2</v>
          </cell>
          <cell r="BO228">
            <v>693.49</v>
          </cell>
          <cell r="BP228">
            <v>691.67</v>
          </cell>
          <cell r="BQ228">
            <v>693.84</v>
          </cell>
          <cell r="BR228">
            <v>692.02</v>
          </cell>
          <cell r="BS228">
            <v>696.37646597910475</v>
          </cell>
          <cell r="BT228">
            <v>695</v>
          </cell>
          <cell r="BU228" t="str">
            <v/>
          </cell>
          <cell r="BV228">
            <v>2.5364659791047188</v>
          </cell>
          <cell r="BW228">
            <v>2.9800000000000182</v>
          </cell>
          <cell r="BX228">
            <v>2.8864659791047189</v>
          </cell>
          <cell r="BY228">
            <v>350</v>
          </cell>
          <cell r="BZ228">
            <v>0.83750000000000002</v>
          </cell>
          <cell r="CA228">
            <v>0.4375</v>
          </cell>
          <cell r="CB228">
            <v>2.7582329895523685</v>
          </cell>
          <cell r="CC228">
            <v>4</v>
          </cell>
          <cell r="CD228">
            <v>1.8303996774230906</v>
          </cell>
          <cell r="CE228">
            <v>2503.5148587979525</v>
          </cell>
          <cell r="CF228">
            <v>1.7614953387844912E-2</v>
          </cell>
          <cell r="CG228">
            <v>631.45912356519909</v>
          </cell>
          <cell r="CH228">
            <v>3134.9739823631517</v>
          </cell>
          <cell r="CI228">
            <v>2</v>
          </cell>
          <cell r="CJ228">
            <v>1</v>
          </cell>
          <cell r="CK228">
            <v>1.5</v>
          </cell>
          <cell r="CL228">
            <v>2854</v>
          </cell>
          <cell r="CM228">
            <v>1.6476737819007454</v>
          </cell>
          <cell r="CN228">
            <v>1.9</v>
          </cell>
          <cell r="CO228" t="str">
            <v/>
          </cell>
          <cell r="CP228">
            <v>3</v>
          </cell>
          <cell r="CQ228">
            <v>3</v>
          </cell>
          <cell r="DV228" t="str">
            <v>350 mm</v>
          </cell>
          <cell r="DW228">
            <v>22.810000000000002</v>
          </cell>
          <cell r="DX228" t="str">
            <v>1</v>
          </cell>
          <cell r="DY228" t="str">
            <v>CS</v>
          </cell>
          <cell r="DZ228">
            <v>693.49</v>
          </cell>
          <cell r="EA228">
            <v>691.67</v>
          </cell>
        </row>
        <row r="229">
          <cell r="A229">
            <v>143</v>
          </cell>
          <cell r="B229" t="str">
            <v>C75'</v>
          </cell>
          <cell r="C229" t="str">
            <v>CBB7</v>
          </cell>
          <cell r="F229">
            <v>2.5316468649999999</v>
          </cell>
          <cell r="G229">
            <v>2.33</v>
          </cell>
          <cell r="K229">
            <v>1.5284053686658647E-2</v>
          </cell>
          <cell r="L229">
            <v>13.801411768290015</v>
          </cell>
          <cell r="M229">
            <v>13.801411768290015</v>
          </cell>
          <cell r="N229">
            <v>158.75618315305167</v>
          </cell>
          <cell r="O229">
            <v>0.62965517241379365</v>
          </cell>
          <cell r="P229">
            <v>251.49163499685122</v>
          </cell>
          <cell r="Q229">
            <v>0</v>
          </cell>
          <cell r="R229">
            <v>0</v>
          </cell>
          <cell r="S229">
            <v>5.7860149749999987</v>
          </cell>
          <cell r="U229">
            <v>2116</v>
          </cell>
          <cell r="V229">
            <v>158.4</v>
          </cell>
          <cell r="X229">
            <v>1.17621821</v>
          </cell>
          <cell r="Y229">
            <v>0.58810910500000002</v>
          </cell>
          <cell r="AB229" t="str">
            <v/>
          </cell>
          <cell r="AC229">
            <v>126.72000000000001</v>
          </cell>
          <cell r="AD229">
            <v>3.1034666666666668</v>
          </cell>
          <cell r="AE229">
            <v>11.068881764828291</v>
          </cell>
          <cell r="AF229">
            <v>11.656990869828292</v>
          </cell>
          <cell r="AG229">
            <v>13.392795362328291</v>
          </cell>
          <cell r="AH229">
            <v>264.88443035917953</v>
          </cell>
          <cell r="AI229">
            <v>4.6399999999999997</v>
          </cell>
          <cell r="AJ229">
            <v>9.6999999999999993</v>
          </cell>
          <cell r="AK229">
            <v>16</v>
          </cell>
          <cell r="AL229">
            <v>0.36199999999999999</v>
          </cell>
          <cell r="AM229">
            <v>0.01</v>
          </cell>
          <cell r="AN229">
            <v>0.18232369852066038</v>
          </cell>
          <cell r="AO229">
            <v>0.34662207031249997</v>
          </cell>
          <cell r="AP229">
            <v>0.50365662574768066</v>
          </cell>
          <cell r="AQ229">
            <v>5.0998111007316886</v>
          </cell>
          <cell r="AR229">
            <v>4.294792048260712</v>
          </cell>
          <cell r="AS229">
            <v>5.7839254602067083</v>
          </cell>
          <cell r="AT229">
            <v>1.3255898707006197</v>
          </cell>
          <cell r="AU229">
            <v>1.5079135692212802</v>
          </cell>
          <cell r="AV229">
            <v>6.2886464925182377</v>
          </cell>
          <cell r="AW229">
            <v>647.23829413967246</v>
          </cell>
          <cell r="AX229">
            <v>0.40925333491163629</v>
          </cell>
          <cell r="AY229">
            <v>290.64281485536679</v>
          </cell>
          <cell r="AZ229" t="str">
            <v>01°44'16''</v>
          </cell>
          <cell r="BA229" t="e">
            <v>#VALUE!</v>
          </cell>
          <cell r="BB229">
            <v>0.54500000000000004</v>
          </cell>
          <cell r="BC229" t="e">
            <v>#VALUE!</v>
          </cell>
          <cell r="BD229" t="e">
            <v>#VALUE!</v>
          </cell>
          <cell r="BE229" t="e">
            <v>#VALUE!</v>
          </cell>
          <cell r="BF229" t="e">
            <v>#VALUE!</v>
          </cell>
          <cell r="BG229" t="e">
            <v>#VALUE!</v>
          </cell>
          <cell r="BH229" t="e">
            <v>#VALUE!</v>
          </cell>
          <cell r="BI229" t="e">
            <v>#VALUE!</v>
          </cell>
          <cell r="BJ229" t="e">
            <v>#VALUE!</v>
          </cell>
          <cell r="BK229" t="e">
            <v>#VALUE!</v>
          </cell>
          <cell r="BL229" t="e">
            <v>#VALUE!</v>
          </cell>
          <cell r="BM229" t="e">
            <v>#VALUE!</v>
          </cell>
          <cell r="BN229">
            <v>2.9999999999972715E-2</v>
          </cell>
          <cell r="BO229">
            <v>691.64</v>
          </cell>
          <cell r="BP229">
            <v>691.19</v>
          </cell>
          <cell r="BQ229">
            <v>692.00199999999995</v>
          </cell>
          <cell r="BR229">
            <v>691.55200000000002</v>
          </cell>
          <cell r="BS229">
            <v>695</v>
          </cell>
          <cell r="BT229">
            <v>694.8</v>
          </cell>
          <cell r="BU229" t="str">
            <v/>
          </cell>
          <cell r="BV229">
            <v>2.9980000000000473</v>
          </cell>
          <cell r="BW229">
            <v>3.2479999999999336</v>
          </cell>
          <cell r="BX229">
            <v>3.3600000000000474</v>
          </cell>
          <cell r="BY229">
            <v>400</v>
          </cell>
          <cell r="BZ229">
            <v>0.8</v>
          </cell>
          <cell r="CA229">
            <v>0.4</v>
          </cell>
          <cell r="CB229">
            <v>3.1229999999999905</v>
          </cell>
          <cell r="CC229">
            <v>4</v>
          </cell>
          <cell r="CD229">
            <v>1.9754472415527813</v>
          </cell>
          <cell r="CE229">
            <v>6089.8499999999813</v>
          </cell>
          <cell r="CF229">
            <v>1.272956525105871E-2</v>
          </cell>
          <cell r="CG229">
            <v>469.21940264363457</v>
          </cell>
          <cell r="CH229">
            <v>6559.0694026436158</v>
          </cell>
          <cell r="CI229">
            <v>4</v>
          </cell>
          <cell r="CJ229">
            <v>1</v>
          </cell>
          <cell r="CK229" t="str">
            <v/>
          </cell>
          <cell r="CL229" t="str">
            <v/>
          </cell>
          <cell r="CM229" t="str">
            <v/>
          </cell>
          <cell r="CN229" t="str">
            <v/>
          </cell>
          <cell r="CO229">
            <v>1.0471647386993397</v>
          </cell>
          <cell r="CP229">
            <v>3</v>
          </cell>
          <cell r="CQ229">
            <v>3</v>
          </cell>
          <cell r="DV229" t="str">
            <v>400 mm</v>
          </cell>
          <cell r="DW229">
            <v>4.6399999999999997</v>
          </cell>
          <cell r="DX229" t="str">
            <v>-</v>
          </cell>
          <cell r="DY229" t="str">
            <v>PVC</v>
          </cell>
          <cell r="DZ229">
            <v>691.64</v>
          </cell>
          <cell r="EA229">
            <v>691.18999999999994</v>
          </cell>
        </row>
        <row r="230">
          <cell r="A230">
            <v>144</v>
          </cell>
          <cell r="B230" t="str">
            <v>CBB7</v>
          </cell>
          <cell r="C230" t="str">
            <v>C75A</v>
          </cell>
          <cell r="F230">
            <v>2.5316468649999999</v>
          </cell>
          <cell r="G230">
            <v>2.33</v>
          </cell>
          <cell r="K230">
            <v>0.21643102400566458</v>
          </cell>
          <cell r="L230">
            <v>14.01784279229568</v>
          </cell>
          <cell r="M230">
            <v>14.01784279229568</v>
          </cell>
          <cell r="N230">
            <v>157.36697439450208</v>
          </cell>
          <cell r="O230">
            <v>0.63054797243572758</v>
          </cell>
          <cell r="P230">
            <v>251.49163499685122</v>
          </cell>
          <cell r="Q230">
            <v>0</v>
          </cell>
          <cell r="R230">
            <v>0</v>
          </cell>
          <cell r="S230">
            <v>5.7860149749999987</v>
          </cell>
          <cell r="U230">
            <v>2190</v>
          </cell>
          <cell r="V230">
            <v>158.4</v>
          </cell>
          <cell r="Y230">
            <v>0</v>
          </cell>
          <cell r="AB230" t="str">
            <v/>
          </cell>
          <cell r="AC230">
            <v>126.72000000000001</v>
          </cell>
          <cell r="AD230">
            <v>3.2120000000000006</v>
          </cell>
          <cell r="AE230">
            <v>11.418041783794999</v>
          </cell>
          <cell r="AF230">
            <v>11.418041783794999</v>
          </cell>
          <cell r="AG230">
            <v>13.153846276294999</v>
          </cell>
          <cell r="AH230">
            <v>264.64548127314623</v>
          </cell>
          <cell r="AI230">
            <v>37.729999999999997</v>
          </cell>
          <cell r="AJ230">
            <v>4</v>
          </cell>
          <cell r="AK230">
            <v>16</v>
          </cell>
          <cell r="AL230">
            <v>0.4</v>
          </cell>
          <cell r="AM230">
            <v>1.4E-2</v>
          </cell>
          <cell r="AN230">
            <v>0.27225646972656259</v>
          </cell>
          <cell r="AO230">
            <v>0.36074218750000003</v>
          </cell>
          <cell r="AP230">
            <v>0.68064117431640647</v>
          </cell>
          <cell r="AQ230">
            <v>2.9052298733378588</v>
          </cell>
          <cell r="AR230">
            <v>1.8753119352220589</v>
          </cell>
          <cell r="AS230">
            <v>3.3789034258199795</v>
          </cell>
          <cell r="AT230">
            <v>0.43019167262664176</v>
          </cell>
          <cell r="AU230">
            <v>0.7024481423532043</v>
          </cell>
          <cell r="AV230">
            <v>3.0830049513197935</v>
          </cell>
          <cell r="AW230">
            <v>387.42182824188887</v>
          </cell>
          <cell r="AX230">
            <v>0.68309388367222668</v>
          </cell>
          <cell r="AY230">
            <v>205.60450196964803</v>
          </cell>
          <cell r="AZ230" t="str">
            <v>85°02'18''</v>
          </cell>
          <cell r="BA230" t="e">
            <v>#VALUE!</v>
          </cell>
          <cell r="BB230">
            <v>1E-3</v>
          </cell>
          <cell r="BC230" t="e">
            <v>#VALUE!</v>
          </cell>
          <cell r="BD230" t="e">
            <v>#VALUE!</v>
          </cell>
          <cell r="BE230" t="e">
            <v>#VALUE!</v>
          </cell>
          <cell r="BF230" t="e">
            <v>#VALUE!</v>
          </cell>
          <cell r="BG230" t="e">
            <v>#VALUE!</v>
          </cell>
          <cell r="BH230" t="e">
            <v>#VALUE!</v>
          </cell>
          <cell r="BI230" t="e">
            <v>#VALUE!</v>
          </cell>
          <cell r="BJ230" t="e">
            <v>#VALUE!</v>
          </cell>
          <cell r="BK230" t="e">
            <v>#VALUE!</v>
          </cell>
          <cell r="BL230" t="e">
            <v>#VALUE!</v>
          </cell>
          <cell r="BM230" t="e">
            <v>#VALUE!</v>
          </cell>
          <cell r="BN230">
            <v>3.0000000000086402E-2</v>
          </cell>
          <cell r="BO230">
            <v>691.16</v>
          </cell>
          <cell r="BP230">
            <v>689.65</v>
          </cell>
          <cell r="BQ230">
            <v>691.56</v>
          </cell>
          <cell r="BR230">
            <v>690.05</v>
          </cell>
          <cell r="BS230">
            <v>694.8</v>
          </cell>
          <cell r="BT230">
            <v>692.5</v>
          </cell>
          <cell r="BU230" t="str">
            <v/>
          </cell>
          <cell r="BV230">
            <v>3.2400000000000091</v>
          </cell>
          <cell r="BW230">
            <v>2.4500000000000455</v>
          </cell>
          <cell r="BX230">
            <v>3.640000000000009</v>
          </cell>
          <cell r="BY230">
            <v>400</v>
          </cell>
          <cell r="BZ230">
            <v>0.9</v>
          </cell>
          <cell r="CA230">
            <v>0.5</v>
          </cell>
          <cell r="CB230">
            <v>2.8450000000000273</v>
          </cell>
          <cell r="CC230">
            <v>3</v>
          </cell>
          <cell r="CD230">
            <v>2.042046235780774</v>
          </cell>
          <cell r="CE230">
            <v>2977.3034117683687</v>
          </cell>
          <cell r="CF230">
            <v>1.8931359577848417E-2</v>
          </cell>
          <cell r="CG230">
            <v>693.20204725520682</v>
          </cell>
          <cell r="CH230">
            <v>3670.5054590235754</v>
          </cell>
          <cell r="CI230">
            <v>2</v>
          </cell>
          <cell r="CJ230">
            <v>1</v>
          </cell>
          <cell r="CK230">
            <v>1.5</v>
          </cell>
          <cell r="CL230">
            <v>3059</v>
          </cell>
          <cell r="CM230">
            <v>1.7998555699690628</v>
          </cell>
          <cell r="CN230">
            <v>1.9</v>
          </cell>
          <cell r="CO230" t="str">
            <v/>
          </cell>
          <cell r="CP230">
            <v>3</v>
          </cell>
          <cell r="CQ230">
            <v>3</v>
          </cell>
          <cell r="DV230" t="str">
            <v>400 mm</v>
          </cell>
          <cell r="DW230">
            <v>37.729999999999997</v>
          </cell>
          <cell r="DX230" t="str">
            <v>1</v>
          </cell>
          <cell r="DY230" t="str">
            <v>CS</v>
          </cell>
          <cell r="DZ230">
            <v>691.16</v>
          </cell>
          <cell r="EA230">
            <v>689.65</v>
          </cell>
        </row>
        <row r="231">
          <cell r="A231">
            <v>145</v>
          </cell>
          <cell r="B231" t="str">
            <v>C75A</v>
          </cell>
          <cell r="C231" t="str">
            <v>ALIV75B</v>
          </cell>
          <cell r="F231">
            <v>2.5316468649999999</v>
          </cell>
          <cell r="G231">
            <v>2.33</v>
          </cell>
          <cell r="K231">
            <v>0.38256362378372682</v>
          </cell>
          <cell r="L231">
            <v>14.400406416079406</v>
          </cell>
          <cell r="M231">
            <v>14.400406416079406</v>
          </cell>
          <cell r="N231">
            <v>154.99085164316728</v>
          </cell>
          <cell r="O231">
            <v>0.63090702604482141</v>
          </cell>
          <cell r="P231">
            <v>251.49163499685122</v>
          </cell>
          <cell r="Q231">
            <v>0</v>
          </cell>
          <cell r="R231">
            <v>0</v>
          </cell>
          <cell r="S231">
            <v>5.7860149749999987</v>
          </cell>
          <cell r="U231">
            <v>2190</v>
          </cell>
          <cell r="V231">
            <v>158.4</v>
          </cell>
          <cell r="Y231">
            <v>0</v>
          </cell>
          <cell r="AB231" t="str">
            <v/>
          </cell>
          <cell r="AC231">
            <v>126.72000000000001</v>
          </cell>
          <cell r="AD231">
            <v>3.2120000000000006</v>
          </cell>
          <cell r="AE231">
            <v>11.418041783794999</v>
          </cell>
          <cell r="AF231">
            <v>11.418041783794999</v>
          </cell>
          <cell r="AG231">
            <v>13.153846276294999</v>
          </cell>
          <cell r="AH231">
            <v>264.64548127314623</v>
          </cell>
          <cell r="AI231">
            <v>66.039999999999992</v>
          </cell>
          <cell r="AJ231">
            <v>3.91</v>
          </cell>
          <cell r="AK231">
            <v>16</v>
          </cell>
          <cell r="AL231">
            <v>0.4</v>
          </cell>
          <cell r="AM231">
            <v>1.4E-2</v>
          </cell>
          <cell r="AN231">
            <v>0.27423915863037113</v>
          </cell>
          <cell r="AO231">
            <v>0.36074218750000003</v>
          </cell>
          <cell r="AP231">
            <v>0.68559789657592773</v>
          </cell>
          <cell r="AQ231">
            <v>2.8818844512036366</v>
          </cell>
          <cell r="AR231">
            <v>1.8488723986948947</v>
          </cell>
          <cell r="AS231">
            <v>3.321945364258351</v>
          </cell>
          <cell r="AT231">
            <v>0.42330570795562111</v>
          </cell>
          <cell r="AU231">
            <v>0.69754486658599224</v>
          </cell>
          <cell r="AV231">
            <v>3.0481238230164567</v>
          </cell>
          <cell r="AW231">
            <v>383.03853638482144</v>
          </cell>
          <cell r="AX231">
            <v>0.69091085134908969</v>
          </cell>
          <cell r="AY231">
            <v>202.11379254880276</v>
          </cell>
          <cell r="AZ231" t="str">
            <v>03°29'27''</v>
          </cell>
          <cell r="BA231" t="e">
            <v>#VALUE!</v>
          </cell>
          <cell r="BB231">
            <v>1E-3</v>
          </cell>
          <cell r="BC231" t="e">
            <v>#VALUE!</v>
          </cell>
          <cell r="BD231" t="e">
            <v>#VALUE!</v>
          </cell>
          <cell r="BE231" t="e">
            <v>#VALUE!</v>
          </cell>
          <cell r="BF231" t="e">
            <v>#VALUE!</v>
          </cell>
          <cell r="BG231" t="e">
            <v>#VALUE!</v>
          </cell>
          <cell r="BH231" t="e">
            <v>#VALUE!</v>
          </cell>
          <cell r="BI231" t="e">
            <v>#VALUE!</v>
          </cell>
          <cell r="BJ231" t="e">
            <v>#VALUE!</v>
          </cell>
          <cell r="BK231" t="e">
            <v>#VALUE!</v>
          </cell>
          <cell r="BL231" t="e">
            <v>#VALUE!</v>
          </cell>
          <cell r="BM231" t="e">
            <v>#VALUE!</v>
          </cell>
          <cell r="BN231">
            <v>6.9999999999936335E-2</v>
          </cell>
          <cell r="BO231">
            <v>689.58</v>
          </cell>
          <cell r="BP231">
            <v>687</v>
          </cell>
          <cell r="BQ231">
            <v>689.98</v>
          </cell>
          <cell r="BR231">
            <v>687.4</v>
          </cell>
          <cell r="BS231">
            <v>692.5</v>
          </cell>
          <cell r="BT231">
            <v>688</v>
          </cell>
          <cell r="BU231" t="str">
            <v/>
          </cell>
          <cell r="BV231">
            <v>2.5199999999999818</v>
          </cell>
          <cell r="BW231">
            <v>0.60000000000002274</v>
          </cell>
          <cell r="BX231">
            <v>2.9199999999999817</v>
          </cell>
          <cell r="BY231">
            <v>400</v>
          </cell>
          <cell r="BZ231">
            <v>0.9</v>
          </cell>
          <cell r="CA231">
            <v>0.5</v>
          </cell>
          <cell r="CB231">
            <v>1.5600000000000023</v>
          </cell>
          <cell r="CC231">
            <v>4</v>
          </cell>
          <cell r="CD231">
            <v>1.2502326693100456</v>
          </cell>
          <cell r="CE231">
            <v>1974.7425011752173</v>
          </cell>
          <cell r="CF231">
            <v>5.7927048862830177E-2</v>
          </cell>
          <cell r="CG231">
            <v>1924.5873652743965</v>
          </cell>
          <cell r="CH231">
            <v>3899.3298664496137</v>
          </cell>
          <cell r="CI231">
            <v>2</v>
          </cell>
          <cell r="CJ231">
            <v>1</v>
          </cell>
          <cell r="CK231">
            <v>1.5</v>
          </cell>
          <cell r="CL231">
            <v>3059</v>
          </cell>
          <cell r="CM231">
            <v>1.9120610656013144</v>
          </cell>
          <cell r="CN231">
            <v>2.2000000000000002</v>
          </cell>
          <cell r="CO231" t="str">
            <v/>
          </cell>
          <cell r="CP231">
            <v>3</v>
          </cell>
          <cell r="CQ231">
            <v>3</v>
          </cell>
          <cell r="DV231" t="str">
            <v>400 mm</v>
          </cell>
          <cell r="DW231">
            <v>66.039999999999992</v>
          </cell>
          <cell r="DX231" t="str">
            <v>1</v>
          </cell>
          <cell r="DY231" t="str">
            <v>CS</v>
          </cell>
          <cell r="DZ231">
            <v>689.58</v>
          </cell>
          <cell r="EA231">
            <v>687</v>
          </cell>
        </row>
        <row r="232">
          <cell r="A232">
            <v>146</v>
          </cell>
          <cell r="B232" t="str">
            <v>ALIV75B</v>
          </cell>
          <cell r="C232" t="str">
            <v>C75C</v>
          </cell>
          <cell r="G232" t="str">
            <v/>
          </cell>
          <cell r="K232" t="str">
            <v/>
          </cell>
          <cell r="L232" t="str">
            <v/>
          </cell>
          <cell r="M232" t="str">
            <v/>
          </cell>
          <cell r="N232">
            <v>0</v>
          </cell>
          <cell r="O232" t="str">
            <v/>
          </cell>
          <cell r="P232" t="str">
            <v/>
          </cell>
          <cell r="Q232">
            <v>0</v>
          </cell>
          <cell r="R232">
            <v>0</v>
          </cell>
          <cell r="S232">
            <v>5.7860149749999987</v>
          </cell>
          <cell r="U232">
            <v>2190</v>
          </cell>
          <cell r="V232">
            <v>158.4</v>
          </cell>
          <cell r="Y232">
            <v>0</v>
          </cell>
          <cell r="AB232" t="str">
            <v/>
          </cell>
          <cell r="AC232">
            <v>126.72000000000001</v>
          </cell>
          <cell r="AD232">
            <v>3.2120000000000006</v>
          </cell>
          <cell r="AE232">
            <v>11.418041783794999</v>
          </cell>
          <cell r="AF232">
            <v>11.418041783794999</v>
          </cell>
          <cell r="AG232">
            <v>13.153846276294999</v>
          </cell>
          <cell r="AH232">
            <v>13.153846276294999</v>
          </cell>
          <cell r="AI232">
            <v>30.59</v>
          </cell>
          <cell r="AJ232">
            <v>5.13</v>
          </cell>
          <cell r="AK232">
            <v>16</v>
          </cell>
          <cell r="AL232">
            <v>0.4</v>
          </cell>
          <cell r="AM232">
            <v>1.4E-2</v>
          </cell>
          <cell r="AN232">
            <v>5.3025054931640628E-2</v>
          </cell>
          <cell r="AO232">
            <v>7.9687500000000022E-2</v>
          </cell>
          <cell r="AP232">
            <v>0.13256263732910156</v>
          </cell>
          <cell r="AQ232">
            <v>1.3317972571314405</v>
          </cell>
          <cell r="AR232">
            <v>2.2265388442684078</v>
          </cell>
          <cell r="AS232">
            <v>1.0824136155440671</v>
          </cell>
          <cell r="AT232">
            <v>9.0401831503711921E-2</v>
          </cell>
          <cell r="AU232">
            <v>0.14342688643535256</v>
          </cell>
          <cell r="AV232">
            <v>3.4914265418376598</v>
          </cell>
          <cell r="AW232">
            <v>438.7455989754244</v>
          </cell>
          <cell r="AX232">
            <v>2.9980577143137999E-2</v>
          </cell>
          <cell r="AY232">
            <v>207.94732962731675</v>
          </cell>
          <cell r="AZ232" t="str">
            <v>05°50'01''</v>
          </cell>
          <cell r="BA232" t="e">
            <v>#VALUE!</v>
          </cell>
          <cell r="BB232">
            <v>1E-3</v>
          </cell>
          <cell r="BC232" t="e">
            <v>#VALUE!</v>
          </cell>
          <cell r="BD232" t="e">
            <v>#VALUE!</v>
          </cell>
          <cell r="BE232" t="e">
            <v>#VALUE!</v>
          </cell>
          <cell r="BF232" t="e">
            <v>#VALUE!</v>
          </cell>
          <cell r="BG232" t="e">
            <v>#VALUE!</v>
          </cell>
          <cell r="BH232" t="e">
            <v>#VALUE!</v>
          </cell>
          <cell r="BI232" t="e">
            <v>#VALUE!</v>
          </cell>
          <cell r="BJ232" t="e">
            <v>#VALUE!</v>
          </cell>
          <cell r="BK232" t="e">
            <v>#VALUE!</v>
          </cell>
          <cell r="BL232" t="e">
            <v>#VALUE!</v>
          </cell>
          <cell r="BM232" t="e">
            <v>#VALUE!</v>
          </cell>
          <cell r="BN232">
            <v>2.9999999999972715E-2</v>
          </cell>
          <cell r="BO232">
            <v>686.97</v>
          </cell>
          <cell r="BP232">
            <v>685.4</v>
          </cell>
          <cell r="BQ232">
            <v>687.37</v>
          </cell>
          <cell r="BR232">
            <v>685.8</v>
          </cell>
          <cell r="BS232">
            <v>688</v>
          </cell>
          <cell r="BT232">
            <v>687</v>
          </cell>
          <cell r="BU232" t="str">
            <v/>
          </cell>
          <cell r="BV232">
            <v>0.62999999999999545</v>
          </cell>
          <cell r="BW232">
            <v>1.2000000000000455</v>
          </cell>
          <cell r="BX232">
            <v>1.0299999999999954</v>
          </cell>
          <cell r="BY232">
            <v>400</v>
          </cell>
          <cell r="BZ232">
            <v>0.9</v>
          </cell>
          <cell r="CA232">
            <v>0.5</v>
          </cell>
          <cell r="CB232">
            <v>0.91500000000002046</v>
          </cell>
          <cell r="CC232">
            <v>5</v>
          </cell>
          <cell r="CD232">
            <v>0.83533472829343924</v>
          </cell>
          <cell r="CE232">
            <v>1150.255920860066</v>
          </cell>
          <cell r="CF232">
            <v>0.13793420081894148</v>
          </cell>
          <cell r="CG232">
            <v>5364.0418306843303</v>
          </cell>
          <cell r="CH232">
            <v>6514.2977515443963</v>
          </cell>
          <cell r="CI232">
            <v>2</v>
          </cell>
          <cell r="CJ232">
            <v>1</v>
          </cell>
          <cell r="CK232">
            <v>1.5</v>
          </cell>
          <cell r="CL232">
            <v>3059</v>
          </cell>
          <cell r="CM232">
            <v>3.1943271092895045</v>
          </cell>
          <cell r="CN232">
            <v>4</v>
          </cell>
          <cell r="CO232" t="str">
            <v/>
          </cell>
          <cell r="CP232">
            <v>3</v>
          </cell>
          <cell r="CQ232">
            <v>3</v>
          </cell>
          <cell r="DV232" t="str">
            <v>400 mm</v>
          </cell>
          <cell r="DW232">
            <v>30.59</v>
          </cell>
          <cell r="DX232" t="str">
            <v>1</v>
          </cell>
          <cell r="DY232" t="str">
            <v>CS</v>
          </cell>
          <cell r="DZ232">
            <v>686.97</v>
          </cell>
          <cell r="EA232">
            <v>685.4</v>
          </cell>
        </row>
        <row r="233">
          <cell r="A233">
            <v>144</v>
          </cell>
          <cell r="B233" t="str">
            <v>ALIV75B</v>
          </cell>
          <cell r="C233" t="str">
            <v>BOT 75B</v>
          </cell>
          <cell r="F233">
            <v>2.5316468649999999</v>
          </cell>
          <cell r="G233">
            <v>2.33</v>
          </cell>
          <cell r="K233">
            <v>3.7567191116015817E-3</v>
          </cell>
          <cell r="L233">
            <v>14.021599511407281</v>
          </cell>
          <cell r="M233">
            <v>14.021599511407281</v>
          </cell>
          <cell r="N233">
            <v>157.34315439165252</v>
          </cell>
          <cell r="O233">
            <v>0.65452702702702559</v>
          </cell>
          <cell r="P233">
            <v>251.49163499685122</v>
          </cell>
          <cell r="Q233">
            <v>0</v>
          </cell>
          <cell r="R233">
            <v>0</v>
          </cell>
          <cell r="V233">
            <v>158.4</v>
          </cell>
          <cell r="Y233">
            <v>0</v>
          </cell>
          <cell r="AB233" t="str">
            <v/>
          </cell>
          <cell r="AC233" t="str">
            <v/>
          </cell>
          <cell r="AD233" t="str">
            <v/>
          </cell>
          <cell r="AE233" t="str">
            <v/>
          </cell>
          <cell r="AF233" t="str">
            <v/>
          </cell>
          <cell r="AG233" t="str">
            <v/>
          </cell>
          <cell r="AH233">
            <v>251.49163499685122</v>
          </cell>
          <cell r="AI233">
            <v>1.4800000000000002</v>
          </cell>
          <cell r="AJ233">
            <v>18.920000000000002</v>
          </cell>
          <cell r="AK233">
            <v>10</v>
          </cell>
          <cell r="AL233">
            <v>0.22700000000000001</v>
          </cell>
          <cell r="AM233">
            <v>0.01</v>
          </cell>
          <cell r="AN233">
            <v>0.19865032863616944</v>
          </cell>
          <cell r="AO233">
            <v>0.22688396453857423</v>
          </cell>
          <cell r="AP233">
            <v>0.87511157989501953</v>
          </cell>
          <cell r="AQ233">
            <v>6.6966665482703718</v>
          </cell>
          <cell r="AR233">
            <v>4.27062331427706</v>
          </cell>
          <cell r="AS233">
            <v>10.966331396757798</v>
          </cell>
          <cell r="AT233">
            <v>2.2856953546749956</v>
          </cell>
          <cell r="AU233">
            <v>2.4843456833111652</v>
          </cell>
          <cell r="AV233">
            <v>6.4344298755729161</v>
          </cell>
          <cell r="AW233">
            <v>260.40640854220578</v>
          </cell>
          <cell r="AX233">
            <v>0.96576592106445913</v>
          </cell>
          <cell r="AY233">
            <v>159.53207548983758</v>
          </cell>
          <cell r="AZ233" t="b">
            <v>0</v>
          </cell>
          <cell r="BA233" t="str">
            <v/>
          </cell>
          <cell r="BB233" t="str">
            <v/>
          </cell>
          <cell r="BC233" t="str">
            <v/>
          </cell>
          <cell r="BD233" t="str">
            <v/>
          </cell>
          <cell r="BE233" t="str">
            <v/>
          </cell>
          <cell r="BF233" t="str">
            <v/>
          </cell>
          <cell r="BG233">
            <v>3.2677557264939012</v>
          </cell>
          <cell r="BH233">
            <v>5.2863436123348011</v>
          </cell>
          <cell r="BI233">
            <v>1.2</v>
          </cell>
          <cell r="BJ233" t="str">
            <v/>
          </cell>
          <cell r="BK233" t="str">
            <v/>
          </cell>
          <cell r="BL233" t="str">
            <v/>
          </cell>
          <cell r="BM233">
            <v>5.7463909103841164</v>
          </cell>
          <cell r="BN233">
            <v>3.0499999999999545</v>
          </cell>
          <cell r="BO233">
            <v>686.6</v>
          </cell>
          <cell r="BP233">
            <v>686.32</v>
          </cell>
          <cell r="BQ233">
            <v>686.827</v>
          </cell>
          <cell r="BR233">
            <v>686.54700000000003</v>
          </cell>
          <cell r="BS233">
            <v>688</v>
          </cell>
          <cell r="BT233">
            <v>687.2</v>
          </cell>
          <cell r="BU233" t="b">
            <v>0</v>
          </cell>
          <cell r="BV233">
            <v>1.1730000000000018</v>
          </cell>
          <cell r="BW233">
            <v>0.65300000000002001</v>
          </cell>
          <cell r="BX233">
            <v>1.4000000000000019</v>
          </cell>
          <cell r="BY233">
            <v>250</v>
          </cell>
          <cell r="BZ233">
            <v>0.65</v>
          </cell>
          <cell r="CA233">
            <v>0.25</v>
          </cell>
          <cell r="CB233">
            <v>0.91300000000001091</v>
          </cell>
          <cell r="CC233">
            <v>3</v>
          </cell>
          <cell r="CD233">
            <v>1.1462076925960107</v>
          </cell>
          <cell r="CE233">
            <v>1643.4000000000196</v>
          </cell>
          <cell r="CF233">
            <v>7.5455479958854432E-2</v>
          </cell>
          <cell r="CG233">
            <v>2245.2725303898396</v>
          </cell>
          <cell r="CH233">
            <v>3888.6725303898593</v>
          </cell>
          <cell r="CI233">
            <v>4</v>
          </cell>
          <cell r="CJ233">
            <v>1</v>
          </cell>
          <cell r="CK233" t="str">
            <v/>
          </cell>
          <cell r="CL233" t="str">
            <v/>
          </cell>
          <cell r="CM233" t="str">
            <v/>
          </cell>
          <cell r="CN233" t="str">
            <v/>
          </cell>
          <cell r="CO233">
            <v>0.51359213814249205</v>
          </cell>
          <cell r="CP233">
            <v>3</v>
          </cell>
          <cell r="CQ233">
            <v>3</v>
          </cell>
          <cell r="DV233" t="str">
            <v>250 mm</v>
          </cell>
          <cell r="DW233">
            <v>1.4800000000000002</v>
          </cell>
          <cell r="DX233" t="str">
            <v>-</v>
          </cell>
          <cell r="DY233" t="str">
            <v>PVC</v>
          </cell>
          <cell r="DZ233">
            <v>686.6</v>
          </cell>
          <cell r="EA233">
            <v>686.32</v>
          </cell>
        </row>
        <row r="234">
          <cell r="A234">
            <v>147</v>
          </cell>
          <cell r="B234" t="str">
            <v>C75C</v>
          </cell>
          <cell r="C234" t="str">
            <v>C75D</v>
          </cell>
          <cell r="F234">
            <v>0</v>
          </cell>
          <cell r="G234" t="str">
            <v/>
          </cell>
          <cell r="K234" t="str">
            <v/>
          </cell>
          <cell r="L234" t="str">
            <v/>
          </cell>
          <cell r="M234" t="str">
            <v/>
          </cell>
          <cell r="N234">
            <v>0</v>
          </cell>
          <cell r="O234" t="str">
            <v/>
          </cell>
          <cell r="P234" t="str">
            <v/>
          </cell>
          <cell r="Q234">
            <v>0</v>
          </cell>
          <cell r="R234">
            <v>0</v>
          </cell>
          <cell r="S234">
            <v>5.7860149749999987</v>
          </cell>
          <cell r="U234">
            <v>2190</v>
          </cell>
          <cell r="V234">
            <v>158.4</v>
          </cell>
          <cell r="Y234">
            <v>0</v>
          </cell>
          <cell r="AB234" t="str">
            <v/>
          </cell>
          <cell r="AC234">
            <v>126.72000000000001</v>
          </cell>
          <cell r="AD234">
            <v>3.2120000000000006</v>
          </cell>
          <cell r="AE234">
            <v>11.418041783794999</v>
          </cell>
          <cell r="AF234">
            <v>11.418041783794999</v>
          </cell>
          <cell r="AG234">
            <v>13.153846276294999</v>
          </cell>
          <cell r="AH234">
            <v>13.153846276294999</v>
          </cell>
          <cell r="AI234">
            <v>41.209999999999994</v>
          </cell>
          <cell r="AJ234">
            <v>6.84</v>
          </cell>
          <cell r="AK234">
            <v>10</v>
          </cell>
          <cell r="AL234">
            <v>0.25</v>
          </cell>
          <cell r="AM234">
            <v>1.4E-2</v>
          </cell>
          <cell r="AN234">
            <v>5.7461738586425781E-2</v>
          </cell>
          <cell r="AO234">
            <v>9.1796875E-2</v>
          </cell>
          <cell r="AP234">
            <v>0.22984695434570313</v>
          </cell>
          <cell r="AQ234">
            <v>1.5436863870633328</v>
          </cell>
          <cell r="AR234">
            <v>2.4467695095000432</v>
          </cell>
          <cell r="AS234">
            <v>1.44053276296088</v>
          </cell>
          <cell r="AT234">
            <v>0.12145604799208184</v>
          </cell>
          <cell r="AU234">
            <v>0.17891778657850763</v>
          </cell>
          <cell r="AV234">
            <v>2.9470824687671717</v>
          </cell>
          <cell r="AW234">
            <v>144.66457239690968</v>
          </cell>
          <cell r="AX234">
            <v>9.0926520974363947E-2</v>
          </cell>
          <cell r="AY234">
            <v>206.03110529619542</v>
          </cell>
          <cell r="AZ234" t="str">
            <v>01°54'58''</v>
          </cell>
          <cell r="BA234" t="e">
            <v>#VALUE!</v>
          </cell>
          <cell r="BB234">
            <v>3.5000000000000003E-2</v>
          </cell>
          <cell r="BC234" t="e">
            <v>#VALUE!</v>
          </cell>
          <cell r="BD234" t="e">
            <v>#VALUE!</v>
          </cell>
          <cell r="BE234" t="e">
            <v>#VALUE!</v>
          </cell>
          <cell r="BF234" t="e">
            <v>#VALUE!</v>
          </cell>
          <cell r="BG234" t="e">
            <v>#VALUE!</v>
          </cell>
          <cell r="BH234" t="e">
            <v>#VALUE!</v>
          </cell>
          <cell r="BI234" t="e">
            <v>#VALUE!</v>
          </cell>
          <cell r="BJ234" t="e">
            <v>#VALUE!</v>
          </cell>
          <cell r="BK234" t="e">
            <v>#VALUE!</v>
          </cell>
          <cell r="BL234" t="e">
            <v>#VALUE!</v>
          </cell>
          <cell r="BM234" t="e">
            <v>#VALUE!</v>
          </cell>
          <cell r="BN234">
            <v>2.9999999999972715E-2</v>
          </cell>
          <cell r="BO234">
            <v>685.37</v>
          </cell>
          <cell r="BP234">
            <v>682.55</v>
          </cell>
          <cell r="BQ234">
            <v>685.62</v>
          </cell>
          <cell r="BR234">
            <v>682.8</v>
          </cell>
          <cell r="BS234">
            <v>687</v>
          </cell>
          <cell r="BT234">
            <v>684</v>
          </cell>
          <cell r="BU234" t="str">
            <v/>
          </cell>
          <cell r="BV234">
            <v>1.3799999999999955</v>
          </cell>
          <cell r="BW234">
            <v>1.2000000000000455</v>
          </cell>
          <cell r="BX234">
            <v>1.6299999999999955</v>
          </cell>
          <cell r="BY234">
            <v>250</v>
          </cell>
          <cell r="BZ234">
            <v>0.71250000000000002</v>
          </cell>
          <cell r="CA234">
            <v>0.3125</v>
          </cell>
          <cell r="CB234">
            <v>1.2900000000000205</v>
          </cell>
          <cell r="CC234">
            <v>5</v>
          </cell>
          <cell r="CD234">
            <v>1.288232296427344</v>
          </cell>
          <cell r="CE234">
            <v>1111.7646004464295</v>
          </cell>
          <cell r="CF234">
            <v>5.1365772084149275E-2</v>
          </cell>
          <cell r="CG234">
            <v>1597.98940243673</v>
          </cell>
          <cell r="CH234">
            <v>2709.7540028831595</v>
          </cell>
          <cell r="CI234">
            <v>2</v>
          </cell>
          <cell r="CJ234">
            <v>1</v>
          </cell>
          <cell r="CK234">
            <v>1.5</v>
          </cell>
          <cell r="CL234">
            <v>2345</v>
          </cell>
          <cell r="CM234">
            <v>1.7333181255116159</v>
          </cell>
          <cell r="CN234">
            <v>1.9</v>
          </cell>
          <cell r="CO234" t="str">
            <v/>
          </cell>
          <cell r="CP234">
            <v>3</v>
          </cell>
          <cell r="CQ234">
            <v>3</v>
          </cell>
          <cell r="DV234" t="str">
            <v>250 mm</v>
          </cell>
          <cell r="DW234">
            <v>41.209999999999994</v>
          </cell>
          <cell r="DX234" t="str">
            <v>1</v>
          </cell>
          <cell r="DY234" t="str">
            <v>CS</v>
          </cell>
          <cell r="DZ234">
            <v>685.37</v>
          </cell>
          <cell r="EA234">
            <v>682.55</v>
          </cell>
        </row>
        <row r="235">
          <cell r="A235">
            <v>148</v>
          </cell>
          <cell r="B235" t="str">
            <v>C75D</v>
          </cell>
          <cell r="C235" t="str">
            <v>C75E</v>
          </cell>
          <cell r="F235">
            <v>0</v>
          </cell>
          <cell r="G235" t="str">
            <v/>
          </cell>
          <cell r="K235" t="str">
            <v/>
          </cell>
          <cell r="L235" t="str">
            <v/>
          </cell>
          <cell r="M235" t="str">
            <v/>
          </cell>
          <cell r="N235">
            <v>0</v>
          </cell>
          <cell r="O235" t="str">
            <v/>
          </cell>
          <cell r="P235" t="str">
            <v/>
          </cell>
          <cell r="Q235">
            <v>0</v>
          </cell>
          <cell r="R235">
            <v>0</v>
          </cell>
          <cell r="S235">
            <v>5.7860149749999987</v>
          </cell>
          <cell r="U235">
            <v>2190</v>
          </cell>
          <cell r="V235">
            <v>158.4</v>
          </cell>
          <cell r="Y235">
            <v>0</v>
          </cell>
          <cell r="AB235" t="str">
            <v/>
          </cell>
          <cell r="AC235">
            <v>126.72000000000001</v>
          </cell>
          <cell r="AD235">
            <v>3.2120000000000006</v>
          </cell>
          <cell r="AE235">
            <v>11.418041783794999</v>
          </cell>
          <cell r="AF235">
            <v>11.418041783794999</v>
          </cell>
          <cell r="AG235">
            <v>13.153846276294999</v>
          </cell>
          <cell r="AH235">
            <v>13.153846276294999</v>
          </cell>
          <cell r="AI235">
            <v>44.849999999999994</v>
          </cell>
          <cell r="AJ235">
            <v>8.85</v>
          </cell>
          <cell r="AK235">
            <v>10</v>
          </cell>
          <cell r="AL235">
            <v>0.25</v>
          </cell>
          <cell r="AM235">
            <v>1.4E-2</v>
          </cell>
          <cell r="AN235">
            <v>5.3893566131591797E-2</v>
          </cell>
          <cell r="AO235">
            <v>9.1796875E-2</v>
          </cell>
          <cell r="AP235">
            <v>0.21557426452636719</v>
          </cell>
          <cell r="AQ235">
            <v>1.6910057985597304</v>
          </cell>
          <cell r="AR235">
            <v>2.7733360996140051</v>
          </cell>
          <cell r="AS235">
            <v>1.7613061396971472</v>
          </cell>
          <cell r="AT235">
            <v>0.14574416976364074</v>
          </cell>
          <cell r="AU235">
            <v>0.19963773589523254</v>
          </cell>
          <cell r="AV235">
            <v>3.3522459399304405</v>
          </cell>
          <cell r="AW235">
            <v>164.55298777987005</v>
          </cell>
          <cell r="AX235">
            <v>7.9936842556098051E-2</v>
          </cell>
          <cell r="AY235">
            <v>224.59660014672079</v>
          </cell>
          <cell r="AZ235" t="str">
            <v>18°33'56''</v>
          </cell>
          <cell r="BA235" t="e">
            <v>#VALUE!</v>
          </cell>
          <cell r="BB235">
            <v>2.1000000000000001E-2</v>
          </cell>
          <cell r="BC235" t="e">
            <v>#VALUE!</v>
          </cell>
          <cell r="BD235" t="e">
            <v>#VALUE!</v>
          </cell>
          <cell r="BE235" t="e">
            <v>#VALUE!</v>
          </cell>
          <cell r="BF235" t="e">
            <v>#VALUE!</v>
          </cell>
          <cell r="BG235" t="e">
            <v>#VALUE!</v>
          </cell>
          <cell r="BH235" t="e">
            <v>#VALUE!</v>
          </cell>
          <cell r="BI235" t="e">
            <v>#VALUE!</v>
          </cell>
          <cell r="BJ235" t="e">
            <v>#VALUE!</v>
          </cell>
          <cell r="BK235" t="e">
            <v>#VALUE!</v>
          </cell>
          <cell r="BL235" t="e">
            <v>#VALUE!</v>
          </cell>
          <cell r="BM235" t="e">
            <v>#VALUE!</v>
          </cell>
          <cell r="BN235">
            <v>2.9999999999972715E-2</v>
          </cell>
          <cell r="BO235">
            <v>682.52</v>
          </cell>
          <cell r="BP235">
            <v>678.55</v>
          </cell>
          <cell r="BQ235">
            <v>682.77</v>
          </cell>
          <cell r="BR235">
            <v>678.8</v>
          </cell>
          <cell r="BS235">
            <v>684</v>
          </cell>
          <cell r="BT235">
            <v>680</v>
          </cell>
          <cell r="BU235" t="str">
            <v/>
          </cell>
          <cell r="BV235">
            <v>1.2300000000000182</v>
          </cell>
          <cell r="BW235">
            <v>1.2000000000000455</v>
          </cell>
          <cell r="BX235">
            <v>1.4800000000000182</v>
          </cell>
          <cell r="BY235">
            <v>250</v>
          </cell>
          <cell r="BZ235">
            <v>0.71250000000000002</v>
          </cell>
          <cell r="CA235">
            <v>0.3125</v>
          </cell>
          <cell r="CB235">
            <v>1.2150000000000318</v>
          </cell>
          <cell r="CC235">
            <v>5</v>
          </cell>
          <cell r="CD235">
            <v>1.236121119535293</v>
          </cell>
          <cell r="CE235">
            <v>1066.7918405514506</v>
          </cell>
          <cell r="CF235">
            <v>5.6892516618715638E-2</v>
          </cell>
          <cell r="CG235">
            <v>1779.7324552890548</v>
          </cell>
          <cell r="CH235">
            <v>2846.5242958405051</v>
          </cell>
          <cell r="CI235">
            <v>2</v>
          </cell>
          <cell r="CJ235">
            <v>1</v>
          </cell>
          <cell r="CK235">
            <v>1.5</v>
          </cell>
          <cell r="CL235">
            <v>2345</v>
          </cell>
          <cell r="CM235">
            <v>1.8208044536293211</v>
          </cell>
          <cell r="CN235">
            <v>1.9</v>
          </cell>
          <cell r="CO235" t="str">
            <v/>
          </cell>
          <cell r="CP235">
            <v>3</v>
          </cell>
          <cell r="CQ235">
            <v>3</v>
          </cell>
          <cell r="DV235" t="str">
            <v>250 mm</v>
          </cell>
          <cell r="DW235">
            <v>44.849999999999994</v>
          </cell>
          <cell r="DX235" t="str">
            <v>1</v>
          </cell>
          <cell r="DY235" t="str">
            <v>CS</v>
          </cell>
          <cell r="DZ235">
            <v>682.52</v>
          </cell>
          <cell r="EA235">
            <v>678.55</v>
          </cell>
        </row>
        <row r="236">
          <cell r="A236">
            <v>147</v>
          </cell>
          <cell r="B236" t="str">
            <v>C75E</v>
          </cell>
          <cell r="C236" t="str">
            <v>C75F</v>
          </cell>
          <cell r="F236">
            <v>0</v>
          </cell>
          <cell r="G236" t="str">
            <v/>
          </cell>
          <cell r="K236" t="str">
            <v/>
          </cell>
          <cell r="L236" t="str">
            <v/>
          </cell>
          <cell r="M236" t="str">
            <v/>
          </cell>
          <cell r="N236">
            <v>0</v>
          </cell>
          <cell r="O236" t="str">
            <v/>
          </cell>
          <cell r="P236" t="str">
            <v/>
          </cell>
          <cell r="Q236">
            <v>0</v>
          </cell>
          <cell r="R236">
            <v>0</v>
          </cell>
          <cell r="S236">
            <v>5.7860149749999987</v>
          </cell>
          <cell r="U236">
            <v>2190</v>
          </cell>
          <cell r="V236">
            <v>158.4</v>
          </cell>
          <cell r="Y236">
            <v>0</v>
          </cell>
          <cell r="AB236" t="str">
            <v/>
          </cell>
          <cell r="AC236">
            <v>126.72000000000001</v>
          </cell>
          <cell r="AD236">
            <v>3.2120000000000006</v>
          </cell>
          <cell r="AE236">
            <v>11.418041783794999</v>
          </cell>
          <cell r="AF236">
            <v>11.418041783794999</v>
          </cell>
          <cell r="AG236">
            <v>13.153846276294999</v>
          </cell>
          <cell r="AH236">
            <v>13.153846276294999</v>
          </cell>
          <cell r="AI236">
            <v>43.37</v>
          </cell>
          <cell r="AJ236">
            <v>6.85</v>
          </cell>
          <cell r="AK236">
            <v>10</v>
          </cell>
          <cell r="AL236">
            <v>0.25</v>
          </cell>
          <cell r="AM236">
            <v>1.4E-2</v>
          </cell>
          <cell r="AN236">
            <v>5.7440757751464844E-2</v>
          </cell>
          <cell r="AO236">
            <v>9.1796875E-2</v>
          </cell>
          <cell r="AP236">
            <v>0.22976303100585938</v>
          </cell>
          <cell r="AQ236">
            <v>1.5444845441222612</v>
          </cell>
          <cell r="AR236">
            <v>2.4485119685927472</v>
          </cell>
          <cell r="AS236">
            <v>1.4421759304525255</v>
          </cell>
          <cell r="AT236">
            <v>0.12158167721878435</v>
          </cell>
          <cell r="AU236">
            <v>0.17902243497024919</v>
          </cell>
          <cell r="AV236">
            <v>2.9492359820021234</v>
          </cell>
          <cell r="AW236">
            <v>144.7702827306336</v>
          </cell>
          <cell r="AX236">
            <v>9.0860127010801414E-2</v>
          </cell>
          <cell r="AY236">
            <v>221.89428815702618</v>
          </cell>
          <cell r="AZ236" t="str">
            <v>02°42'08''</v>
          </cell>
          <cell r="BA236" t="e">
            <v>#VALUE!</v>
          </cell>
          <cell r="BB236">
            <v>1E-3</v>
          </cell>
          <cell r="BC236" t="e">
            <v>#VALUE!</v>
          </cell>
          <cell r="BD236" t="e">
            <v>#VALUE!</v>
          </cell>
          <cell r="BE236" t="e">
            <v>#VALUE!</v>
          </cell>
          <cell r="BF236" t="e">
            <v>#VALUE!</v>
          </cell>
          <cell r="BG236" t="e">
            <v>#VALUE!</v>
          </cell>
          <cell r="BH236" t="e">
            <v>#VALUE!</v>
          </cell>
          <cell r="BI236" t="e">
            <v>#VALUE!</v>
          </cell>
          <cell r="BJ236" t="e">
            <v>#VALUE!</v>
          </cell>
          <cell r="BK236" t="e">
            <v>#VALUE!</v>
          </cell>
          <cell r="BL236" t="e">
            <v>#VALUE!</v>
          </cell>
          <cell r="BM236" t="e">
            <v>#VALUE!</v>
          </cell>
          <cell r="BN236">
            <v>2.9999999999972715E-2</v>
          </cell>
          <cell r="BO236">
            <v>678.52</v>
          </cell>
          <cell r="BP236">
            <v>675.55</v>
          </cell>
          <cell r="BQ236">
            <v>678.77</v>
          </cell>
          <cell r="BR236">
            <v>675.8</v>
          </cell>
          <cell r="BS236">
            <v>680</v>
          </cell>
          <cell r="BT236">
            <v>677</v>
          </cell>
          <cell r="BU236" t="str">
            <v/>
          </cell>
          <cell r="BV236">
            <v>1.2300000000000182</v>
          </cell>
          <cell r="BW236">
            <v>1.2000000000000455</v>
          </cell>
          <cell r="BX236">
            <v>1.4800000000000182</v>
          </cell>
          <cell r="BY236">
            <v>250</v>
          </cell>
          <cell r="BZ236">
            <v>0.71250000000000002</v>
          </cell>
          <cell r="CA236">
            <v>0.3125</v>
          </cell>
          <cell r="CB236">
            <v>1.2150000000000318</v>
          </cell>
          <cell r="CC236">
            <v>5</v>
          </cell>
          <cell r="CD236">
            <v>1.236121119535293</v>
          </cell>
          <cell r="CE236">
            <v>1066.7918405514506</v>
          </cell>
          <cell r="CF236">
            <v>5.6892516618715638E-2</v>
          </cell>
          <cell r="CG236">
            <v>1779.7324552890548</v>
          </cell>
          <cell r="CH236">
            <v>2846.5242958405051</v>
          </cell>
          <cell r="CI236">
            <v>2</v>
          </cell>
          <cell r="CJ236">
            <v>1</v>
          </cell>
          <cell r="CK236">
            <v>1.5</v>
          </cell>
          <cell r="CL236">
            <v>2345</v>
          </cell>
          <cell r="CM236">
            <v>1.8208044536293211</v>
          </cell>
          <cell r="CN236">
            <v>1.9</v>
          </cell>
          <cell r="CO236" t="str">
            <v/>
          </cell>
          <cell r="CP236">
            <v>3</v>
          </cell>
          <cell r="CQ236">
            <v>3</v>
          </cell>
          <cell r="DV236" t="str">
            <v>250 mm</v>
          </cell>
          <cell r="DW236">
            <v>43.37</v>
          </cell>
          <cell r="DX236" t="str">
            <v>1</v>
          </cell>
          <cell r="DY236" t="str">
            <v>CS</v>
          </cell>
          <cell r="DZ236">
            <v>678.52</v>
          </cell>
          <cell r="EA236">
            <v>675.55</v>
          </cell>
        </row>
        <row r="237">
          <cell r="A237">
            <v>148</v>
          </cell>
          <cell r="B237" t="str">
            <v>C75F</v>
          </cell>
          <cell r="C237" t="str">
            <v>C75G</v>
          </cell>
          <cell r="F237">
            <v>0</v>
          </cell>
          <cell r="G237" t="str">
            <v/>
          </cell>
          <cell r="K237" t="str">
            <v/>
          </cell>
          <cell r="L237" t="str">
            <v/>
          </cell>
          <cell r="M237" t="str">
            <v/>
          </cell>
          <cell r="N237">
            <v>0</v>
          </cell>
          <cell r="O237" t="str">
            <v/>
          </cell>
          <cell r="P237" t="str">
            <v/>
          </cell>
          <cell r="Q237">
            <v>0</v>
          </cell>
          <cell r="R237">
            <v>0</v>
          </cell>
          <cell r="S237">
            <v>5.7860149749999987</v>
          </cell>
          <cell r="U237">
            <v>2190</v>
          </cell>
          <cell r="V237">
            <v>158.4</v>
          </cell>
          <cell r="Y237">
            <v>0</v>
          </cell>
          <cell r="AB237" t="str">
            <v/>
          </cell>
          <cell r="AC237">
            <v>126.72000000000001</v>
          </cell>
          <cell r="AD237">
            <v>3.2120000000000006</v>
          </cell>
          <cell r="AE237">
            <v>11.418041783794999</v>
          </cell>
          <cell r="AF237">
            <v>11.418041783794999</v>
          </cell>
          <cell r="AG237">
            <v>13.153846276294999</v>
          </cell>
          <cell r="AH237">
            <v>13.153846276294999</v>
          </cell>
          <cell r="AI237">
            <v>79.239999999999995</v>
          </cell>
          <cell r="AJ237">
            <v>6.27</v>
          </cell>
          <cell r="AK237">
            <v>10</v>
          </cell>
          <cell r="AL237">
            <v>0.25</v>
          </cell>
          <cell r="AM237">
            <v>1.4E-2</v>
          </cell>
          <cell r="AN237">
            <v>5.8724880218505859E-2</v>
          </cell>
          <cell r="AO237">
            <v>9.1796875E-2</v>
          </cell>
          <cell r="AP237">
            <v>0.23489952087402344</v>
          </cell>
          <cell r="AQ237">
            <v>1.4968486796641438</v>
          </cell>
          <cell r="AR237">
            <v>2.3451185736541329</v>
          </cell>
          <cell r="AS237">
            <v>1.3459229265503505</v>
          </cell>
          <cell r="AT237">
            <v>0.11419755197820033</v>
          </cell>
          <cell r="AU237">
            <v>0.17292243219670619</v>
          </cell>
          <cell r="AV237">
            <v>2.8216166443911619</v>
          </cell>
          <cell r="AW237">
            <v>138.50578314478059</v>
          </cell>
          <cell r="AX237">
            <v>9.4969653812543242E-2</v>
          </cell>
          <cell r="AY237">
            <v>238.97274415381378</v>
          </cell>
          <cell r="AZ237" t="str">
            <v>17°04'42''</v>
          </cell>
          <cell r="BA237" t="e">
            <v>#VALUE!</v>
          </cell>
          <cell r="BB237">
            <v>1E-3</v>
          </cell>
          <cell r="BC237" t="e">
            <v>#VALUE!</v>
          </cell>
          <cell r="BD237" t="e">
            <v>#VALUE!</v>
          </cell>
          <cell r="BE237" t="e">
            <v>#VALUE!</v>
          </cell>
          <cell r="BF237" t="e">
            <v>#VALUE!</v>
          </cell>
          <cell r="BG237" t="e">
            <v>#VALUE!</v>
          </cell>
          <cell r="BH237" t="e">
            <v>#VALUE!</v>
          </cell>
          <cell r="BI237" t="e">
            <v>#VALUE!</v>
          </cell>
          <cell r="BJ237" t="e">
            <v>#VALUE!</v>
          </cell>
          <cell r="BK237" t="e">
            <v>#VALUE!</v>
          </cell>
          <cell r="BL237" t="e">
            <v>#VALUE!</v>
          </cell>
          <cell r="BM237" t="e">
            <v>#VALUE!</v>
          </cell>
          <cell r="BN237">
            <v>2.9999999999972715E-2</v>
          </cell>
          <cell r="BO237">
            <v>675.52</v>
          </cell>
          <cell r="BP237">
            <v>670.55</v>
          </cell>
          <cell r="BQ237">
            <v>675.77</v>
          </cell>
          <cell r="BR237">
            <v>670.8</v>
          </cell>
          <cell r="BS237">
            <v>677</v>
          </cell>
          <cell r="BT237">
            <v>672</v>
          </cell>
          <cell r="BU237" t="str">
            <v/>
          </cell>
          <cell r="BV237">
            <v>1.2300000000000182</v>
          </cell>
          <cell r="BW237">
            <v>1.2000000000000455</v>
          </cell>
          <cell r="BX237">
            <v>1.4800000000000182</v>
          </cell>
          <cell r="BY237">
            <v>250</v>
          </cell>
          <cell r="BZ237">
            <v>0.71250000000000002</v>
          </cell>
          <cell r="CA237">
            <v>0.3125</v>
          </cell>
          <cell r="CB237">
            <v>1.2150000000000318</v>
          </cell>
          <cell r="CC237">
            <v>5</v>
          </cell>
          <cell r="CD237">
            <v>1.236121119535293</v>
          </cell>
          <cell r="CE237">
            <v>1066.7918405514506</v>
          </cell>
          <cell r="CF237">
            <v>5.6892516618715638E-2</v>
          </cell>
          <cell r="CG237">
            <v>1779.7324552890548</v>
          </cell>
          <cell r="CH237">
            <v>2846.5242958405051</v>
          </cell>
          <cell r="CI237">
            <v>2</v>
          </cell>
          <cell r="CJ237">
            <v>1</v>
          </cell>
          <cell r="CK237">
            <v>1.5</v>
          </cell>
          <cell r="CL237">
            <v>2345</v>
          </cell>
          <cell r="CM237">
            <v>1.8208044536293211</v>
          </cell>
          <cell r="CN237">
            <v>1.9</v>
          </cell>
          <cell r="CO237" t="str">
            <v/>
          </cell>
          <cell r="CP237">
            <v>3</v>
          </cell>
          <cell r="CQ237">
            <v>3</v>
          </cell>
          <cell r="DV237" t="str">
            <v>250 mm</v>
          </cell>
          <cell r="DW237">
            <v>79.239999999999995</v>
          </cell>
          <cell r="DX237" t="str">
            <v>1</v>
          </cell>
          <cell r="DY237" t="str">
            <v>CS</v>
          </cell>
          <cell r="DZ237">
            <v>675.52</v>
          </cell>
          <cell r="EA237">
            <v>670.55</v>
          </cell>
        </row>
        <row r="238">
          <cell r="A238">
            <v>148</v>
          </cell>
          <cell r="B238" t="str">
            <v>C75G</v>
          </cell>
          <cell r="C238" t="str">
            <v>C75H</v>
          </cell>
          <cell r="E238">
            <v>0</v>
          </cell>
          <cell r="F238">
            <v>0</v>
          </cell>
          <cell r="G238" t="str">
            <v/>
          </cell>
          <cell r="K238" t="str">
            <v/>
          </cell>
          <cell r="L238" t="str">
            <v/>
          </cell>
          <cell r="M238" t="str">
            <v/>
          </cell>
          <cell r="N238">
            <v>0</v>
          </cell>
          <cell r="O238" t="str">
            <v/>
          </cell>
          <cell r="P238" t="str">
            <v/>
          </cell>
          <cell r="Q238">
            <v>0</v>
          </cell>
          <cell r="R238">
            <v>0</v>
          </cell>
          <cell r="S238">
            <v>5.7860149749999987</v>
          </cell>
          <cell r="U238">
            <v>2190</v>
          </cell>
          <cell r="V238">
            <v>158.4</v>
          </cell>
          <cell r="Y238">
            <v>0</v>
          </cell>
          <cell r="AB238" t="str">
            <v/>
          </cell>
          <cell r="AC238">
            <v>126.72000000000001</v>
          </cell>
          <cell r="AD238">
            <v>3.2120000000000006</v>
          </cell>
          <cell r="AE238">
            <v>11.418041783794999</v>
          </cell>
          <cell r="AF238">
            <v>11.418041783794999</v>
          </cell>
          <cell r="AG238">
            <v>13.153846276294999</v>
          </cell>
          <cell r="AH238">
            <v>13.153846276294999</v>
          </cell>
          <cell r="AI238">
            <v>33.89</v>
          </cell>
          <cell r="AJ238">
            <v>3.33</v>
          </cell>
          <cell r="AK238">
            <v>10</v>
          </cell>
          <cell r="AL238">
            <v>0.25</v>
          </cell>
          <cell r="AM238">
            <v>1.4E-2</v>
          </cell>
          <cell r="AN238">
            <v>6.8876266479492188E-2</v>
          </cell>
          <cell r="AO238">
            <v>9.1796875E-2</v>
          </cell>
          <cell r="AP238">
            <v>0.27550506591796875</v>
          </cell>
          <cell r="AQ238">
            <v>1.1958574172927121</v>
          </cell>
          <cell r="AR238">
            <v>1.7191286108317958</v>
          </cell>
          <cell r="AS238">
            <v>0.82087720497592842</v>
          </cell>
          <cell r="AT238">
            <v>7.2888632135269915E-2</v>
          </cell>
          <cell r="AU238">
            <v>0.1417648986147621</v>
          </cell>
          <cell r="AV238">
            <v>2.0562994286986562</v>
          </cell>
          <cell r="AW238">
            <v>100.93836216844667</v>
          </cell>
          <cell r="AX238">
            <v>0.13031563018967718</v>
          </cell>
          <cell r="AY238">
            <v>260.02632201628137</v>
          </cell>
          <cell r="AZ238" t="str">
            <v>21°03'13''</v>
          </cell>
          <cell r="BA238" t="e">
            <v>#VALUE!</v>
          </cell>
          <cell r="BB238">
            <v>1E-3</v>
          </cell>
          <cell r="BC238" t="e">
            <v>#VALUE!</v>
          </cell>
          <cell r="BD238" t="e">
            <v>#VALUE!</v>
          </cell>
          <cell r="BE238" t="e">
            <v>#VALUE!</v>
          </cell>
          <cell r="BF238" t="e">
            <v>#VALUE!</v>
          </cell>
          <cell r="BG238" t="e">
            <v>#VALUE!</v>
          </cell>
          <cell r="BH238" t="e">
            <v>#VALUE!</v>
          </cell>
          <cell r="BI238" t="e">
            <v>#VALUE!</v>
          </cell>
          <cell r="BJ238" t="e">
            <v>#VALUE!</v>
          </cell>
          <cell r="BK238" t="e">
            <v>#VALUE!</v>
          </cell>
          <cell r="BL238" t="e">
            <v>#VALUE!</v>
          </cell>
          <cell r="BM238" t="e">
            <v>#VALUE!</v>
          </cell>
          <cell r="BN238">
            <v>2.9999999999972715E-2</v>
          </cell>
          <cell r="BO238">
            <v>670.52</v>
          </cell>
          <cell r="BP238">
            <v>669.39</v>
          </cell>
          <cell r="BQ238">
            <v>670.77</v>
          </cell>
          <cell r="BR238">
            <v>669.64</v>
          </cell>
          <cell r="BS238">
            <v>672</v>
          </cell>
          <cell r="BT238">
            <v>670.83699999999999</v>
          </cell>
          <cell r="BU238" t="str">
            <v/>
          </cell>
          <cell r="BV238">
            <v>1.2300000000000182</v>
          </cell>
          <cell r="BW238">
            <v>1.1970000000000027</v>
          </cell>
          <cell r="BX238">
            <v>1.4800000000000182</v>
          </cell>
          <cell r="BY238">
            <v>250</v>
          </cell>
          <cell r="BZ238">
            <v>0.71250000000000002</v>
          </cell>
          <cell r="CA238">
            <v>0.3125</v>
          </cell>
          <cell r="CB238">
            <v>1.2135000000000105</v>
          </cell>
          <cell r="CC238">
            <v>5</v>
          </cell>
          <cell r="CD238">
            <v>1.2350563522178859</v>
          </cell>
          <cell r="CE238">
            <v>1065.8729297195389</v>
          </cell>
          <cell r="CF238">
            <v>5.7011473852414118E-2</v>
          </cell>
          <cell r="CG238">
            <v>1783.6925373754361</v>
          </cell>
          <cell r="CH238">
            <v>2849.5654670949752</v>
          </cell>
          <cell r="CI238">
            <v>2</v>
          </cell>
          <cell r="CJ238">
            <v>1</v>
          </cell>
          <cell r="CK238">
            <v>1.5</v>
          </cell>
          <cell r="CL238">
            <v>2345</v>
          </cell>
          <cell r="CM238">
            <v>1.8227497657323934</v>
          </cell>
          <cell r="CN238">
            <v>1.9</v>
          </cell>
          <cell r="CO238" t="str">
            <v/>
          </cell>
          <cell r="CP238">
            <v>3</v>
          </cell>
          <cell r="CQ238">
            <v>3</v>
          </cell>
          <cell r="DV238" t="str">
            <v>250 mm</v>
          </cell>
          <cell r="DW238">
            <v>33.89</v>
          </cell>
          <cell r="DX238" t="str">
            <v>1</v>
          </cell>
          <cell r="DY238" t="str">
            <v>CS</v>
          </cell>
          <cell r="DZ238">
            <v>670.52</v>
          </cell>
          <cell r="EA238">
            <v>669.39</v>
          </cell>
        </row>
        <row r="239">
          <cell r="A239">
            <v>148</v>
          </cell>
          <cell r="B239" t="str">
            <v>C75H</v>
          </cell>
          <cell r="C239" t="str">
            <v>C75I</v>
          </cell>
          <cell r="E239">
            <v>4.1964095399999994</v>
          </cell>
          <cell r="F239">
            <v>4.1964095399999994</v>
          </cell>
          <cell r="G239">
            <v>2.33</v>
          </cell>
          <cell r="K239">
            <v>0.34992540065485556</v>
          </cell>
          <cell r="L239">
            <v>0.34992540065485556</v>
          </cell>
          <cell r="M239">
            <v>5</v>
          </cell>
          <cell r="N239">
            <v>279.62630691925784</v>
          </cell>
          <cell r="O239">
            <v>0.63071680080482906</v>
          </cell>
          <cell r="P239">
            <v>740.099809315328</v>
          </cell>
          <cell r="Q239">
            <v>0</v>
          </cell>
          <cell r="R239">
            <v>4.1964095399999994</v>
          </cell>
          <cell r="S239">
            <v>9.9824245149999982</v>
          </cell>
          <cell r="U239">
            <v>2997</v>
          </cell>
          <cell r="V239">
            <v>158.4</v>
          </cell>
          <cell r="Y239">
            <v>0</v>
          </cell>
          <cell r="AB239" t="str">
            <v/>
          </cell>
          <cell r="AC239">
            <v>126.72000000000001</v>
          </cell>
          <cell r="AD239">
            <v>4.3956</v>
          </cell>
          <cell r="AE239">
            <v>15.133066102540335</v>
          </cell>
          <cell r="AF239">
            <v>15.133066102540335</v>
          </cell>
          <cell r="AG239">
            <v>18.127793457040333</v>
          </cell>
          <cell r="AH239">
            <v>758.2276027723683</v>
          </cell>
          <cell r="AI239">
            <v>59.64</v>
          </cell>
          <cell r="AJ239">
            <v>6.39</v>
          </cell>
          <cell r="AK239">
            <v>10</v>
          </cell>
          <cell r="AL239">
            <v>0.25</v>
          </cell>
          <cell r="AM239">
            <v>1.4E-2</v>
          </cell>
          <cell r="AN239">
            <v>0.24999999749999999</v>
          </cell>
          <cell r="AO239">
            <v>0.24999593198299408</v>
          </cell>
          <cell r="AP239">
            <v>0.99999998999999995</v>
          </cell>
          <cell r="AQ239">
            <v>2.8486106679145999</v>
          </cell>
          <cell r="AR239">
            <v>2.9001725102432829E-2</v>
          </cell>
          <cell r="AS239">
            <v>4.0076185240344371</v>
          </cell>
          <cell r="AT239">
            <v>0.41358729548200118</v>
          </cell>
          <cell r="AU239">
            <v>0.66358729298200114</v>
          </cell>
          <cell r="AV239">
            <v>2.8484897903555648</v>
          </cell>
          <cell r="AW239">
            <v>139.82491561260269</v>
          </cell>
          <cell r="AX239">
            <v>5.4226930833493583</v>
          </cell>
          <cell r="AY239">
            <v>227.34343438485215</v>
          </cell>
          <cell r="AZ239" t="str">
            <v>32°40'58''</v>
          </cell>
          <cell r="BA239" t="e">
            <v>#VALUE!</v>
          </cell>
          <cell r="BB239">
            <v>0.52200000000000002</v>
          </cell>
          <cell r="BC239" t="e">
            <v>#VALUE!</v>
          </cell>
          <cell r="BD239" t="e">
            <v>#VALUE!</v>
          </cell>
          <cell r="BE239" t="e">
            <v>#VALUE!</v>
          </cell>
          <cell r="BF239" t="e">
            <v>#VALUE!</v>
          </cell>
          <cell r="BG239" t="e">
            <v>#VALUE!</v>
          </cell>
          <cell r="BH239" t="e">
            <v>#VALUE!</v>
          </cell>
          <cell r="BI239" t="e">
            <v>#VALUE!</v>
          </cell>
          <cell r="BJ239" t="e">
            <v>#VALUE!</v>
          </cell>
          <cell r="BK239" t="e">
            <v>#VALUE!</v>
          </cell>
          <cell r="BL239" t="e">
            <v>#VALUE!</v>
          </cell>
          <cell r="BM239" t="e">
            <v>#VALUE!</v>
          </cell>
          <cell r="BN239">
            <v>2.9999999999972715E-2</v>
          </cell>
          <cell r="BO239">
            <v>669.36</v>
          </cell>
          <cell r="BP239">
            <v>665.55</v>
          </cell>
          <cell r="BQ239">
            <v>669.61</v>
          </cell>
          <cell r="BR239">
            <v>665.8</v>
          </cell>
          <cell r="BS239">
            <v>670.83699999999999</v>
          </cell>
          <cell r="BT239">
            <v>667</v>
          </cell>
          <cell r="BU239" t="str">
            <v/>
          </cell>
          <cell r="BV239">
            <v>1.2269999999999754</v>
          </cell>
          <cell r="BW239">
            <v>1.2000000000000455</v>
          </cell>
          <cell r="BX239">
            <v>1.4769999999999754</v>
          </cell>
          <cell r="BY239">
            <v>250</v>
          </cell>
          <cell r="BZ239">
            <v>0.71250000000000002</v>
          </cell>
          <cell r="CA239">
            <v>0.3125</v>
          </cell>
          <cell r="CB239">
            <v>1.2135000000000105</v>
          </cell>
          <cell r="CC239">
            <v>5</v>
          </cell>
          <cell r="CD239">
            <v>1.2350563522178859</v>
          </cell>
          <cell r="CE239">
            <v>1065.8729297195389</v>
          </cell>
          <cell r="CF239">
            <v>5.7011473852414118E-2</v>
          </cell>
          <cell r="CG239">
            <v>1783.6925373754361</v>
          </cell>
          <cell r="CH239">
            <v>2849.5654670949752</v>
          </cell>
          <cell r="CI239">
            <v>2</v>
          </cell>
          <cell r="CJ239">
            <v>1</v>
          </cell>
          <cell r="CK239">
            <v>1.5</v>
          </cell>
          <cell r="CL239">
            <v>2345</v>
          </cell>
          <cell r="CM239">
            <v>1.8227497657323934</v>
          </cell>
          <cell r="CN239">
            <v>1.9</v>
          </cell>
          <cell r="CO239" t="str">
            <v/>
          </cell>
          <cell r="CP239">
            <v>3</v>
          </cell>
          <cell r="CQ239">
            <v>3</v>
          </cell>
          <cell r="DV239" t="str">
            <v>250 mm</v>
          </cell>
          <cell r="DW239">
            <v>59.64</v>
          </cell>
          <cell r="DX239" t="str">
            <v>1</v>
          </cell>
          <cell r="DY239" t="str">
            <v>CS</v>
          </cell>
          <cell r="DZ239">
            <v>669.36</v>
          </cell>
          <cell r="EA239">
            <v>665.55000000000007</v>
          </cell>
        </row>
        <row r="240">
          <cell r="AD240" t="str">
            <v/>
          </cell>
        </row>
        <row r="241">
          <cell r="A241" t="str">
            <v>COLECTOR Nº 2  AC CALLE 9</v>
          </cell>
        </row>
        <row r="242">
          <cell r="AD242" t="str">
            <v/>
          </cell>
          <cell r="BU242" t="str">
            <v/>
          </cell>
        </row>
        <row r="243">
          <cell r="A243">
            <v>149</v>
          </cell>
          <cell r="B243" t="str">
            <v>C79</v>
          </cell>
          <cell r="C243" t="str">
            <v>C81</v>
          </cell>
          <cell r="D243">
            <v>5.7403999999999997E-2</v>
          </cell>
          <cell r="F243">
            <v>5.7403999999999997E-2</v>
          </cell>
          <cell r="G243">
            <v>2.33</v>
          </cell>
          <cell r="H243">
            <v>2</v>
          </cell>
          <cell r="I243">
            <v>0.5</v>
          </cell>
          <cell r="J243">
            <v>25</v>
          </cell>
          <cell r="K243" t="str">
            <v/>
          </cell>
          <cell r="L243">
            <v>5</v>
          </cell>
          <cell r="M243">
            <v>10</v>
          </cell>
          <cell r="N243">
            <v>190.32831544687943</v>
          </cell>
          <cell r="O243">
            <v>0.62888586359767995</v>
          </cell>
          <cell r="P243">
            <v>6.8709595544923054</v>
          </cell>
          <cell r="Q243">
            <v>5.7403999999999997E-2</v>
          </cell>
          <cell r="R243">
            <v>0</v>
          </cell>
          <cell r="S243">
            <v>5.7403999999999997E-2</v>
          </cell>
          <cell r="U243">
            <v>9</v>
          </cell>
          <cell r="V243">
            <v>158.4</v>
          </cell>
          <cell r="W243">
            <v>5.7403999999999997E-2</v>
          </cell>
          <cell r="X243">
            <v>5.7403999999999997E-2</v>
          </cell>
          <cell r="Y243">
            <v>2.8701999999999998E-2</v>
          </cell>
          <cell r="AB243" t="str">
            <v/>
          </cell>
          <cell r="AC243">
            <v>126.72000000000001</v>
          </cell>
          <cell r="AD243">
            <v>1.32E-2</v>
          </cell>
          <cell r="AE243">
            <v>5.28E-2</v>
          </cell>
          <cell r="AF243">
            <v>8.1501999999999991E-2</v>
          </cell>
          <cell r="AG243">
            <v>9.8723199999999983E-2</v>
          </cell>
          <cell r="AH243">
            <v>8.3709595544923054</v>
          </cell>
          <cell r="AI243">
            <v>18.07</v>
          </cell>
          <cell r="AJ243">
            <v>2.82</v>
          </cell>
          <cell r="AK243">
            <v>10</v>
          </cell>
          <cell r="AL243">
            <v>0.25</v>
          </cell>
          <cell r="AM243">
            <v>1.4E-2</v>
          </cell>
          <cell r="AN243">
            <v>5.7206630706787109E-2</v>
          </cell>
          <cell r="AO243">
            <v>7.2265625E-2</v>
          </cell>
          <cell r="AP243">
            <v>0.22882652282714844</v>
          </cell>
          <cell r="AQ243">
            <v>0.98861061198072864</v>
          </cell>
          <cell r="AR243">
            <v>1.5706911131882131</v>
          </cell>
          <cell r="AS243">
            <v>0.59158564981694783</v>
          </cell>
          <cell r="AT243">
            <v>4.9814013359883322E-2</v>
          </cell>
          <cell r="AU243">
            <v>0.10702064406667043</v>
          </cell>
          <cell r="AV243">
            <v>1.892294784008077</v>
          </cell>
          <cell r="AW243">
            <v>92.887802997907173</v>
          </cell>
          <cell r="AX243">
            <v>9.011903914533223E-2</v>
          </cell>
          <cell r="AY243">
            <v>124.83902001829958</v>
          </cell>
          <cell r="AZ243" t="e">
            <v>#REF!</v>
          </cell>
          <cell r="BA243" t="e">
            <v>#REF!</v>
          </cell>
          <cell r="BB243" t="e">
            <v>#REF!</v>
          </cell>
          <cell r="BC243" t="e">
            <v>#REF!</v>
          </cell>
          <cell r="BD243" t="e">
            <v>#REF!</v>
          </cell>
          <cell r="BE243" t="e">
            <v>#REF!</v>
          </cell>
          <cell r="BF243" t="e">
            <v>#REF!</v>
          </cell>
          <cell r="BG243" t="e">
            <v>#REF!</v>
          </cell>
          <cell r="BH243" t="e">
            <v>#REF!</v>
          </cell>
          <cell r="BI243" t="e">
            <v>#REF!</v>
          </cell>
          <cell r="BJ243" t="e">
            <v>#REF!</v>
          </cell>
          <cell r="BK243" t="e">
            <v>#REF!</v>
          </cell>
          <cell r="BL243" t="e">
            <v>#REF!</v>
          </cell>
          <cell r="BM243" t="e">
            <v>#REF!</v>
          </cell>
          <cell r="BO243">
            <v>723.12</v>
          </cell>
          <cell r="BP243">
            <v>722.61</v>
          </cell>
          <cell r="BQ243">
            <v>723.37</v>
          </cell>
          <cell r="BR243">
            <v>722.86</v>
          </cell>
          <cell r="BS243">
            <v>724.56890518959699</v>
          </cell>
          <cell r="BT243">
            <v>724.06805408539549</v>
          </cell>
          <cell r="BU243" t="str">
            <v/>
          </cell>
          <cell r="BV243">
            <v>1.1989051895969851</v>
          </cell>
          <cell r="BW243">
            <v>1.2080540853954744</v>
          </cell>
          <cell r="BX243">
            <v>1.4489051895969851</v>
          </cell>
          <cell r="BY243">
            <v>250</v>
          </cell>
          <cell r="BZ243">
            <v>0.71250000000000002</v>
          </cell>
          <cell r="CA243">
            <v>0.3125</v>
          </cell>
          <cell r="CB243">
            <v>1.2034796374962298</v>
          </cell>
          <cell r="CC243">
            <v>3</v>
          </cell>
          <cell r="CD243">
            <v>1.3251218113667012</v>
          </cell>
          <cell r="CE243">
            <v>1210.8714651929286</v>
          </cell>
          <cell r="CF243">
            <v>5.7815216516694856E-2</v>
          </cell>
          <cell r="CG243">
            <v>1810.5016241664589</v>
          </cell>
          <cell r="CH243">
            <v>3021.3730893593874</v>
          </cell>
          <cell r="CI243">
            <v>2</v>
          </cell>
          <cell r="CJ243">
            <v>1</v>
          </cell>
          <cell r="CK243">
            <v>1.5</v>
          </cell>
          <cell r="CL243">
            <v>2345</v>
          </cell>
          <cell r="CM243">
            <v>1.9326480315731689</v>
          </cell>
          <cell r="CN243">
            <v>2.2000000000000002</v>
          </cell>
          <cell r="CO243" t="str">
            <v/>
          </cell>
          <cell r="CP243">
            <v>3</v>
          </cell>
          <cell r="CQ243">
            <v>3</v>
          </cell>
          <cell r="DV243" t="str">
            <v>250 mm</v>
          </cell>
          <cell r="DW243">
            <v>18.07</v>
          </cell>
          <cell r="DX243" t="str">
            <v>1</v>
          </cell>
          <cell r="DY243" t="str">
            <v>CS</v>
          </cell>
          <cell r="DZ243">
            <v>723.12</v>
          </cell>
          <cell r="EA243">
            <v>722.61</v>
          </cell>
        </row>
        <row r="244">
          <cell r="A244">
            <v>150</v>
          </cell>
          <cell r="B244" t="str">
            <v>C81</v>
          </cell>
          <cell r="C244" t="str">
            <v>C83</v>
          </cell>
          <cell r="D244">
            <v>3.5792000000000004E-2</v>
          </cell>
          <cell r="E244">
            <v>0.11669000000000002</v>
          </cell>
          <cell r="F244">
            <v>0.20988600000000002</v>
          </cell>
          <cell r="G244">
            <v>2.33</v>
          </cell>
          <cell r="K244">
            <v>0.33371073522046496</v>
          </cell>
          <cell r="L244">
            <v>10.333710735220466</v>
          </cell>
          <cell r="M244">
            <v>10.333710735220466</v>
          </cell>
          <cell r="N244">
            <v>186.85417175520629</v>
          </cell>
          <cell r="O244">
            <v>0.6281115196896393</v>
          </cell>
          <cell r="P244">
            <v>24.767048791532744</v>
          </cell>
          <cell r="Q244">
            <v>3.5792000000000004E-2</v>
          </cell>
          <cell r="R244">
            <v>0.11669000000000002</v>
          </cell>
          <cell r="S244">
            <v>0.20988600000000002</v>
          </cell>
          <cell r="U244">
            <v>32</v>
          </cell>
          <cell r="V244">
            <v>158.4</v>
          </cell>
          <cell r="W244">
            <v>3.5792000000000004E-2</v>
          </cell>
          <cell r="X244">
            <v>0.20988600000000002</v>
          </cell>
          <cell r="Y244">
            <v>0.10494300000000001</v>
          </cell>
          <cell r="AB244" t="str">
            <v/>
          </cell>
          <cell r="AC244">
            <v>126.72000000000001</v>
          </cell>
          <cell r="AD244">
            <v>4.6933333333333341E-2</v>
          </cell>
          <cell r="AE244">
            <v>0.18773333333333336</v>
          </cell>
          <cell r="AF244">
            <v>0.29267633333333337</v>
          </cell>
          <cell r="AG244">
            <v>0.35564213333333339</v>
          </cell>
          <cell r="AH244">
            <v>26.267048791532744</v>
          </cell>
          <cell r="AI244">
            <v>18.27</v>
          </cell>
          <cell r="AJ244">
            <v>0.88</v>
          </cell>
          <cell r="AK244">
            <v>10</v>
          </cell>
          <cell r="AL244">
            <v>0.25</v>
          </cell>
          <cell r="AM244">
            <v>1.4E-2</v>
          </cell>
          <cell r="AN244">
            <v>0.14202117919921875</v>
          </cell>
          <cell r="AO244">
            <v>0.130859375</v>
          </cell>
          <cell r="AP244">
            <v>0.568084716796875</v>
          </cell>
          <cell r="AQ244">
            <v>0.91250222984458385</v>
          </cell>
          <cell r="AR244">
            <v>0.85383388368627278</v>
          </cell>
          <cell r="AS244">
            <v>0.40094865617798769</v>
          </cell>
          <cell r="AT244">
            <v>4.2439363887428014E-2</v>
          </cell>
          <cell r="AU244">
            <v>0.18446054308664678</v>
          </cell>
          <cell r="AV244">
            <v>1.0570744459438051</v>
          </cell>
          <cell r="AW244">
            <v>51.889020526164984</v>
          </cell>
          <cell r="AX244">
            <v>0.50621593017520172</v>
          </cell>
          <cell r="AY244">
            <v>125.01476464665866</v>
          </cell>
          <cell r="AZ244" t="str">
            <v>00°00'00''</v>
          </cell>
          <cell r="BA244" t="e">
            <v>#VALUE!</v>
          </cell>
          <cell r="BB244">
            <v>7.6999999999999999E-2</v>
          </cell>
          <cell r="BC244" t="e">
            <v>#VALUE!</v>
          </cell>
          <cell r="BD244" t="e">
            <v>#VALUE!</v>
          </cell>
          <cell r="BE244" t="e">
            <v>#VALUE!</v>
          </cell>
          <cell r="BF244" t="e">
            <v>#VALUE!</v>
          </cell>
          <cell r="BG244" t="e">
            <v>#VALUE!</v>
          </cell>
          <cell r="BH244" t="e">
            <v>#VALUE!</v>
          </cell>
          <cell r="BI244" t="e">
            <v>#VALUE!</v>
          </cell>
          <cell r="BJ244" t="e">
            <v>#VALUE!</v>
          </cell>
          <cell r="BK244" t="e">
            <v>#VALUE!</v>
          </cell>
          <cell r="BL244" t="e">
            <v>#VALUE!</v>
          </cell>
          <cell r="BM244" t="e">
            <v>#VALUE!</v>
          </cell>
          <cell r="BN244">
            <v>6.0000000000059117E-2</v>
          </cell>
          <cell r="BO244">
            <v>722.55</v>
          </cell>
          <cell r="BP244">
            <v>722.39</v>
          </cell>
          <cell r="BQ244">
            <v>722.80000000000007</v>
          </cell>
          <cell r="BR244">
            <v>722.64</v>
          </cell>
          <cell r="BS244">
            <v>724.06805408539549</v>
          </cell>
          <cell r="BT244">
            <v>723.84460479080133</v>
          </cell>
          <cell r="BU244" t="str">
            <v/>
          </cell>
          <cell r="BV244">
            <v>1.2680540853954199</v>
          </cell>
          <cell r="BW244">
            <v>1.2046047908013406</v>
          </cell>
          <cell r="BX244">
            <v>1.5180540853954199</v>
          </cell>
          <cell r="BY244">
            <v>250</v>
          </cell>
          <cell r="BZ244">
            <v>0.71250000000000002</v>
          </cell>
          <cell r="CA244">
            <v>0.3125</v>
          </cell>
          <cell r="CB244">
            <v>1.2363294380983803</v>
          </cell>
          <cell r="CC244">
            <v>3</v>
          </cell>
          <cell r="CD244">
            <v>1.3527071658475547</v>
          </cell>
          <cell r="CE244">
            <v>1236.0784448921358</v>
          </cell>
          <cell r="CF244">
            <v>5.5238280782048843E-2</v>
          </cell>
          <cell r="CG244">
            <v>1724.8719698274626</v>
          </cell>
          <cell r="CH244">
            <v>2960.9504147195985</v>
          </cell>
          <cell r="CI244">
            <v>2</v>
          </cell>
          <cell r="CJ244">
            <v>1</v>
          </cell>
          <cell r="CK244">
            <v>1.5</v>
          </cell>
          <cell r="CL244">
            <v>2345</v>
          </cell>
          <cell r="CM244">
            <v>1.8939981330828988</v>
          </cell>
          <cell r="CN244">
            <v>1.9</v>
          </cell>
          <cell r="CO244" t="str">
            <v/>
          </cell>
          <cell r="CP244">
            <v>3</v>
          </cell>
          <cell r="CQ244">
            <v>3</v>
          </cell>
          <cell r="DV244" t="str">
            <v>250 mm</v>
          </cell>
          <cell r="DW244">
            <v>18.27</v>
          </cell>
          <cell r="DX244" t="str">
            <v>1</v>
          </cell>
          <cell r="DY244" t="str">
            <v>CS</v>
          </cell>
          <cell r="DZ244">
            <v>722.55000000000007</v>
          </cell>
          <cell r="EA244">
            <v>722.3900000000001</v>
          </cell>
        </row>
        <row r="245">
          <cell r="A245">
            <v>151</v>
          </cell>
          <cell r="B245" t="str">
            <v>C83</v>
          </cell>
          <cell r="C245" t="str">
            <v>C85</v>
          </cell>
          <cell r="E245">
            <v>0.10196000000000001</v>
          </cell>
          <cell r="F245">
            <v>0.31184600000000001</v>
          </cell>
          <cell r="G245">
            <v>2.33</v>
          </cell>
          <cell r="K245">
            <v>4.4806042567804058E-2</v>
          </cell>
          <cell r="L245">
            <v>10.378516777788271</v>
          </cell>
          <cell r="M245">
            <v>10.378516777788271</v>
          </cell>
          <cell r="N245">
            <v>186.40083156174762</v>
          </cell>
          <cell r="O245">
            <v>0.62920212911890738</v>
          </cell>
          <cell r="P245">
            <v>36.725305048524234</v>
          </cell>
          <cell r="Q245">
            <v>0</v>
          </cell>
          <cell r="R245">
            <v>0.10196000000000001</v>
          </cell>
          <cell r="S245">
            <v>0.31184600000000001</v>
          </cell>
          <cell r="U245">
            <v>35</v>
          </cell>
          <cell r="V245">
            <v>158.4</v>
          </cell>
          <cell r="X245">
            <v>0.31184600000000001</v>
          </cell>
          <cell r="Y245">
            <v>0.15592300000000001</v>
          </cell>
          <cell r="AB245" t="str">
            <v/>
          </cell>
          <cell r="AC245">
            <v>126.72000000000001</v>
          </cell>
          <cell r="AD245">
            <v>5.1333333333333342E-2</v>
          </cell>
          <cell r="AE245">
            <v>0.20533333333333337</v>
          </cell>
          <cell r="AF245">
            <v>0.3612563333333334</v>
          </cell>
          <cell r="AG245">
            <v>0.45481013333333342</v>
          </cell>
          <cell r="AH245">
            <v>38.225305048524234</v>
          </cell>
          <cell r="AI245">
            <v>3.9699999999999998</v>
          </cell>
          <cell r="AJ245">
            <v>2.52</v>
          </cell>
          <cell r="AK245">
            <v>10</v>
          </cell>
          <cell r="AL245">
            <v>0.25</v>
          </cell>
          <cell r="AM245">
            <v>1.4E-2</v>
          </cell>
          <cell r="AN245">
            <v>0.13033390045166016</v>
          </cell>
          <cell r="AO245">
            <v>0.1591796875</v>
          </cell>
          <cell r="AP245">
            <v>0.52133560180664063</v>
          </cell>
          <cell r="AQ245">
            <v>1.4772041621872303</v>
          </cell>
          <cell r="AR245">
            <v>1.4640245587138752</v>
          </cell>
          <cell r="AS245">
            <v>1.068402863493239</v>
          </cell>
          <cell r="AT245">
            <v>0.1112197827106665</v>
          </cell>
          <cell r="AU245">
            <v>0.24155368316232667</v>
          </cell>
          <cell r="AV245">
            <v>1.7888112127744396</v>
          </cell>
          <cell r="AW245">
            <v>87.808065073612923</v>
          </cell>
          <cell r="AX245">
            <v>0.43532795098580607</v>
          </cell>
          <cell r="AY245">
            <v>125.25527767760919</v>
          </cell>
          <cell r="AZ245" t="str">
            <v>00°00'00''</v>
          </cell>
          <cell r="BA245" t="e">
            <v>#VALUE!</v>
          </cell>
          <cell r="BB245">
            <v>5.7000000000000002E-2</v>
          </cell>
          <cell r="BC245" t="e">
            <v>#VALUE!</v>
          </cell>
          <cell r="BD245" t="e">
            <v>#VALUE!</v>
          </cell>
          <cell r="BE245" t="e">
            <v>#VALUE!</v>
          </cell>
          <cell r="BF245" t="e">
            <v>#VALUE!</v>
          </cell>
          <cell r="BG245" t="e">
            <v>#VALUE!</v>
          </cell>
          <cell r="BH245" t="e">
            <v>#VALUE!</v>
          </cell>
          <cell r="BI245" t="e">
            <v>#VALUE!</v>
          </cell>
          <cell r="BJ245" t="e">
            <v>#VALUE!</v>
          </cell>
          <cell r="BK245" t="e">
            <v>#VALUE!</v>
          </cell>
          <cell r="BL245" t="e">
            <v>#VALUE!</v>
          </cell>
          <cell r="BM245" t="e">
            <v>#VALUE!</v>
          </cell>
          <cell r="BN245">
            <v>5.999999999994543E-2</v>
          </cell>
          <cell r="BO245">
            <v>722.33</v>
          </cell>
          <cell r="BP245">
            <v>722.23</v>
          </cell>
          <cell r="BQ245">
            <v>722.58000000000015</v>
          </cell>
          <cell r="BR245">
            <v>722.48</v>
          </cell>
          <cell r="BS245">
            <v>723.84460479080133</v>
          </cell>
          <cell r="BT245">
            <v>723.70945573876008</v>
          </cell>
          <cell r="BU245" t="str">
            <v/>
          </cell>
          <cell r="BV245">
            <v>1.2646047908011724</v>
          </cell>
          <cell r="BW245">
            <v>1.2294557387600662</v>
          </cell>
          <cell r="BX245">
            <v>1.5146047908011724</v>
          </cell>
          <cell r="BY245">
            <v>250</v>
          </cell>
          <cell r="BZ245">
            <v>0.71250000000000002</v>
          </cell>
          <cell r="CA245">
            <v>0.3125</v>
          </cell>
          <cell r="CB245">
            <v>1.2470302647806193</v>
          </cell>
          <cell r="CC245">
            <v>4</v>
          </cell>
          <cell r="CD245">
            <v>1.2586449494309453</v>
          </cell>
          <cell r="CE245">
            <v>1245.9700014636289</v>
          </cell>
          <cell r="CF245">
            <v>5.4433908956975308E-2</v>
          </cell>
          <cell r="CG245">
            <v>1698.3377773718998</v>
          </cell>
          <cell r="CH245">
            <v>2944.3077788355286</v>
          </cell>
          <cell r="CI245">
            <v>2</v>
          </cell>
          <cell r="CJ245">
            <v>1</v>
          </cell>
          <cell r="CK245">
            <v>1.5</v>
          </cell>
          <cell r="CL245">
            <v>2345</v>
          </cell>
          <cell r="CM245">
            <v>1.8833525237753912</v>
          </cell>
          <cell r="CN245">
            <v>1.9</v>
          </cell>
          <cell r="CO245" t="str">
            <v/>
          </cell>
          <cell r="CP245">
            <v>3</v>
          </cell>
          <cell r="CQ245">
            <v>3</v>
          </cell>
          <cell r="DV245" t="str">
            <v>250 mm</v>
          </cell>
          <cell r="DW245">
            <v>3.9699999999999998</v>
          </cell>
          <cell r="DX245" t="str">
            <v>1</v>
          </cell>
          <cell r="DY245" t="str">
            <v>CS</v>
          </cell>
          <cell r="DZ245">
            <v>722.33000000000015</v>
          </cell>
          <cell r="EA245">
            <v>722.23000000000013</v>
          </cell>
        </row>
        <row r="246">
          <cell r="A246">
            <v>152</v>
          </cell>
          <cell r="B246" t="str">
            <v>C85</v>
          </cell>
          <cell r="C246" t="str">
            <v>C87</v>
          </cell>
          <cell r="D246">
            <v>7.2639999999999996E-2</v>
          </cell>
          <cell r="F246">
            <v>0.38448599999999999</v>
          </cell>
          <cell r="G246">
            <v>2.33</v>
          </cell>
          <cell r="K246">
            <v>0.22230564110858839</v>
          </cell>
          <cell r="L246">
            <v>10.600822418896859</v>
          </cell>
          <cell r="M246">
            <v>10.600822418896859</v>
          </cell>
          <cell r="N246">
            <v>184.19532324006872</v>
          </cell>
          <cell r="O246">
            <v>0.63210060662699541</v>
          </cell>
          <cell r="P246">
            <v>45.182778473050305</v>
          </cell>
          <cell r="Q246">
            <v>7.2639999999999996E-2</v>
          </cell>
          <cell r="R246">
            <v>0</v>
          </cell>
          <cell r="S246">
            <v>0.38448599999999999</v>
          </cell>
          <cell r="U246">
            <v>38</v>
          </cell>
          <cell r="V246">
            <v>158.4</v>
          </cell>
          <cell r="W246">
            <v>7.2639999999999996E-2</v>
          </cell>
          <cell r="X246">
            <v>0.38448599999999999</v>
          </cell>
          <cell r="Y246">
            <v>0.192243</v>
          </cell>
          <cell r="AB246" t="str">
            <v/>
          </cell>
          <cell r="AC246">
            <v>126.72000000000001</v>
          </cell>
          <cell r="AD246">
            <v>5.5733333333333343E-2</v>
          </cell>
          <cell r="AE246">
            <v>0.22293333333333337</v>
          </cell>
          <cell r="AF246">
            <v>0.41517633333333337</v>
          </cell>
          <cell r="AG246">
            <v>0.53052213333333342</v>
          </cell>
          <cell r="AH246">
            <v>46.682778473050305</v>
          </cell>
          <cell r="AI246">
            <v>32.699999999999996</v>
          </cell>
          <cell r="AJ246">
            <v>9.0500000000000007</v>
          </cell>
          <cell r="AK246">
            <v>10</v>
          </cell>
          <cell r="AL246">
            <v>0.25</v>
          </cell>
          <cell r="AM246">
            <v>1.4E-2</v>
          </cell>
          <cell r="AN246">
            <v>0.10256171226501465</v>
          </cell>
          <cell r="AO246">
            <v>0.17578125</v>
          </cell>
          <cell r="AP246">
            <v>0.41024684906005859</v>
          </cell>
          <cell r="AQ246">
            <v>2.4615987663498813</v>
          </cell>
          <cell r="AR246">
            <v>2.8278238309256754</v>
          </cell>
          <cell r="AS246">
            <v>3.1313264645952419</v>
          </cell>
          <cell r="AT246">
            <v>0.30884141113635355</v>
          </cell>
          <cell r="AU246">
            <v>0.4114031234013682</v>
          </cell>
          <cell r="AV246">
            <v>3.3899128068734354</v>
          </cell>
          <cell r="AW246">
            <v>166.40195578724283</v>
          </cell>
          <cell r="AX246">
            <v>0.28054224634677782</v>
          </cell>
          <cell r="AY246">
            <v>209.37962319127195</v>
          </cell>
          <cell r="AZ246" t="str">
            <v>84°07'28''</v>
          </cell>
          <cell r="BA246" t="e">
            <v>#VALUE!</v>
          </cell>
          <cell r="BB246">
            <v>0.17</v>
          </cell>
          <cell r="BC246" t="e">
            <v>#VALUE!</v>
          </cell>
          <cell r="BD246" t="e">
            <v>#VALUE!</v>
          </cell>
          <cell r="BE246" t="e">
            <v>#VALUE!</v>
          </cell>
          <cell r="BF246" t="e">
            <v>#VALUE!</v>
          </cell>
          <cell r="BG246" t="e">
            <v>#VALUE!</v>
          </cell>
          <cell r="BH246" t="e">
            <v>#VALUE!</v>
          </cell>
          <cell r="BI246" t="e">
            <v>#VALUE!</v>
          </cell>
          <cell r="BJ246" t="e">
            <v>#VALUE!</v>
          </cell>
          <cell r="BK246" t="e">
            <v>#VALUE!</v>
          </cell>
          <cell r="BL246" t="e">
            <v>#VALUE!</v>
          </cell>
          <cell r="BM246" t="e">
            <v>#VALUE!</v>
          </cell>
          <cell r="BN246">
            <v>2.9999999999972715E-2</v>
          </cell>
          <cell r="BO246">
            <v>722.2</v>
          </cell>
          <cell r="BP246">
            <v>719.24</v>
          </cell>
          <cell r="BQ246">
            <v>722.45000000000016</v>
          </cell>
          <cell r="BR246">
            <v>719.49</v>
          </cell>
          <cell r="BS246">
            <v>723.70945573876008</v>
          </cell>
          <cell r="BT246">
            <v>720.70065900470513</v>
          </cell>
          <cell r="BU246" t="str">
            <v/>
          </cell>
          <cell r="BV246">
            <v>1.2594557387599252</v>
          </cell>
          <cell r="BW246">
            <v>1.2106590047051213</v>
          </cell>
          <cell r="BX246">
            <v>1.5094557387599252</v>
          </cell>
          <cell r="BY246">
            <v>250</v>
          </cell>
          <cell r="BZ246">
            <v>0.71250000000000002</v>
          </cell>
          <cell r="CA246">
            <v>0.3125</v>
          </cell>
          <cell r="CB246">
            <v>1.2350573717325233</v>
          </cell>
          <cell r="CC246">
            <v>5</v>
          </cell>
          <cell r="CD246">
            <v>1.2502729220327518</v>
          </cell>
          <cell r="CE246">
            <v>1079.0050672286716</v>
          </cell>
          <cell r="CF246">
            <v>5.5335017681700016E-2</v>
          </cell>
          <cell r="CG246">
            <v>1728.0693434364484</v>
          </cell>
          <cell r="CH246">
            <v>2807.07441066512</v>
          </cell>
          <cell r="CI246">
            <v>2</v>
          </cell>
          <cell r="CJ246">
            <v>1</v>
          </cell>
          <cell r="CK246">
            <v>1.5</v>
          </cell>
          <cell r="CL246">
            <v>2345</v>
          </cell>
          <cell r="CM246">
            <v>1.7955699855000768</v>
          </cell>
          <cell r="CN246">
            <v>1.9</v>
          </cell>
          <cell r="CO246" t="str">
            <v/>
          </cell>
          <cell r="CP246">
            <v>3</v>
          </cell>
          <cell r="CQ246">
            <v>3</v>
          </cell>
          <cell r="DV246" t="str">
            <v>250 mm</v>
          </cell>
          <cell r="DW246">
            <v>32.699999999999996</v>
          </cell>
          <cell r="DX246" t="str">
            <v>1</v>
          </cell>
          <cell r="DY246" t="str">
            <v>CS</v>
          </cell>
          <cell r="DZ246">
            <v>722.20000000000016</v>
          </cell>
          <cell r="EA246">
            <v>719.24000000000012</v>
          </cell>
        </row>
        <row r="247">
          <cell r="A247">
            <v>153</v>
          </cell>
          <cell r="B247" t="str">
            <v>C87</v>
          </cell>
          <cell r="C247" t="str">
            <v>C89</v>
          </cell>
          <cell r="D247">
            <v>0.10764000000000001</v>
          </cell>
          <cell r="E247">
            <v>0.208537</v>
          </cell>
          <cell r="F247">
            <v>0.70066300000000004</v>
          </cell>
          <cell r="G247">
            <v>2.33</v>
          </cell>
          <cell r="K247">
            <v>0.24574146138105199</v>
          </cell>
          <cell r="L247">
            <v>10.846563880277911</v>
          </cell>
          <cell r="M247">
            <v>10.846563880277911</v>
          </cell>
          <cell r="N247">
            <v>181.83866268016729</v>
          </cell>
          <cell r="O247">
            <v>0.63120981822059719</v>
          </cell>
          <cell r="P247">
            <v>81.473052593062178</v>
          </cell>
          <cell r="Q247">
            <v>0.10764000000000001</v>
          </cell>
          <cell r="R247">
            <v>0.208537</v>
          </cell>
          <cell r="S247">
            <v>0.70066300000000004</v>
          </cell>
          <cell r="U247">
            <v>86</v>
          </cell>
          <cell r="V247">
            <v>158.4</v>
          </cell>
          <cell r="W247">
            <v>0.10764000000000001</v>
          </cell>
          <cell r="X247">
            <v>0.70066300000000004</v>
          </cell>
          <cell r="Y247">
            <v>0.35033150000000002</v>
          </cell>
          <cell r="AB247" t="str">
            <v/>
          </cell>
          <cell r="AC247">
            <v>126.72000000000001</v>
          </cell>
          <cell r="AD247">
            <v>0.12613333333333335</v>
          </cell>
          <cell r="AE247">
            <v>0.50453333333333339</v>
          </cell>
          <cell r="AF247">
            <v>0.85486483333333341</v>
          </cell>
          <cell r="AG247">
            <v>1.0650637333333335</v>
          </cell>
          <cell r="AH247">
            <v>82.973052593062178</v>
          </cell>
          <cell r="AI247">
            <v>39.709999999999994</v>
          </cell>
          <cell r="AJ247">
            <v>7.3</v>
          </cell>
          <cell r="AK247">
            <v>10</v>
          </cell>
          <cell r="AL247">
            <v>0.25</v>
          </cell>
          <cell r="AM247">
            <v>1.4E-2</v>
          </cell>
          <cell r="AN247">
            <v>0.14989686012268066</v>
          </cell>
          <cell r="AO247">
            <v>0.2265625</v>
          </cell>
          <cell r="AP247">
            <v>0.59958744049072266</v>
          </cell>
          <cell r="AQ247">
            <v>2.7003764094057732</v>
          </cell>
          <cell r="AR247">
            <v>2.432391377356367</v>
          </cell>
          <cell r="AS247">
            <v>3.4781261404879515</v>
          </cell>
          <cell r="AT247">
            <v>0.37166323916795185</v>
          </cell>
          <cell r="AU247">
            <v>0.52156009929063252</v>
          </cell>
          <cell r="AV247">
            <v>3.0445679282109883</v>
          </cell>
          <cell r="AW247">
            <v>149.44987869723028</v>
          </cell>
          <cell r="AX247">
            <v>0.5551898289670536</v>
          </cell>
          <cell r="AY247">
            <v>209.41560085566593</v>
          </cell>
          <cell r="AZ247" t="str">
            <v>00°00'00''</v>
          </cell>
          <cell r="BA247" t="e">
            <v>#VALUE!</v>
          </cell>
          <cell r="BB247">
            <v>0.11</v>
          </cell>
          <cell r="BC247" t="e">
            <v>#VALUE!</v>
          </cell>
          <cell r="BD247" t="e">
            <v>#VALUE!</v>
          </cell>
          <cell r="BE247" t="e">
            <v>#VALUE!</v>
          </cell>
          <cell r="BF247" t="e">
            <v>#VALUE!</v>
          </cell>
          <cell r="BG247" t="e">
            <v>#VALUE!</v>
          </cell>
          <cell r="BH247" t="e">
            <v>#VALUE!</v>
          </cell>
          <cell r="BI247" t="e">
            <v>#VALUE!</v>
          </cell>
          <cell r="BJ247" t="e">
            <v>#VALUE!</v>
          </cell>
          <cell r="BK247" t="e">
            <v>#VALUE!</v>
          </cell>
          <cell r="BL247" t="e">
            <v>#VALUE!</v>
          </cell>
          <cell r="BM247" t="e">
            <v>#VALUE!</v>
          </cell>
          <cell r="BN247">
            <v>6.0000000000059117E-2</v>
          </cell>
          <cell r="BO247">
            <v>719.18</v>
          </cell>
          <cell r="BP247">
            <v>716.28</v>
          </cell>
          <cell r="BQ247">
            <v>719.43000000000018</v>
          </cell>
          <cell r="BR247">
            <v>716.53</v>
          </cell>
          <cell r="BS247">
            <v>720.70065900470513</v>
          </cell>
          <cell r="BT247">
            <v>717.75432137390692</v>
          </cell>
          <cell r="BU247" t="str">
            <v/>
          </cell>
          <cell r="BV247">
            <v>1.2706590047049531</v>
          </cell>
          <cell r="BW247">
            <v>1.2243213739069461</v>
          </cell>
          <cell r="BX247">
            <v>1.5206590047049531</v>
          </cell>
          <cell r="BY247">
            <v>250</v>
          </cell>
          <cell r="BZ247">
            <v>0.71250000000000002</v>
          </cell>
          <cell r="CA247">
            <v>0.3125</v>
          </cell>
          <cell r="CB247">
            <v>1.2474901893059496</v>
          </cell>
          <cell r="CC247">
            <v>6</v>
          </cell>
          <cell r="CD247">
            <v>1.3795639913172753</v>
          </cell>
          <cell r="CE247">
            <v>1190.585280194173</v>
          </cell>
          <cell r="CF247">
            <v>5.4399709464237223E-2</v>
          </cell>
          <cell r="CG247">
            <v>1697.2116889610388</v>
          </cell>
          <cell r="CH247">
            <v>2887.7969691552116</v>
          </cell>
          <cell r="CI247">
            <v>2</v>
          </cell>
          <cell r="CJ247">
            <v>1</v>
          </cell>
          <cell r="CK247">
            <v>1.5</v>
          </cell>
          <cell r="CL247">
            <v>2345</v>
          </cell>
          <cell r="CM247">
            <v>1.8472048843210309</v>
          </cell>
          <cell r="CN247">
            <v>1.9</v>
          </cell>
          <cell r="CO247" t="str">
            <v/>
          </cell>
          <cell r="CP247">
            <v>3</v>
          </cell>
          <cell r="CQ247">
            <v>3</v>
          </cell>
          <cell r="DV247" t="str">
            <v>250 mm</v>
          </cell>
          <cell r="DW247">
            <v>39.709999999999994</v>
          </cell>
          <cell r="DX247" t="str">
            <v>1</v>
          </cell>
          <cell r="DY247" t="str">
            <v>CS</v>
          </cell>
          <cell r="DZ247">
            <v>719.18000000000018</v>
          </cell>
          <cell r="EA247">
            <v>716.2800000000002</v>
          </cell>
        </row>
        <row r="248">
          <cell r="A248">
            <v>154</v>
          </cell>
          <cell r="B248" t="str">
            <v>C89</v>
          </cell>
          <cell r="C248" t="str">
            <v>C91</v>
          </cell>
          <cell r="D248">
            <v>0.35147</v>
          </cell>
          <cell r="E248">
            <v>9.6370000000000011E-2</v>
          </cell>
          <cell r="F248">
            <v>1.1485030000000001</v>
          </cell>
          <cell r="G248">
            <v>2.33</v>
          </cell>
          <cell r="K248">
            <v>0.52607390237240359</v>
          </cell>
          <cell r="L248">
            <v>11.372637782650314</v>
          </cell>
          <cell r="M248">
            <v>11.372637782650314</v>
          </cell>
          <cell r="N248">
            <v>177.05957684933301</v>
          </cell>
          <cell r="O248">
            <v>0.63089500725758318</v>
          </cell>
          <cell r="P248">
            <v>131.49946898615906</v>
          </cell>
          <cell r="Q248">
            <v>0.35147</v>
          </cell>
          <cell r="R248">
            <v>9.6370000000000011E-2</v>
          </cell>
          <cell r="S248">
            <v>1.1485030000000001</v>
          </cell>
          <cell r="U248">
            <v>130</v>
          </cell>
          <cell r="V248">
            <v>158.4</v>
          </cell>
          <cell r="W248">
            <v>0.35147</v>
          </cell>
          <cell r="X248">
            <v>1.1485030000000001</v>
          </cell>
          <cell r="Y248">
            <v>0.57425150000000003</v>
          </cell>
          <cell r="AB248" t="str">
            <v/>
          </cell>
          <cell r="AC248">
            <v>126.72000000000001</v>
          </cell>
          <cell r="AD248">
            <v>0.19066666666666668</v>
          </cell>
          <cell r="AE248">
            <v>0.76266666666666671</v>
          </cell>
          <cell r="AF248">
            <v>1.3369181666666667</v>
          </cell>
          <cell r="AG248">
            <v>1.6814690666666667</v>
          </cell>
          <cell r="AH248">
            <v>133.18093805282572</v>
          </cell>
          <cell r="AI248">
            <v>93.2</v>
          </cell>
          <cell r="AJ248">
            <v>6.78</v>
          </cell>
          <cell r="AK248">
            <v>12</v>
          </cell>
          <cell r="AL248">
            <v>0.30000000000000004</v>
          </cell>
          <cell r="AM248">
            <v>1.4E-2</v>
          </cell>
          <cell r="AN248">
            <v>0.18245058059692387</v>
          </cell>
          <cell r="AO248">
            <v>0.27333984375000009</v>
          </cell>
          <cell r="AP248">
            <v>0.6081686019897462</v>
          </cell>
          <cell r="AQ248">
            <v>2.9594690882625456</v>
          </cell>
          <cell r="AR248">
            <v>2.4085013152681429</v>
          </cell>
          <cell r="AS248">
            <v>3.9219917084770159</v>
          </cell>
          <cell r="AT248">
            <v>0.44640455068203577</v>
          </cell>
          <cell r="AU248">
            <v>0.62885513127895964</v>
          </cell>
          <cell r="AV248">
            <v>3.3133444165328445</v>
          </cell>
          <cell r="AW248">
            <v>234.20651575032778</v>
          </cell>
          <cell r="AX248">
            <v>0.56864745041850673</v>
          </cell>
          <cell r="AY248">
            <v>209.35166640765968</v>
          </cell>
          <cell r="AZ248" t="str">
            <v>00°00'00''</v>
          </cell>
          <cell r="BA248" t="e">
            <v>#VALUE!</v>
          </cell>
          <cell r="BB248">
            <v>0.107</v>
          </cell>
          <cell r="BC248" t="e">
            <v>#VALUE!</v>
          </cell>
          <cell r="BD248" t="e">
            <v>#VALUE!</v>
          </cell>
          <cell r="BE248" t="e">
            <v>#VALUE!</v>
          </cell>
          <cell r="BF248" t="e">
            <v>#VALUE!</v>
          </cell>
          <cell r="BG248" t="e">
            <v>#VALUE!</v>
          </cell>
          <cell r="BH248" t="e">
            <v>#VALUE!</v>
          </cell>
          <cell r="BI248" t="e">
            <v>#VALUE!</v>
          </cell>
          <cell r="BJ248" t="e">
            <v>#VALUE!</v>
          </cell>
          <cell r="BK248" t="e">
            <v>#VALUE!</v>
          </cell>
          <cell r="BL248" t="e">
            <v>#VALUE!</v>
          </cell>
          <cell r="BM248" t="e">
            <v>#VALUE!</v>
          </cell>
          <cell r="BN248">
            <v>5.999999999994543E-2</v>
          </cell>
          <cell r="BO248">
            <v>716.22</v>
          </cell>
          <cell r="BP248">
            <v>709.9</v>
          </cell>
          <cell r="BQ248">
            <v>716.52000000000021</v>
          </cell>
          <cell r="BR248">
            <v>710.19999999999993</v>
          </cell>
          <cell r="BS248">
            <v>717.75432137390692</v>
          </cell>
          <cell r="BT248">
            <v>711.42602784577196</v>
          </cell>
          <cell r="BU248" t="str">
            <v/>
          </cell>
          <cell r="BV248">
            <v>1.2343213739067096</v>
          </cell>
          <cell r="BW248">
            <v>1.2260278457720233</v>
          </cell>
          <cell r="BX248">
            <v>1.5343213739067096</v>
          </cell>
          <cell r="BY248">
            <v>300</v>
          </cell>
          <cell r="BZ248">
            <v>0.77500000000000002</v>
          </cell>
          <cell r="CA248">
            <v>0.375</v>
          </cell>
          <cell r="CB248">
            <v>1.2301746098393664</v>
          </cell>
          <cell r="CC248">
            <v>7</v>
          </cell>
          <cell r="CD248">
            <v>1.202205891184557</v>
          </cell>
          <cell r="CE248">
            <v>1516.3573181247218</v>
          </cell>
          <cell r="CF248">
            <v>6.6403358611216823E-2</v>
          </cell>
          <cell r="CG248">
            <v>2148.629095498728</v>
          </cell>
          <cell r="CH248">
            <v>3664.9864136234501</v>
          </cell>
          <cell r="CI248">
            <v>2</v>
          </cell>
          <cell r="CJ248">
            <v>1</v>
          </cell>
          <cell r="CK248">
            <v>1.5</v>
          </cell>
          <cell r="CL248">
            <v>2650</v>
          </cell>
          <cell r="CM248">
            <v>2.0745206114849717</v>
          </cell>
          <cell r="CN248">
            <v>2.2000000000000002</v>
          </cell>
          <cell r="CO248" t="str">
            <v/>
          </cell>
          <cell r="CP248">
            <v>3</v>
          </cell>
          <cell r="CQ248">
            <v>3</v>
          </cell>
          <cell r="DV248" t="str">
            <v>300 mm</v>
          </cell>
          <cell r="DW248">
            <v>93.2</v>
          </cell>
          <cell r="DX248" t="str">
            <v>1</v>
          </cell>
          <cell r="DY248" t="str">
            <v>CS</v>
          </cell>
          <cell r="DZ248">
            <v>716.22000000000025</v>
          </cell>
          <cell r="EA248">
            <v>709.9000000000002</v>
          </cell>
        </row>
        <row r="249">
          <cell r="A249">
            <v>155</v>
          </cell>
          <cell r="B249" t="str">
            <v>C91</v>
          </cell>
          <cell r="C249" t="str">
            <v>C93</v>
          </cell>
          <cell r="D249">
            <v>0.22886999999999999</v>
          </cell>
          <cell r="E249">
            <v>8.1379999999999994E-2</v>
          </cell>
          <cell r="F249">
            <v>1.458753</v>
          </cell>
          <cell r="G249">
            <v>2.33</v>
          </cell>
          <cell r="K249">
            <v>0.34892999021931786</v>
          </cell>
          <cell r="L249">
            <v>11.721567772869632</v>
          </cell>
          <cell r="M249">
            <v>11.721567772869632</v>
          </cell>
          <cell r="N249">
            <v>174.07354949096819</v>
          </cell>
          <cell r="O249">
            <v>0.63159777531819761</v>
          </cell>
          <cell r="P249">
            <v>165.60973974888279</v>
          </cell>
          <cell r="Q249">
            <v>0.22886999999999999</v>
          </cell>
          <cell r="R249">
            <v>8.1379999999999994E-2</v>
          </cell>
          <cell r="S249">
            <v>1.458753</v>
          </cell>
          <cell r="U249">
            <v>154</v>
          </cell>
          <cell r="V249">
            <v>158.4</v>
          </cell>
          <cell r="X249">
            <v>1.2298830000000001</v>
          </cell>
          <cell r="Y249">
            <v>0.61494150000000003</v>
          </cell>
          <cell r="AB249" t="str">
            <v/>
          </cell>
          <cell r="AC249">
            <v>126.72000000000001</v>
          </cell>
          <cell r="AD249">
            <v>0.22586666666666669</v>
          </cell>
          <cell r="AE249">
            <v>0.90346666666666675</v>
          </cell>
          <cell r="AF249">
            <v>1.5184081666666667</v>
          </cell>
          <cell r="AG249">
            <v>1.9560340666666667</v>
          </cell>
          <cell r="AH249">
            <v>167.56577381554945</v>
          </cell>
          <cell r="AI249">
            <v>62.04</v>
          </cell>
          <cell r="AJ249">
            <v>5.66</v>
          </cell>
          <cell r="AK249">
            <v>12</v>
          </cell>
          <cell r="AL249">
            <v>0.30000000000000004</v>
          </cell>
          <cell r="AM249">
            <v>1.4E-2</v>
          </cell>
          <cell r="AN249">
            <v>0.22342400550842287</v>
          </cell>
          <cell r="AO249">
            <v>0.287841796875</v>
          </cell>
          <cell r="AP249">
            <v>0.74474668502807617</v>
          </cell>
          <cell r="AQ249">
            <v>2.9680879981770496</v>
          </cell>
          <cell r="AR249">
            <v>2.0381389670379955</v>
          </cell>
          <cell r="AS249">
            <v>3.8476476502257273</v>
          </cell>
          <cell r="AT249">
            <v>0.44900847935385552</v>
          </cell>
          <cell r="AU249">
            <v>0.67243248486227836</v>
          </cell>
          <cell r="AV249">
            <v>3.0273312994157453</v>
          </cell>
          <cell r="AW249">
            <v>213.98943983010639</v>
          </cell>
          <cell r="AX249">
            <v>0.78305627580774873</v>
          </cell>
          <cell r="AY249">
            <v>208.93840628680863</v>
          </cell>
          <cell r="AZ249" t="str">
            <v>00°00'00''</v>
          </cell>
          <cell r="BA249" t="e">
            <v>#VALUE!</v>
          </cell>
          <cell r="BB249">
            <v>4.3999999999999997E-2</v>
          </cell>
          <cell r="BC249" t="e">
            <v>#VALUE!</v>
          </cell>
          <cell r="BD249" t="e">
            <v>#VALUE!</v>
          </cell>
          <cell r="BE249" t="e">
            <v>#VALUE!</v>
          </cell>
          <cell r="BF249" t="e">
            <v>#VALUE!</v>
          </cell>
          <cell r="BG249" t="e">
            <v>#VALUE!</v>
          </cell>
          <cell r="BH249" t="e">
            <v>#VALUE!</v>
          </cell>
          <cell r="BI249" t="e">
            <v>#VALUE!</v>
          </cell>
          <cell r="BJ249" t="e">
            <v>#VALUE!</v>
          </cell>
          <cell r="BK249" t="e">
            <v>#VALUE!</v>
          </cell>
          <cell r="BL249" t="e">
            <v>#VALUE!</v>
          </cell>
          <cell r="BM249" t="e">
            <v>#VALUE!</v>
          </cell>
          <cell r="BN249">
            <v>1.5799999999999272</v>
          </cell>
          <cell r="BO249">
            <v>708.32</v>
          </cell>
          <cell r="BP249">
            <v>704.81</v>
          </cell>
          <cell r="BQ249">
            <v>708.62</v>
          </cell>
          <cell r="BR249">
            <v>705.1099999999999</v>
          </cell>
          <cell r="BS249">
            <v>711.42602784577196</v>
          </cell>
          <cell r="BT249">
            <v>706.3415082309524</v>
          </cell>
          <cell r="BU249">
            <v>1.5799999999999272</v>
          </cell>
          <cell r="BV249">
            <v>2.8060278457719505</v>
          </cell>
          <cell r="BW249">
            <v>1.2315082309524996</v>
          </cell>
          <cell r="BX249">
            <v>3.1060278457719503</v>
          </cell>
          <cell r="BY249">
            <v>300</v>
          </cell>
          <cell r="BZ249">
            <v>0.77500000000000002</v>
          </cell>
          <cell r="CA249">
            <v>0.375</v>
          </cell>
          <cell r="CB249">
            <v>2.0187680383622251</v>
          </cell>
          <cell r="CC249">
            <v>8</v>
          </cell>
          <cell r="CD249">
            <v>1.675452585683302</v>
          </cell>
          <cell r="CE249">
            <v>2113.2692894796701</v>
          </cell>
          <cell r="CF249">
            <v>2.7376037734825109E-2</v>
          </cell>
          <cell r="CG249">
            <v>892.41393222706427</v>
          </cell>
          <cell r="CH249">
            <v>3005.6832217067345</v>
          </cell>
          <cell r="CI249">
            <v>2</v>
          </cell>
          <cell r="CJ249">
            <v>1</v>
          </cell>
          <cell r="CK249">
            <v>1.5</v>
          </cell>
          <cell r="CL249">
            <v>2650</v>
          </cell>
          <cell r="CM249">
            <v>1.701330125494378</v>
          </cell>
          <cell r="CN249">
            <v>1.9</v>
          </cell>
          <cell r="CO249" t="str">
            <v/>
          </cell>
          <cell r="CP249">
            <v>3</v>
          </cell>
          <cell r="CQ249">
            <v>3</v>
          </cell>
          <cell r="DV249" t="str">
            <v>300 mm</v>
          </cell>
          <cell r="DW249">
            <v>62.04</v>
          </cell>
          <cell r="DX249" t="str">
            <v>1</v>
          </cell>
          <cell r="DY249" t="str">
            <v>CS</v>
          </cell>
          <cell r="DZ249">
            <v>708.32</v>
          </cell>
          <cell r="EA249">
            <v>704.81000000000006</v>
          </cell>
        </row>
        <row r="250">
          <cell r="A250">
            <v>156</v>
          </cell>
          <cell r="B250" t="str">
            <v>C93</v>
          </cell>
          <cell r="C250" t="str">
            <v>C95'</v>
          </cell>
          <cell r="D250">
            <v>0.24525</v>
          </cell>
          <cell r="F250">
            <v>1.7040029999999999</v>
          </cell>
          <cell r="G250">
            <v>2.33</v>
          </cell>
          <cell r="K250">
            <v>0.2782246582278276</v>
          </cell>
          <cell r="L250">
            <v>11.999792431097459</v>
          </cell>
          <cell r="M250">
            <v>11.999792431097459</v>
          </cell>
          <cell r="N250">
            <v>171.78910091867152</v>
          </cell>
          <cell r="O250">
            <v>0.63096831729049518</v>
          </cell>
          <cell r="P250">
            <v>192.19324070306448</v>
          </cell>
          <cell r="Q250">
            <v>0.24525</v>
          </cell>
          <cell r="R250">
            <v>0</v>
          </cell>
          <cell r="S250">
            <v>1.7040029999999999</v>
          </cell>
          <cell r="U250">
            <v>219</v>
          </cell>
          <cell r="V250">
            <v>158.4</v>
          </cell>
          <cell r="X250">
            <v>1.2298830000000001</v>
          </cell>
          <cell r="Y250">
            <v>0.61494150000000003</v>
          </cell>
          <cell r="AB250" t="str">
            <v/>
          </cell>
          <cell r="AC250">
            <v>126.72000000000001</v>
          </cell>
          <cell r="AD250">
            <v>0.32120000000000004</v>
          </cell>
          <cell r="AE250">
            <v>1.2848000000000002</v>
          </cell>
          <cell r="AF250">
            <v>1.8997415000000002</v>
          </cell>
          <cell r="AG250">
            <v>2.4109424000000002</v>
          </cell>
          <cell r="AH250">
            <v>194.60418310306449</v>
          </cell>
          <cell r="AI250">
            <v>55.379999999999995</v>
          </cell>
          <cell r="AJ250">
            <v>6.9</v>
          </cell>
          <cell r="AK250">
            <v>12</v>
          </cell>
          <cell r="AL250">
            <v>0.30000000000000004</v>
          </cell>
          <cell r="AM250">
            <v>1.4E-2</v>
          </cell>
          <cell r="AN250">
            <v>0.2314656257629395</v>
          </cell>
          <cell r="AO250">
            <v>0.29311523437499998</v>
          </cell>
          <cell r="AP250">
            <v>0.77155208587646484</v>
          </cell>
          <cell r="AQ250">
            <v>3.325350809597809</v>
          </cell>
          <cell r="AR250">
            <v>2.2008198074552197</v>
          </cell>
          <cell r="AS250">
            <v>4.8195215419218851</v>
          </cell>
          <cell r="AT250">
            <v>0.56360642236966374</v>
          </cell>
          <cell r="AU250">
            <v>0.79507204813260324</v>
          </cell>
          <cell r="AV250">
            <v>3.3425374424144136</v>
          </cell>
          <cell r="AW250">
            <v>236.27004915235366</v>
          </cell>
          <cell r="AX250">
            <v>0.82365151148539428</v>
          </cell>
          <cell r="AY250">
            <v>209.17485909803258</v>
          </cell>
          <cell r="AZ250" t="str">
            <v>00°00'00''</v>
          </cell>
          <cell r="BA250" t="e">
            <v>#VALUE!</v>
          </cell>
          <cell r="BB250">
            <v>0.123</v>
          </cell>
          <cell r="BC250" t="e">
            <v>#VALUE!</v>
          </cell>
          <cell r="BD250" t="e">
            <v>#VALUE!</v>
          </cell>
          <cell r="BE250" t="e">
            <v>#VALUE!</v>
          </cell>
          <cell r="BF250" t="e">
            <v>#VALUE!</v>
          </cell>
          <cell r="BG250" t="e">
            <v>#VALUE!</v>
          </cell>
          <cell r="BH250" t="e">
            <v>#VALUE!</v>
          </cell>
          <cell r="BI250" t="e">
            <v>#VALUE!</v>
          </cell>
          <cell r="BJ250" t="e">
            <v>#VALUE!</v>
          </cell>
          <cell r="BK250" t="e">
            <v>#VALUE!</v>
          </cell>
          <cell r="BL250" t="e">
            <v>#VALUE!</v>
          </cell>
          <cell r="BM250" t="e">
            <v>#VALUE!</v>
          </cell>
          <cell r="BN250">
            <v>2.9999999999972715E-2</v>
          </cell>
          <cell r="BO250">
            <v>704.78</v>
          </cell>
          <cell r="BP250">
            <v>700.96</v>
          </cell>
          <cell r="BQ250">
            <v>705.08</v>
          </cell>
          <cell r="BR250">
            <v>701.26</v>
          </cell>
          <cell r="BS250">
            <v>706.3415082309524</v>
          </cell>
          <cell r="BT250">
            <v>702.5</v>
          </cell>
          <cell r="BU250" t="str">
            <v/>
          </cell>
          <cell r="BV250">
            <v>1.2615082309523586</v>
          </cell>
          <cell r="BW250">
            <v>1.2400000000000091</v>
          </cell>
          <cell r="BX250">
            <v>1.5615082309523587</v>
          </cell>
          <cell r="BY250">
            <v>300</v>
          </cell>
          <cell r="BZ250">
            <v>0.77500000000000002</v>
          </cell>
          <cell r="CA250">
            <v>0.375</v>
          </cell>
          <cell r="CB250">
            <v>1.2507541154761839</v>
          </cell>
          <cell r="CC250">
            <v>9</v>
          </cell>
          <cell r="CD250">
            <v>1.2169400929146001</v>
          </cell>
          <cell r="CE250">
            <v>1534.9417509443469</v>
          </cell>
          <cell r="CF250">
            <v>6.4568433820293647E-2</v>
          </cell>
          <cell r="CG250">
            <v>2083.8360968652096</v>
          </cell>
          <cell r="CH250">
            <v>3618.7778478095565</v>
          </cell>
          <cell r="CI250">
            <v>2</v>
          </cell>
          <cell r="CJ250">
            <v>1</v>
          </cell>
          <cell r="CK250">
            <v>1.5</v>
          </cell>
          <cell r="CL250">
            <v>2650</v>
          </cell>
          <cell r="CM250">
            <v>2.0483648195148434</v>
          </cell>
          <cell r="CN250">
            <v>2.2000000000000002</v>
          </cell>
          <cell r="CO250" t="str">
            <v/>
          </cell>
          <cell r="CP250">
            <v>3</v>
          </cell>
          <cell r="CQ250">
            <v>3</v>
          </cell>
          <cell r="DV250" t="str">
            <v>300 mm</v>
          </cell>
          <cell r="DW250">
            <v>55.379999999999995</v>
          </cell>
          <cell r="DX250" t="str">
            <v>1</v>
          </cell>
          <cell r="DY250" t="str">
            <v>CS</v>
          </cell>
          <cell r="DZ250">
            <v>704.78000000000009</v>
          </cell>
          <cell r="EA250">
            <v>700.96</v>
          </cell>
        </row>
        <row r="251">
          <cell r="A251">
            <v>157</v>
          </cell>
          <cell r="B251" t="str">
            <v>C95'</v>
          </cell>
          <cell r="C251" t="str">
            <v>C95</v>
          </cell>
          <cell r="F251">
            <v>1.7040029999999999</v>
          </cell>
          <cell r="G251">
            <v>2.33</v>
          </cell>
          <cell r="K251">
            <v>2.8913451604308044E-2</v>
          </cell>
          <cell r="L251">
            <v>12.028705882701768</v>
          </cell>
          <cell r="M251">
            <v>12.028705882701768</v>
          </cell>
          <cell r="N251">
            <v>171.55638381735659</v>
          </cell>
          <cell r="O251">
            <v>0.63033993656752307</v>
          </cell>
          <cell r="P251">
            <v>192.19324070306448</v>
          </cell>
          <cell r="Q251">
            <v>0</v>
          </cell>
          <cell r="R251">
            <v>0</v>
          </cell>
          <cell r="S251">
            <v>1.7040029999999999</v>
          </cell>
          <cell r="U251">
            <v>219</v>
          </cell>
          <cell r="V251">
            <v>158.4</v>
          </cell>
          <cell r="W251">
            <v>0</v>
          </cell>
          <cell r="X251">
            <v>1.2298830000000001</v>
          </cell>
          <cell r="Y251">
            <v>0.61494150000000003</v>
          </cell>
          <cell r="AB251" t="str">
            <v/>
          </cell>
          <cell r="AC251">
            <v>126.72000000000001</v>
          </cell>
          <cell r="AD251">
            <v>0.32120000000000004</v>
          </cell>
          <cell r="AE251">
            <v>1.2848000000000002</v>
          </cell>
          <cell r="AF251">
            <v>1.8997415000000002</v>
          </cell>
          <cell r="AG251">
            <v>2.4109424000000002</v>
          </cell>
          <cell r="AH251">
            <v>194.60418310306449</v>
          </cell>
          <cell r="AI251">
            <v>5.35</v>
          </cell>
          <cell r="AJ251">
            <v>5.61</v>
          </cell>
          <cell r="AK251">
            <v>12</v>
          </cell>
          <cell r="AL251">
            <v>0.30000000000000004</v>
          </cell>
          <cell r="AM251">
            <v>1.4E-2</v>
          </cell>
          <cell r="AN251">
            <v>0.25027656555175787</v>
          </cell>
          <cell r="AO251">
            <v>0.29311523437499998</v>
          </cell>
          <cell r="AP251">
            <v>0.83425521850585949</v>
          </cell>
          <cell r="AQ251">
            <v>3.0887654222692467</v>
          </cell>
          <cell r="AR251">
            <v>1.8541813443421375</v>
          </cell>
          <cell r="AS251">
            <v>4.154402110914674</v>
          </cell>
          <cell r="AT251">
            <v>0.48626258072406303</v>
          </cell>
          <cell r="AU251">
            <v>0.73653914627582084</v>
          </cell>
          <cell r="AV251">
            <v>3.0139300326456673</v>
          </cell>
          <cell r="AW251">
            <v>213.04216010234873</v>
          </cell>
          <cell r="AX251">
            <v>0.91345385819207636</v>
          </cell>
          <cell r="AY251">
            <v>208.0077344955894</v>
          </cell>
          <cell r="AZ251" t="str">
            <v>01°10'02''</v>
          </cell>
          <cell r="BA251" t="e">
            <v>#VALUE!</v>
          </cell>
          <cell r="BB251">
            <v>1E-3</v>
          </cell>
          <cell r="BC251" t="e">
            <v>#VALUE!</v>
          </cell>
          <cell r="BD251" t="e">
            <v>#VALUE!</v>
          </cell>
          <cell r="BE251" t="e">
            <v>#VALUE!</v>
          </cell>
          <cell r="BF251" t="e">
            <v>#VALUE!</v>
          </cell>
          <cell r="BG251" t="e">
            <v>#VALUE!</v>
          </cell>
          <cell r="BH251" t="e">
            <v>#VALUE!</v>
          </cell>
          <cell r="BI251" t="e">
            <v>#VALUE!</v>
          </cell>
          <cell r="BJ251" t="e">
            <v>#VALUE!</v>
          </cell>
          <cell r="BK251" t="e">
            <v>#VALUE!</v>
          </cell>
          <cell r="BL251" t="e">
            <v>#VALUE!</v>
          </cell>
          <cell r="BM251" t="e">
            <v>#VALUE!</v>
          </cell>
          <cell r="BN251">
            <v>3.0000000000086402E-2</v>
          </cell>
          <cell r="BO251">
            <v>700.93</v>
          </cell>
          <cell r="BP251">
            <v>700.63</v>
          </cell>
          <cell r="BQ251">
            <v>701.23</v>
          </cell>
          <cell r="BR251">
            <v>700.93</v>
          </cell>
          <cell r="BS251">
            <v>702.5</v>
          </cell>
          <cell r="BT251">
            <v>702.19612678727503</v>
          </cell>
          <cell r="BU251" t="str">
            <v/>
          </cell>
          <cell r="BV251">
            <v>1.2699999999999818</v>
          </cell>
          <cell r="BW251">
            <v>1.2661267872750841</v>
          </cell>
          <cell r="BX251">
            <v>1.5699999999999819</v>
          </cell>
          <cell r="BY251">
            <v>300</v>
          </cell>
          <cell r="BZ251">
            <v>0.77500000000000002</v>
          </cell>
          <cell r="CA251">
            <v>0.375</v>
          </cell>
          <cell r="CB251">
            <v>1.268063393637533</v>
          </cell>
          <cell r="CC251">
            <v>10</v>
          </cell>
          <cell r="CD251">
            <v>1.229221932367057</v>
          </cell>
          <cell r="CE251">
            <v>1550.4329885687239</v>
          </cell>
          <cell r="CF251">
            <v>6.3079989025009886E-2</v>
          </cell>
          <cell r="CG251">
            <v>2031.7028857139337</v>
          </cell>
          <cell r="CH251">
            <v>3582.1358742826578</v>
          </cell>
          <cell r="CI251">
            <v>2</v>
          </cell>
          <cell r="CJ251">
            <v>1</v>
          </cell>
          <cell r="CK251">
            <v>1.5</v>
          </cell>
          <cell r="CL251">
            <v>2650</v>
          </cell>
          <cell r="CM251">
            <v>2.0276240797826364</v>
          </cell>
          <cell r="CN251">
            <v>2.2000000000000002</v>
          </cell>
          <cell r="CO251" t="str">
            <v/>
          </cell>
          <cell r="CP251">
            <v>3</v>
          </cell>
          <cell r="CQ251">
            <v>3</v>
          </cell>
          <cell r="DV251" t="str">
            <v>300 mm</v>
          </cell>
          <cell r="DW251">
            <v>5.35</v>
          </cell>
          <cell r="DX251" t="str">
            <v>1</v>
          </cell>
          <cell r="DY251" t="str">
            <v>CS</v>
          </cell>
          <cell r="DZ251">
            <v>700.93000000000006</v>
          </cell>
          <cell r="EA251">
            <v>700.63000000000011</v>
          </cell>
        </row>
        <row r="252">
          <cell r="A252">
            <v>158</v>
          </cell>
          <cell r="B252" t="str">
            <v>C95</v>
          </cell>
          <cell r="C252" t="str">
            <v>C97</v>
          </cell>
          <cell r="D252">
            <v>0.28748825</v>
          </cell>
          <cell r="E252">
            <v>0.10576300000000001</v>
          </cell>
          <cell r="F252">
            <v>2.0972542499999998</v>
          </cell>
          <cell r="G252">
            <v>2.33</v>
          </cell>
          <cell r="K252">
            <v>0.33506315429170125</v>
          </cell>
          <cell r="L252">
            <v>12.363769036993469</v>
          </cell>
          <cell r="M252">
            <v>12.363769036993469</v>
          </cell>
          <cell r="N252">
            <v>168.92106989992493</v>
          </cell>
          <cell r="O252">
            <v>0.63091216821167939</v>
          </cell>
          <cell r="P252">
            <v>234.10374038823829</v>
          </cell>
          <cell r="Q252">
            <v>0.28748825</v>
          </cell>
          <cell r="R252">
            <v>0.10576300000000001</v>
          </cell>
          <cell r="S252">
            <v>2.0972542499999998</v>
          </cell>
          <cell r="U252">
            <v>274</v>
          </cell>
          <cell r="V252">
            <v>158.4</v>
          </cell>
          <cell r="W252">
            <v>0.28748825</v>
          </cell>
          <cell r="X252">
            <v>1.5173712500000001</v>
          </cell>
          <cell r="Y252">
            <v>0.75868562500000003</v>
          </cell>
          <cell r="AB252" t="str">
            <v/>
          </cell>
          <cell r="AC252">
            <v>126.72000000000001</v>
          </cell>
          <cell r="AD252">
            <v>0.40186666666666676</v>
          </cell>
          <cell r="AE252">
            <v>1.607466666666667</v>
          </cell>
          <cell r="AF252">
            <v>2.3661522916666673</v>
          </cell>
          <cell r="AG252">
            <v>2.9953285666666671</v>
          </cell>
          <cell r="AH252">
            <v>237.09906895490496</v>
          </cell>
          <cell r="AI252">
            <v>71.61</v>
          </cell>
          <cell r="AJ252">
            <v>7.21</v>
          </cell>
          <cell r="AK252">
            <v>12</v>
          </cell>
          <cell r="AL252">
            <v>0.30000000000000004</v>
          </cell>
          <cell r="AM252">
            <v>1.4E-2</v>
          </cell>
          <cell r="AN252">
            <v>0.26665735244750988</v>
          </cell>
          <cell r="AO252">
            <v>0.29685058593750002</v>
          </cell>
          <cell r="AP252">
            <v>0.88885784149169944</v>
          </cell>
          <cell r="AQ252">
            <v>3.5712614613759741</v>
          </cell>
          <cell r="AR252">
            <v>1.920045871660478</v>
          </cell>
          <cell r="AS252">
            <v>5.5802774895011895</v>
          </cell>
          <cell r="AT252">
            <v>0.65004630099435567</v>
          </cell>
          <cell r="AU252">
            <v>0.91670365344186555</v>
          </cell>
          <cell r="AV252">
            <v>3.4167985005443771</v>
          </cell>
          <cell r="AW252">
            <v>241.51925403240386</v>
          </cell>
          <cell r="AX252">
            <v>0.98169841532838675</v>
          </cell>
          <cell r="AY252">
            <v>209.25452733513976</v>
          </cell>
          <cell r="AZ252" t="str">
            <v>01°14'48''</v>
          </cell>
          <cell r="BA252" t="e">
            <v>#VALUE!</v>
          </cell>
          <cell r="BB252">
            <v>0.18</v>
          </cell>
          <cell r="BC252" t="e">
            <v>#VALUE!</v>
          </cell>
          <cell r="BD252" t="e">
            <v>#VALUE!</v>
          </cell>
          <cell r="BE252" t="e">
            <v>#VALUE!</v>
          </cell>
          <cell r="BF252" t="e">
            <v>#VALUE!</v>
          </cell>
          <cell r="BG252" t="e">
            <v>#VALUE!</v>
          </cell>
          <cell r="BH252" t="e">
            <v>#VALUE!</v>
          </cell>
          <cell r="BI252" t="e">
            <v>#VALUE!</v>
          </cell>
          <cell r="BJ252" t="e">
            <v>#VALUE!</v>
          </cell>
          <cell r="BK252" t="e">
            <v>#VALUE!</v>
          </cell>
          <cell r="BL252" t="e">
            <v>#VALUE!</v>
          </cell>
          <cell r="BM252" t="e">
            <v>#VALUE!</v>
          </cell>
          <cell r="BN252">
            <v>2.9999999999972715E-2</v>
          </cell>
          <cell r="BO252">
            <v>700.6</v>
          </cell>
          <cell r="BP252">
            <v>695.44</v>
          </cell>
          <cell r="BQ252">
            <v>700.9</v>
          </cell>
          <cell r="BR252">
            <v>695.74</v>
          </cell>
          <cell r="BS252">
            <v>702.19612678727503</v>
          </cell>
          <cell r="BT252">
            <v>697.30921947450781</v>
          </cell>
          <cell r="BU252" t="str">
            <v/>
          </cell>
          <cell r="BV252">
            <v>1.2961267872750568</v>
          </cell>
          <cell r="BW252">
            <v>1.5692194745078041</v>
          </cell>
          <cell r="BX252">
            <v>1.5961267872750569</v>
          </cell>
          <cell r="BY252">
            <v>300</v>
          </cell>
          <cell r="BZ252">
            <v>0.77500000000000002</v>
          </cell>
          <cell r="CA252">
            <v>0.375</v>
          </cell>
          <cell r="CB252">
            <v>1.4326731308914304</v>
          </cell>
          <cell r="CC252">
            <v>11</v>
          </cell>
          <cell r="CD252">
            <v>1.3411120299652304</v>
          </cell>
          <cell r="CE252">
            <v>1691.5613672955199</v>
          </cell>
          <cell r="CF252">
            <v>5.1075694925679205E-2</v>
          </cell>
          <cell r="CG252">
            <v>1625.1912640791973</v>
          </cell>
          <cell r="CH252">
            <v>3316.7526313747171</v>
          </cell>
          <cell r="CI252">
            <v>2</v>
          </cell>
          <cell r="CJ252">
            <v>1</v>
          </cell>
          <cell r="CK252">
            <v>1.5</v>
          </cell>
          <cell r="CL252">
            <v>2650</v>
          </cell>
          <cell r="CM252">
            <v>1.8774071498347455</v>
          </cell>
          <cell r="CN252">
            <v>1.9</v>
          </cell>
          <cell r="CO252" t="str">
            <v/>
          </cell>
          <cell r="CP252">
            <v>3</v>
          </cell>
          <cell r="CQ252">
            <v>3</v>
          </cell>
          <cell r="DV252" t="str">
            <v>300 mm</v>
          </cell>
          <cell r="DW252">
            <v>71.61</v>
          </cell>
          <cell r="DX252" t="str">
            <v>1</v>
          </cell>
          <cell r="DY252" t="str">
            <v>CS</v>
          </cell>
          <cell r="DZ252">
            <v>700.6</v>
          </cell>
          <cell r="EA252">
            <v>695.44</v>
          </cell>
        </row>
        <row r="253">
          <cell r="A253">
            <v>159</v>
          </cell>
          <cell r="B253" t="str">
            <v>C97</v>
          </cell>
          <cell r="C253" t="str">
            <v>C99</v>
          </cell>
          <cell r="D253">
            <v>0.33466999999999997</v>
          </cell>
          <cell r="F253">
            <v>2.4319242499999998</v>
          </cell>
          <cell r="G253">
            <v>2.33</v>
          </cell>
          <cell r="K253">
            <v>0.4557467823458009</v>
          </cell>
          <cell r="L253">
            <v>12.819515819339269</v>
          </cell>
          <cell r="M253">
            <v>12.819515819339269</v>
          </cell>
          <cell r="N253">
            <v>165.50854264312719</v>
          </cell>
          <cell r="O253">
            <v>0.63132946781244448</v>
          </cell>
          <cell r="P253">
            <v>269.07354929826545</v>
          </cell>
          <cell r="Q253">
            <v>0.33466999999999997</v>
          </cell>
          <cell r="R253">
            <v>0</v>
          </cell>
          <cell r="S253">
            <v>2.4319242499999998</v>
          </cell>
          <cell r="U253">
            <v>327</v>
          </cell>
          <cell r="V253">
            <v>158.4</v>
          </cell>
          <cell r="W253">
            <v>0.33466999999999997</v>
          </cell>
          <cell r="X253">
            <v>1.8520412500000001</v>
          </cell>
          <cell r="Y253">
            <v>0.92602062500000004</v>
          </cell>
          <cell r="AB253" t="str">
            <v/>
          </cell>
          <cell r="AC253">
            <v>126.72000000000001</v>
          </cell>
          <cell r="AD253">
            <v>0.47960000000000003</v>
          </cell>
          <cell r="AE253">
            <v>1.9184000000000001</v>
          </cell>
          <cell r="AF253">
            <v>2.8444206250000001</v>
          </cell>
          <cell r="AG253">
            <v>3.5739979000000002</v>
          </cell>
          <cell r="AH253">
            <v>272.64754719826544</v>
          </cell>
          <cell r="AI253">
            <v>100.61</v>
          </cell>
          <cell r="AJ253">
            <v>7.35</v>
          </cell>
          <cell r="AK253">
            <v>14</v>
          </cell>
          <cell r="AL253">
            <v>0.35000000000000003</v>
          </cell>
          <cell r="AM253">
            <v>1.4E-2</v>
          </cell>
          <cell r="AN253">
            <v>0.25118874311447148</v>
          </cell>
          <cell r="AO253">
            <v>0.34034423828125004</v>
          </cell>
          <cell r="AP253">
            <v>0.71768212318420421</v>
          </cell>
          <cell r="AQ253">
            <v>3.6892340971280047</v>
          </cell>
          <cell r="AR253">
            <v>2.4300255481555877</v>
          </cell>
          <cell r="AS253">
            <v>5.6641569587658562</v>
          </cell>
          <cell r="AT253">
            <v>0.69370276368052419</v>
          </cell>
          <cell r="AU253">
            <v>0.94489150679499567</v>
          </cell>
          <cell r="AV253">
            <v>3.8231963078001372</v>
          </cell>
          <cell r="AW253">
            <v>367.83459141063139</v>
          </cell>
          <cell r="AX253">
            <v>0.74122323882773689</v>
          </cell>
          <cell r="AY253">
            <v>238.07946625257713</v>
          </cell>
          <cell r="AZ253" t="str">
            <v>28°49'30''</v>
          </cell>
          <cell r="BA253" t="e">
            <v>#VALUE!</v>
          </cell>
          <cell r="BB253">
            <v>2.8000000000000001E-2</v>
          </cell>
          <cell r="BC253" t="e">
            <v>#VALUE!</v>
          </cell>
          <cell r="BD253" t="e">
            <v>#VALUE!</v>
          </cell>
          <cell r="BE253" t="e">
            <v>#VALUE!</v>
          </cell>
          <cell r="BF253" t="e">
            <v>#VALUE!</v>
          </cell>
          <cell r="BG253" t="e">
            <v>#VALUE!</v>
          </cell>
          <cell r="BH253" t="e">
            <v>#VALUE!</v>
          </cell>
          <cell r="BI253" t="e">
            <v>#VALUE!</v>
          </cell>
          <cell r="BJ253" t="e">
            <v>#VALUE!</v>
          </cell>
          <cell r="BK253" t="e">
            <v>#VALUE!</v>
          </cell>
          <cell r="BL253" t="e">
            <v>#VALUE!</v>
          </cell>
          <cell r="BM253" t="e">
            <v>#VALUE!</v>
          </cell>
          <cell r="BN253">
            <v>3.0000000000086402E-2</v>
          </cell>
          <cell r="BO253">
            <v>695.41</v>
          </cell>
          <cell r="BP253">
            <v>688.02</v>
          </cell>
          <cell r="BQ253">
            <v>695.7600000000001</v>
          </cell>
          <cell r="BR253">
            <v>688.37</v>
          </cell>
          <cell r="BS253">
            <v>697.30921947450781</v>
          </cell>
          <cell r="BT253">
            <v>689.60356434230721</v>
          </cell>
          <cell r="BU253" t="str">
            <v/>
          </cell>
          <cell r="BV253">
            <v>1.5492194745077086</v>
          </cell>
          <cell r="BW253">
            <v>1.2335643423072042</v>
          </cell>
          <cell r="BX253">
            <v>1.8992194745077087</v>
          </cell>
          <cell r="BY253">
            <v>350</v>
          </cell>
          <cell r="BZ253">
            <v>0.83750000000000002</v>
          </cell>
          <cell r="CA253">
            <v>0.4375</v>
          </cell>
          <cell r="CB253">
            <v>1.3913919084074564</v>
          </cell>
          <cell r="CC253">
            <v>12</v>
          </cell>
          <cell r="CD253">
            <v>1.2429331300451751</v>
          </cell>
          <cell r="CE253">
            <v>1830.7822380660723</v>
          </cell>
          <cell r="CF253">
            <v>6.2329052246940964E-2</v>
          </cell>
          <cell r="CG253">
            <v>2042.365868876856</v>
          </cell>
          <cell r="CH253">
            <v>3873.1481069429283</v>
          </cell>
          <cell r="CI253">
            <v>2</v>
          </cell>
          <cell r="CJ253">
            <v>1</v>
          </cell>
          <cell r="CK253">
            <v>1.5</v>
          </cell>
          <cell r="CL253">
            <v>2854</v>
          </cell>
          <cell r="CM253">
            <v>2.0356419623035711</v>
          </cell>
          <cell r="CN253">
            <v>2.2000000000000002</v>
          </cell>
          <cell r="CO253" t="str">
            <v/>
          </cell>
          <cell r="CP253">
            <v>3</v>
          </cell>
          <cell r="CQ253">
            <v>3</v>
          </cell>
          <cell r="DV253" t="str">
            <v>350 mm</v>
          </cell>
          <cell r="DW253">
            <v>100.61</v>
          </cell>
          <cell r="DX253" t="str">
            <v>1</v>
          </cell>
          <cell r="DY253" t="str">
            <v>CS</v>
          </cell>
          <cell r="DZ253">
            <v>695.41000000000008</v>
          </cell>
          <cell r="EA253">
            <v>688.0200000000001</v>
          </cell>
        </row>
        <row r="254">
          <cell r="A254">
            <v>160</v>
          </cell>
          <cell r="B254" t="str">
            <v>C99</v>
          </cell>
          <cell r="C254" t="str">
            <v>C99A</v>
          </cell>
          <cell r="D254">
            <v>0.05</v>
          </cell>
          <cell r="E254">
            <v>1.7144852900000001</v>
          </cell>
          <cell r="F254">
            <v>4.1964095399999994</v>
          </cell>
          <cell r="G254">
            <v>2.33</v>
          </cell>
          <cell r="K254">
            <v>7.7752147587709236E-2</v>
          </cell>
          <cell r="L254">
            <v>12.897267966926979</v>
          </cell>
          <cell r="M254">
            <v>12.897267966926979</v>
          </cell>
          <cell r="N254">
            <v>164.94501903470294</v>
          </cell>
          <cell r="O254">
            <v>0.63294285403602168</v>
          </cell>
          <cell r="P254">
            <v>453.28717418096073</v>
          </cell>
          <cell r="Q254">
            <v>0.05</v>
          </cell>
          <cell r="R254">
            <v>1.7144852900000001</v>
          </cell>
          <cell r="S254">
            <v>4.1964095399999994</v>
          </cell>
          <cell r="U254">
            <v>807</v>
          </cell>
          <cell r="V254">
            <v>158.4</v>
          </cell>
          <cell r="X254">
            <v>1.8520412500000001</v>
          </cell>
          <cell r="Y254">
            <v>0.92602062500000004</v>
          </cell>
          <cell r="AB254" t="str">
            <v/>
          </cell>
          <cell r="AC254">
            <v>126.72000000000001</v>
          </cell>
          <cell r="AD254">
            <v>1.1836</v>
          </cell>
          <cell r="AE254">
            <v>4.5664659877840457</v>
          </cell>
          <cell r="AF254">
            <v>5.4924866127840453</v>
          </cell>
          <cell r="AG254">
            <v>6.7514094747840447</v>
          </cell>
          <cell r="AH254">
            <v>460.03858365574479</v>
          </cell>
          <cell r="AI254">
            <v>22.080000000000002</v>
          </cell>
          <cell r="AJ254">
            <v>11.41</v>
          </cell>
          <cell r="AK254">
            <v>14</v>
          </cell>
          <cell r="AL254">
            <v>0.35000000000000003</v>
          </cell>
          <cell r="AM254">
            <v>1.4E-2</v>
          </cell>
          <cell r="AN254">
            <v>0.34999999650000002</v>
          </cell>
          <cell r="AO254">
            <v>0.34878234863281254</v>
          </cell>
          <cell r="AP254">
            <v>0.99999998999999995</v>
          </cell>
          <cell r="AQ254">
            <v>4.7636975486829645</v>
          </cell>
          <cell r="AR254">
            <v>4.0989337354358717E-2</v>
          </cell>
          <cell r="AS254">
            <v>10.018419139738048</v>
          </cell>
          <cell r="AT254">
            <v>1.1566164289158045</v>
          </cell>
          <cell r="AU254">
            <v>1.5066164254158045</v>
          </cell>
          <cell r="AV254">
            <v>4.763495406586765</v>
          </cell>
          <cell r="AW254">
            <v>458.30196660146481</v>
          </cell>
          <cell r="AX254">
            <v>1.0037892419863652</v>
          </cell>
          <cell r="AY254">
            <v>263.29046538295734</v>
          </cell>
          <cell r="AZ254" t="str">
            <v>25°12'40''</v>
          </cell>
          <cell r="BA254" t="e">
            <v>#VALUE!</v>
          </cell>
          <cell r="BB254">
            <v>0.56200000000000006</v>
          </cell>
          <cell r="BC254" t="e">
            <v>#VALUE!</v>
          </cell>
          <cell r="BD254" t="e">
            <v>#VALUE!</v>
          </cell>
          <cell r="BE254" t="e">
            <v>#VALUE!</v>
          </cell>
          <cell r="BF254" t="e">
            <v>#VALUE!</v>
          </cell>
          <cell r="BG254" t="e">
            <v>#VALUE!</v>
          </cell>
          <cell r="BH254" t="e">
            <v>#VALUE!</v>
          </cell>
          <cell r="BI254" t="e">
            <v>#VALUE!</v>
          </cell>
          <cell r="BJ254" t="e">
            <v>#VALUE!</v>
          </cell>
          <cell r="BK254" t="e">
            <v>#VALUE!</v>
          </cell>
          <cell r="BL254" t="e">
            <v>#VALUE!</v>
          </cell>
          <cell r="BM254" t="e">
            <v>#VALUE!</v>
          </cell>
          <cell r="BN254">
            <v>5.999999999994543E-2</v>
          </cell>
          <cell r="BO254">
            <v>687.96</v>
          </cell>
          <cell r="BP254">
            <v>685.44</v>
          </cell>
          <cell r="BQ254">
            <v>688.31000000000017</v>
          </cell>
          <cell r="BR254">
            <v>685.79000000000008</v>
          </cell>
          <cell r="BS254">
            <v>689.60356434230721</v>
          </cell>
          <cell r="BT254">
            <v>687.2</v>
          </cell>
          <cell r="BU254" t="str">
            <v/>
          </cell>
          <cell r="BV254">
            <v>1.293564342307036</v>
          </cell>
          <cell r="BW254">
            <v>1.4099999999999682</v>
          </cell>
          <cell r="BX254">
            <v>1.6435643423070361</v>
          </cell>
          <cell r="BY254">
            <v>350</v>
          </cell>
          <cell r="BZ254">
            <v>0.83750000000000002</v>
          </cell>
          <cell r="CA254">
            <v>0.4375</v>
          </cell>
          <cell r="CB254">
            <v>1.3517821711535021</v>
          </cell>
          <cell r="CC254">
            <v>13</v>
          </cell>
          <cell r="CD254">
            <v>1.2170460973369936</v>
          </cell>
          <cell r="CE254">
            <v>1792.6518523415789</v>
          </cell>
          <cell r="CF254">
            <v>6.5514291573415706E-2</v>
          </cell>
          <cell r="CG254">
            <v>2154.9561336108659</v>
          </cell>
          <cell r="CH254">
            <v>3947.6079859524448</v>
          </cell>
          <cell r="CI254">
            <v>2</v>
          </cell>
          <cell r="CJ254">
            <v>1</v>
          </cell>
          <cell r="CK254">
            <v>1.5</v>
          </cell>
          <cell r="CL254">
            <v>2854</v>
          </cell>
          <cell r="CM254">
            <v>2.0747764467164216</v>
          </cell>
          <cell r="CN254">
            <v>2.2000000000000002</v>
          </cell>
          <cell r="CO254" t="str">
            <v/>
          </cell>
          <cell r="CP254">
            <v>3</v>
          </cell>
          <cell r="CQ254">
            <v>3</v>
          </cell>
          <cell r="DV254" t="str">
            <v>350 mm</v>
          </cell>
          <cell r="DW254">
            <v>22.080000000000002</v>
          </cell>
          <cell r="DX254" t="str">
            <v>1</v>
          </cell>
          <cell r="DY254" t="str">
            <v>CS</v>
          </cell>
          <cell r="DZ254">
            <v>687.96000000000015</v>
          </cell>
          <cell r="EA254">
            <v>685.44000000000017</v>
          </cell>
        </row>
        <row r="255">
          <cell r="A255">
            <v>161</v>
          </cell>
          <cell r="B255" t="str">
            <v>C99A</v>
          </cell>
          <cell r="C255" t="str">
            <v>C99B</v>
          </cell>
          <cell r="E255">
            <v>0</v>
          </cell>
          <cell r="F255">
            <v>4.1964095399999994</v>
          </cell>
          <cell r="G255">
            <v>2.33</v>
          </cell>
          <cell r="K255">
            <v>1.7509705880511908</v>
          </cell>
          <cell r="L255">
            <v>14.648238554978169</v>
          </cell>
          <cell r="M255">
            <v>14.648238554978169</v>
          </cell>
          <cell r="N255">
            <v>153.50306273102572</v>
          </cell>
          <cell r="O255">
            <v>0.62988345799269441</v>
          </cell>
          <cell r="P255">
            <v>0</v>
          </cell>
          <cell r="Q255">
            <v>0</v>
          </cell>
          <cell r="R255">
            <v>0</v>
          </cell>
          <cell r="S255">
            <v>4.1964095399999994</v>
          </cell>
          <cell r="U255">
            <v>807</v>
          </cell>
          <cell r="V255">
            <v>158.4</v>
          </cell>
          <cell r="X255">
            <v>1.8520412500000001</v>
          </cell>
          <cell r="Y255">
            <v>0.92602062500000004</v>
          </cell>
          <cell r="AB255" t="str">
            <v/>
          </cell>
          <cell r="AC255">
            <v>126.72000000000001</v>
          </cell>
          <cell r="AD255">
            <v>1.1836</v>
          </cell>
          <cell r="AE255">
            <v>4.5664659877840457</v>
          </cell>
          <cell r="AF255">
            <v>5.4924866127840453</v>
          </cell>
          <cell r="AG255">
            <v>6.7514094747840447</v>
          </cell>
          <cell r="AH255">
            <v>6.7514094747840447</v>
          </cell>
          <cell r="AI255">
            <v>114.98</v>
          </cell>
          <cell r="AJ255">
            <v>4.5</v>
          </cell>
          <cell r="AK255">
            <v>10</v>
          </cell>
          <cell r="AL255">
            <v>0.25</v>
          </cell>
          <cell r="AM255">
            <v>1.4E-2</v>
          </cell>
          <cell r="AN255">
            <v>4.5799732208251953E-2</v>
          </cell>
          <cell r="AO255">
            <v>6.4453125E-2</v>
          </cell>
          <cell r="AP255">
            <v>0.18319892883300781</v>
          </cell>
          <cell r="AQ255">
            <v>1.0955481791907726</v>
          </cell>
          <cell r="AR255">
            <v>1.9578812376742056</v>
          </cell>
          <cell r="AS255">
            <v>0.7759378457874575</v>
          </cell>
          <cell r="AT255">
            <v>6.1173588834261834E-2</v>
          </cell>
          <cell r="AU255">
            <v>0.10697332104251378</v>
          </cell>
          <cell r="AV255">
            <v>2.3903995313648339</v>
          </cell>
          <cell r="AW255">
            <v>117.33846260750384</v>
          </cell>
          <cell r="AX255">
            <v>5.7537906367219518E-2</v>
          </cell>
          <cell r="AY255">
            <v>201.56822808215128</v>
          </cell>
          <cell r="AZ255" t="str">
            <v>61°43'20''</v>
          </cell>
          <cell r="BA255" t="e">
            <v>#VALUE!</v>
          </cell>
          <cell r="BB255">
            <v>1E-3</v>
          </cell>
          <cell r="BC255" t="e">
            <v>#VALUE!</v>
          </cell>
          <cell r="BD255" t="e">
            <v>#VALUE!</v>
          </cell>
          <cell r="BE255" t="e">
            <v>#VALUE!</v>
          </cell>
          <cell r="BF255" t="e">
            <v>#VALUE!</v>
          </cell>
          <cell r="BG255" t="e">
            <v>#VALUE!</v>
          </cell>
          <cell r="BH255" t="e">
            <v>#VALUE!</v>
          </cell>
          <cell r="BI255" t="e">
            <v>#VALUE!</v>
          </cell>
          <cell r="BJ255" t="e">
            <v>#VALUE!</v>
          </cell>
          <cell r="BK255" t="e">
            <v>#VALUE!</v>
          </cell>
          <cell r="BL255" t="e">
            <v>#VALUE!</v>
          </cell>
          <cell r="BM255" t="e">
            <v>#VALUE!</v>
          </cell>
          <cell r="BN255">
            <v>3.0000000000086402E-2</v>
          </cell>
          <cell r="BO255">
            <v>685.41</v>
          </cell>
          <cell r="BP255">
            <v>680.24</v>
          </cell>
          <cell r="BQ255">
            <v>685.66</v>
          </cell>
          <cell r="BR255">
            <v>680.49</v>
          </cell>
          <cell r="BS255">
            <v>687.2</v>
          </cell>
          <cell r="BT255">
            <v>681.71900000000005</v>
          </cell>
          <cell r="BU255" t="str">
            <v/>
          </cell>
          <cell r="BV255">
            <v>1.5400000000000773</v>
          </cell>
          <cell r="BW255">
            <v>1.2290000000000418</v>
          </cell>
          <cell r="BX255">
            <v>1.7900000000000773</v>
          </cell>
          <cell r="BY255">
            <v>250</v>
          </cell>
          <cell r="BZ255">
            <v>0.71250000000000002</v>
          </cell>
          <cell r="CA255">
            <v>0.3125</v>
          </cell>
          <cell r="CB255">
            <v>1.3845000000000596</v>
          </cell>
          <cell r="CC255">
            <v>13</v>
          </cell>
          <cell r="CD255">
            <v>1.3881740538095471</v>
          </cell>
          <cell r="CE255">
            <v>1479.9019924589313</v>
          </cell>
          <cell r="CF255">
            <v>4.543053232859029E-2</v>
          </cell>
          <cell r="CG255">
            <v>1407.820105053386</v>
          </cell>
          <cell r="CH255">
            <v>2887.7220975123173</v>
          </cell>
          <cell r="CI255">
            <v>2</v>
          </cell>
          <cell r="CJ255">
            <v>1</v>
          </cell>
          <cell r="CK255">
            <v>1.5</v>
          </cell>
          <cell r="CL255">
            <v>2345</v>
          </cell>
          <cell r="CM255">
            <v>1.8471569920121436</v>
          </cell>
          <cell r="CN255">
            <v>1.9</v>
          </cell>
          <cell r="CO255" t="str">
            <v/>
          </cell>
          <cell r="CP255">
            <v>3</v>
          </cell>
          <cell r="CQ255">
            <v>3</v>
          </cell>
          <cell r="DV255" t="str">
            <v>250 mm</v>
          </cell>
          <cell r="DW255">
            <v>114.98</v>
          </cell>
          <cell r="DX255" t="str">
            <v>1</v>
          </cell>
          <cell r="DY255" t="str">
            <v>CS</v>
          </cell>
          <cell r="DZ255">
            <v>685.41</v>
          </cell>
          <cell r="EA255">
            <v>680.24</v>
          </cell>
        </row>
        <row r="256">
          <cell r="A256">
            <v>162</v>
          </cell>
          <cell r="B256" t="str">
            <v>C99B</v>
          </cell>
          <cell r="C256" t="str">
            <v>C99C</v>
          </cell>
          <cell r="E256">
            <v>0</v>
          </cell>
          <cell r="F256">
            <v>4.1964095399999994</v>
          </cell>
          <cell r="G256">
            <v>2.33</v>
          </cell>
          <cell r="K256">
            <v>0.8476413561630245</v>
          </cell>
          <cell r="L256">
            <v>15.495879911141193</v>
          </cell>
          <cell r="M256">
            <v>15.495879911141193</v>
          </cell>
          <cell r="N256">
            <v>148.69577843677527</v>
          </cell>
          <cell r="O256">
            <v>0.63121516296646207</v>
          </cell>
          <cell r="P256">
            <v>0</v>
          </cell>
          <cell r="Q256">
            <v>0</v>
          </cell>
          <cell r="R256">
            <v>0</v>
          </cell>
          <cell r="S256">
            <v>4.1964095399999994</v>
          </cell>
          <cell r="U256">
            <v>807</v>
          </cell>
          <cell r="V256">
            <v>158.4</v>
          </cell>
          <cell r="X256">
            <v>1.8520412500000001</v>
          </cell>
          <cell r="Y256">
            <v>0.92602062500000004</v>
          </cell>
          <cell r="AB256" t="str">
            <v/>
          </cell>
          <cell r="AC256">
            <v>126.72000000000001</v>
          </cell>
          <cell r="AD256">
            <v>1.1836</v>
          </cell>
          <cell r="AE256">
            <v>4.5664659877840457</v>
          </cell>
          <cell r="AF256">
            <v>5.4924866127840453</v>
          </cell>
          <cell r="AG256">
            <v>6.7514094747840447</v>
          </cell>
          <cell r="AH256">
            <v>6.7514094747840447</v>
          </cell>
          <cell r="AI256">
            <v>63.509999999999991</v>
          </cell>
          <cell r="AJ256">
            <v>6.5</v>
          </cell>
          <cell r="AK256">
            <v>10</v>
          </cell>
          <cell r="AL256">
            <v>0.25</v>
          </cell>
          <cell r="AM256">
            <v>1.4E-2</v>
          </cell>
          <cell r="AN256">
            <v>4.1760921478271484E-2</v>
          </cell>
          <cell r="AO256">
            <v>6.4453125E-2</v>
          </cell>
          <cell r="AP256">
            <v>0.16704368591308594</v>
          </cell>
          <cell r="AQ256">
            <v>1.2513944920845346</v>
          </cell>
          <cell r="AR256">
            <v>2.3470992917444407</v>
          </cell>
          <cell r="AS256">
            <v>1.041057275437131</v>
          </cell>
          <cell r="AT256">
            <v>7.9815911050943433E-2</v>
          </cell>
          <cell r="AU256">
            <v>0.12157683252921492</v>
          </cell>
          <cell r="AV256">
            <v>2.872902693060333</v>
          </cell>
          <cell r="AW256">
            <v>141.02328117182302</v>
          </cell>
          <cell r="AX256">
            <v>4.7874431928428295E-2</v>
          </cell>
          <cell r="AY256">
            <v>192.49030613976345</v>
          </cell>
          <cell r="AZ256" t="str">
            <v>09°04'41''</v>
          </cell>
          <cell r="BA256" t="e">
            <v>#VALUE!</v>
          </cell>
          <cell r="BB256">
            <v>1.4999999999999999E-2</v>
          </cell>
          <cell r="BC256" t="e">
            <v>#VALUE!</v>
          </cell>
          <cell r="BD256" t="e">
            <v>#VALUE!</v>
          </cell>
          <cell r="BE256" t="e">
            <v>#VALUE!</v>
          </cell>
          <cell r="BF256" t="e">
            <v>#VALUE!</v>
          </cell>
          <cell r="BG256" t="e">
            <v>#VALUE!</v>
          </cell>
          <cell r="BH256" t="e">
            <v>#VALUE!</v>
          </cell>
          <cell r="BI256" t="e">
            <v>#VALUE!</v>
          </cell>
          <cell r="BJ256" t="e">
            <v>#VALUE!</v>
          </cell>
          <cell r="BK256" t="e">
            <v>#VALUE!</v>
          </cell>
          <cell r="BL256" t="e">
            <v>#VALUE!</v>
          </cell>
          <cell r="BM256" t="e">
            <v>#VALUE!</v>
          </cell>
          <cell r="BN256">
            <v>6.0000000000059117E-2</v>
          </cell>
          <cell r="BO256">
            <v>680.18</v>
          </cell>
          <cell r="BP256">
            <v>676.05</v>
          </cell>
          <cell r="BQ256">
            <v>680.43000000000006</v>
          </cell>
          <cell r="BR256">
            <v>676.3</v>
          </cell>
          <cell r="BS256">
            <v>681.71900000000005</v>
          </cell>
          <cell r="BT256">
            <v>677</v>
          </cell>
          <cell r="BU256" t="str">
            <v/>
          </cell>
          <cell r="BV256">
            <v>1.2889999999999873</v>
          </cell>
          <cell r="BW256">
            <v>0.70000000000004547</v>
          </cell>
          <cell r="BX256">
            <v>1.5389999999999873</v>
          </cell>
          <cell r="BY256">
            <v>250</v>
          </cell>
          <cell r="BZ256">
            <v>0.71250000000000002</v>
          </cell>
          <cell r="CA256">
            <v>0.3125</v>
          </cell>
          <cell r="CB256">
            <v>0.99450000000001637</v>
          </cell>
          <cell r="CC256">
            <v>13</v>
          </cell>
          <cell r="CD256">
            <v>1.0915558417398417</v>
          </cell>
          <cell r="CE256">
            <v>1163.6838050948072</v>
          </cell>
          <cell r="CF256">
            <v>7.8935976212518244E-2</v>
          </cell>
          <cell r="CG256">
            <v>2546.0839761205343</v>
          </cell>
          <cell r="CH256">
            <v>3709.7677812153415</v>
          </cell>
          <cell r="CI256">
            <v>2</v>
          </cell>
          <cell r="CJ256">
            <v>1</v>
          </cell>
          <cell r="CK256">
            <v>1.5</v>
          </cell>
          <cell r="CL256">
            <v>2345</v>
          </cell>
          <cell r="CM256">
            <v>2.3729857875577878</v>
          </cell>
          <cell r="CN256">
            <v>3</v>
          </cell>
          <cell r="CO256" t="str">
            <v/>
          </cell>
          <cell r="CP256">
            <v>3</v>
          </cell>
          <cell r="CQ256">
            <v>3</v>
          </cell>
          <cell r="DV256" t="str">
            <v>250 mm</v>
          </cell>
          <cell r="DW256">
            <v>63.509999999999991</v>
          </cell>
          <cell r="DX256" t="str">
            <v>1</v>
          </cell>
          <cell r="DY256" t="str">
            <v>CS</v>
          </cell>
          <cell r="DZ256">
            <v>680.18000000000006</v>
          </cell>
          <cell r="EA256">
            <v>676.05000000000007</v>
          </cell>
        </row>
        <row r="257">
          <cell r="A257">
            <v>163</v>
          </cell>
          <cell r="B257" t="str">
            <v>C99C</v>
          </cell>
          <cell r="C257" t="str">
            <v>C75F</v>
          </cell>
          <cell r="E257">
            <v>0</v>
          </cell>
          <cell r="F257">
            <v>4.1964095399999994</v>
          </cell>
          <cell r="G257">
            <v>2.33</v>
          </cell>
          <cell r="K257">
            <v>1.1704778686233521</v>
          </cell>
          <cell r="L257">
            <v>16.666357779764546</v>
          </cell>
          <cell r="M257">
            <v>16.666357779764546</v>
          </cell>
          <cell r="N257">
            <v>142.6898826544558</v>
          </cell>
          <cell r="O257">
            <v>0.62750000000000006</v>
          </cell>
          <cell r="P257">
            <v>0</v>
          </cell>
          <cell r="Q257">
            <v>0</v>
          </cell>
          <cell r="R257">
            <v>0</v>
          </cell>
          <cell r="S257">
            <v>4.1964095399999994</v>
          </cell>
          <cell r="U257">
            <v>807</v>
          </cell>
          <cell r="V257">
            <v>158.4</v>
          </cell>
          <cell r="X257">
            <v>1.8520412500000001</v>
          </cell>
          <cell r="Y257">
            <v>0.92602062500000004</v>
          </cell>
          <cell r="AB257" t="str">
            <v/>
          </cell>
          <cell r="AC257">
            <v>126.72000000000001</v>
          </cell>
          <cell r="AD257">
            <v>1.1836</v>
          </cell>
          <cell r="AE257">
            <v>4.5664659877840457</v>
          </cell>
          <cell r="AF257">
            <v>5.4924866127840453</v>
          </cell>
          <cell r="AG257">
            <v>6.7514094747840447</v>
          </cell>
          <cell r="AH257">
            <v>6.7514094747840447</v>
          </cell>
          <cell r="AI257">
            <v>90.95</v>
          </cell>
          <cell r="AJ257">
            <v>7.2</v>
          </cell>
          <cell r="AK257">
            <v>10</v>
          </cell>
          <cell r="AL257">
            <v>0.25</v>
          </cell>
          <cell r="AM257">
            <v>1.4E-2</v>
          </cell>
          <cell r="AN257">
            <v>4.0707588195800781E-2</v>
          </cell>
          <cell r="AO257">
            <v>6.4453125E-2</v>
          </cell>
          <cell r="AP257">
            <v>0.16283035278320313</v>
          </cell>
          <cell r="AQ257">
            <v>1.2984075437845668</v>
          </cell>
          <cell r="AR257">
            <v>2.4679439462478583</v>
          </cell>
          <cell r="AS257">
            <v>1.1294970726100015</v>
          </cell>
          <cell r="AT257">
            <v>8.5925695706252372E-2</v>
          </cell>
          <cell r="AU257">
            <v>0.12663328390205314</v>
          </cell>
          <cell r="AV257">
            <v>3.0236428147647909</v>
          </cell>
          <cell r="AW257">
            <v>148.42271959288487</v>
          </cell>
          <cell r="AX257">
            <v>4.5487708979479548E-2</v>
          </cell>
          <cell r="AY257">
            <v>112.44434624387951</v>
          </cell>
          <cell r="AZ257" t="str">
            <v>80°02'45''</v>
          </cell>
          <cell r="BA257" t="e">
            <v>#VALUE!</v>
          </cell>
          <cell r="BB257">
            <v>5.0000000000000001E-3</v>
          </cell>
          <cell r="BC257" t="e">
            <v>#VALUE!</v>
          </cell>
          <cell r="BD257" t="e">
            <v>#VALUE!</v>
          </cell>
          <cell r="BE257" t="e">
            <v>#VALUE!</v>
          </cell>
          <cell r="BF257" t="e">
            <v>#VALUE!</v>
          </cell>
          <cell r="BG257" t="e">
            <v>#VALUE!</v>
          </cell>
          <cell r="BH257" t="e">
            <v>#VALUE!</v>
          </cell>
          <cell r="BI257" t="e">
            <v>#VALUE!</v>
          </cell>
          <cell r="BJ257" t="e">
            <v>#VALUE!</v>
          </cell>
          <cell r="BK257" t="e">
            <v>#VALUE!</v>
          </cell>
          <cell r="BL257" t="e">
            <v>#VALUE!</v>
          </cell>
          <cell r="BM257" t="e">
            <v>#VALUE!</v>
          </cell>
          <cell r="BN257">
            <v>2.9999999999972715E-2</v>
          </cell>
          <cell r="BO257">
            <v>676.02</v>
          </cell>
          <cell r="BP257">
            <v>669.47</v>
          </cell>
          <cell r="BQ257">
            <v>676.2700000000001</v>
          </cell>
          <cell r="BR257">
            <v>669.72</v>
          </cell>
          <cell r="BS257">
            <v>677</v>
          </cell>
          <cell r="BT257">
            <v>677</v>
          </cell>
          <cell r="BU257" t="str">
            <v/>
          </cell>
          <cell r="BV257">
            <v>0.7299999999999045</v>
          </cell>
          <cell r="BW257">
            <v>7.2799999999999727</v>
          </cell>
          <cell r="BX257">
            <v>0.9799999999999045</v>
          </cell>
          <cell r="BY257">
            <v>250</v>
          </cell>
          <cell r="BZ257">
            <v>0.71250000000000002</v>
          </cell>
          <cell r="CA257">
            <v>0.3125</v>
          </cell>
          <cell r="CB257">
            <v>4.0049999999999386</v>
          </cell>
          <cell r="CC257">
            <v>13</v>
          </cell>
          <cell r="CD257">
            <v>2.3739966946859004</v>
          </cell>
          <cell r="CE257">
            <v>2530.8659450269424</v>
          </cell>
          <cell r="CF257">
            <v>6.0972428731098649E-3</v>
          </cell>
          <cell r="CG257">
            <v>240.70075961566255</v>
          </cell>
          <cell r="CH257">
            <v>2771.5667046426051</v>
          </cell>
          <cell r="CI257">
            <v>2</v>
          </cell>
          <cell r="CJ257">
            <v>1</v>
          </cell>
          <cell r="CK257">
            <v>1.5</v>
          </cell>
          <cell r="CL257">
            <v>2345</v>
          </cell>
          <cell r="CM257">
            <v>1.7728571671487878</v>
          </cell>
          <cell r="CN257">
            <v>1.9</v>
          </cell>
          <cell r="CO257" t="str">
            <v/>
          </cell>
          <cell r="CP257">
            <v>3</v>
          </cell>
          <cell r="CQ257">
            <v>3</v>
          </cell>
          <cell r="DV257" t="str">
            <v>250 mm</v>
          </cell>
          <cell r="DW257">
            <v>90.95</v>
          </cell>
          <cell r="DX257" t="str">
            <v>1</v>
          </cell>
          <cell r="DY257" t="str">
            <v>CS</v>
          </cell>
          <cell r="DZ257">
            <v>676.0200000000001</v>
          </cell>
          <cell r="EA257">
            <v>669.47000000000014</v>
          </cell>
        </row>
        <row r="258">
          <cell r="AD258" t="str">
            <v/>
          </cell>
        </row>
      </sheetData>
      <sheetData sheetId="2" refreshError="1">
        <row r="1">
          <cell r="A1" t="str">
            <v>CAMARA</v>
          </cell>
          <cell r="B1" t="str">
            <v>profundidad</v>
          </cell>
          <cell r="D1" t="str">
            <v>COTA TERRENO</v>
          </cell>
          <cell r="E1" t="str">
            <v>cota batea</v>
          </cell>
        </row>
        <row r="2">
          <cell r="B2" t="str">
            <v>entrada</v>
          </cell>
          <cell r="C2" t="str">
            <v>salida</v>
          </cell>
          <cell r="D2" t="str">
            <v>final</v>
          </cell>
          <cell r="E2" t="str">
            <v>inicial</v>
          </cell>
          <cell r="F2" t="str">
            <v>final</v>
          </cell>
        </row>
        <row r="3">
          <cell r="A3" t="e">
            <v>#REF!</v>
          </cell>
          <cell r="C3">
            <v>1.49</v>
          </cell>
          <cell r="D3">
            <v>1196.82</v>
          </cell>
          <cell r="F3">
            <v>1195.33</v>
          </cell>
        </row>
        <row r="4">
          <cell r="A4" t="e">
            <v>#REF!</v>
          </cell>
          <cell r="B4">
            <v>1.7922332437492616</v>
          </cell>
          <cell r="C4">
            <v>1.9393039988614469</v>
          </cell>
          <cell r="D4">
            <v>1196.9179999999999</v>
          </cell>
          <cell r="E4">
            <v>1195.1257667562506</v>
          </cell>
          <cell r="F4">
            <v>1194.9786960011384</v>
          </cell>
        </row>
        <row r="5">
          <cell r="A5" t="e">
            <v>#REF!</v>
          </cell>
          <cell r="D5">
            <v>1193.8910000000001</v>
          </cell>
        </row>
        <row r="7">
          <cell r="A7" t="str">
            <v>C26</v>
          </cell>
          <cell r="C7">
            <v>1.4074444926887881</v>
          </cell>
          <cell r="D7">
            <v>1203.2629999999999</v>
          </cell>
          <cell r="F7">
            <v>1201.8555555073112</v>
          </cell>
        </row>
        <row r="8">
          <cell r="A8" t="str">
            <v>C18</v>
          </cell>
          <cell r="B8">
            <v>1.4724469430169633</v>
          </cell>
          <cell r="C8">
            <v>1.622621335986927</v>
          </cell>
          <cell r="D8">
            <v>1201.5170000000001</v>
          </cell>
          <cell r="E8">
            <v>1200.044553056983</v>
          </cell>
          <cell r="F8">
            <v>1199.8943786640132</v>
          </cell>
        </row>
        <row r="9">
          <cell r="A9" t="str">
            <v>C20</v>
          </cell>
          <cell r="B9">
            <v>2.2927930565142596</v>
          </cell>
          <cell r="C9">
            <v>2.5811818998280613</v>
          </cell>
          <cell r="D9">
            <v>1197.51</v>
          </cell>
          <cell r="E9">
            <v>1195.2172069434857</v>
          </cell>
          <cell r="F9">
            <v>1194.9288181001718</v>
          </cell>
        </row>
        <row r="10">
          <cell r="A10" t="str">
            <v>C22</v>
          </cell>
          <cell r="B10">
            <v>2.21</v>
          </cell>
          <cell r="C10">
            <v>2.3547611343828487</v>
          </cell>
          <cell r="D10">
            <v>1190.75</v>
          </cell>
          <cell r="E10">
            <v>1188.54</v>
          </cell>
          <cell r="F10">
            <v>1188.3952388656171</v>
          </cell>
        </row>
        <row r="11">
          <cell r="A11" t="str">
            <v>C24</v>
          </cell>
          <cell r="B11">
            <v>2.5092628399591783</v>
          </cell>
          <cell r="C11">
            <v>2.5606444501335983</v>
          </cell>
          <cell r="D11">
            <v>1190.54</v>
          </cell>
          <cell r="E11">
            <v>1188.0307371600409</v>
          </cell>
          <cell r="F11">
            <v>1187.9793555498663</v>
          </cell>
        </row>
        <row r="12">
          <cell r="A12" t="str">
            <v>C56</v>
          </cell>
          <cell r="B12">
            <v>1.4291605927956454</v>
          </cell>
          <cell r="C12">
            <v>1.622621335986927</v>
          </cell>
          <cell r="D12">
            <v>1186.8219999999999</v>
          </cell>
          <cell r="E12">
            <v>1185.3928394072043</v>
          </cell>
          <cell r="F12">
            <v>1185.199378664013</v>
          </cell>
        </row>
        <row r="13">
          <cell r="A13" t="str">
            <v>C54</v>
          </cell>
          <cell r="B13">
            <v>2.0645822822062576</v>
          </cell>
          <cell r="C13">
            <v>2.1581473536345936</v>
          </cell>
          <cell r="D13">
            <v>1185.4059999999999</v>
          </cell>
          <cell r="E13">
            <v>1183.3414177177938</v>
          </cell>
          <cell r="F13">
            <v>1183.2478526463653</v>
          </cell>
        </row>
        <row r="14">
          <cell r="A14" t="str">
            <v>C58</v>
          </cell>
          <cell r="B14">
            <v>1.6439282222773597</v>
          </cell>
          <cell r="C14">
            <v>1.6758281534811379</v>
          </cell>
          <cell r="D14">
            <v>1182.7929999999999</v>
          </cell>
          <cell r="E14">
            <v>1181.1490717777226</v>
          </cell>
          <cell r="F14">
            <v>1181.1171718465187</v>
          </cell>
        </row>
        <row r="15">
          <cell r="A15" t="str">
            <v>C60</v>
          </cell>
          <cell r="B15">
            <v>1.4</v>
          </cell>
          <cell r="C15">
            <v>1.43</v>
          </cell>
          <cell r="D15">
            <v>1182.2809999999999</v>
          </cell>
          <cell r="E15">
            <v>1180.8809999999999</v>
          </cell>
          <cell r="F15">
            <v>1180.8509999999999</v>
          </cell>
        </row>
        <row r="16">
          <cell r="A16" t="str">
            <v>C62</v>
          </cell>
          <cell r="B16">
            <v>2.9189724219320743</v>
          </cell>
          <cell r="C16">
            <v>3.0107972366135849</v>
          </cell>
          <cell r="D16">
            <v>1180.105</v>
          </cell>
          <cell r="E16">
            <v>1177.186027578068</v>
          </cell>
          <cell r="F16">
            <v>1177.0942027633864</v>
          </cell>
        </row>
        <row r="17">
          <cell r="A17" t="str">
            <v>C66</v>
          </cell>
          <cell r="B17">
            <v>2.7656644771193775</v>
          </cell>
          <cell r="C17">
            <v>2.8372521918222215</v>
          </cell>
          <cell r="D17">
            <v>1175.7529999999999</v>
          </cell>
          <cell r="E17">
            <v>1172.9873355228806</v>
          </cell>
          <cell r="F17">
            <v>1172.9157478081777</v>
          </cell>
        </row>
        <row r="18">
          <cell r="A18" t="str">
            <v>C70</v>
          </cell>
          <cell r="B18">
            <v>1.7711295830627416</v>
          </cell>
          <cell r="C18">
            <v>1.7816845961056069</v>
          </cell>
          <cell r="D18">
            <v>1170.057</v>
          </cell>
          <cell r="E18">
            <v>1168.2858704169373</v>
          </cell>
          <cell r="F18">
            <v>1168.2753154038944</v>
          </cell>
        </row>
        <row r="19">
          <cell r="A19" t="str">
            <v>C74</v>
          </cell>
          <cell r="B19">
            <v>1.6439282222773597</v>
          </cell>
          <cell r="C19">
            <v>1.6970562748477143</v>
          </cell>
          <cell r="D19">
            <v>1166.828</v>
          </cell>
          <cell r="E19">
            <v>1165.1840717777227</v>
          </cell>
          <cell r="F19">
            <v>1165.1309437251523</v>
          </cell>
        </row>
        <row r="20">
          <cell r="A20" t="str">
            <v>C76</v>
          </cell>
          <cell r="B20">
            <v>1.5905973720586866</v>
          </cell>
          <cell r="C20">
            <v>1.6439282222773597</v>
          </cell>
          <cell r="D20">
            <v>1166.7570000000001</v>
          </cell>
          <cell r="E20">
            <v>1165.1664026279414</v>
          </cell>
          <cell r="F20">
            <v>1165.1130717777228</v>
          </cell>
        </row>
        <row r="21">
          <cell r="A21" t="str">
            <v>C78</v>
          </cell>
          <cell r="B21">
            <v>1.9393039988614469</v>
          </cell>
          <cell r="C21">
            <v>2.0645822822062576</v>
          </cell>
          <cell r="D21">
            <v>1164.991</v>
          </cell>
          <cell r="E21">
            <v>1163.0516960011385</v>
          </cell>
          <cell r="F21">
            <v>1162.9264177177938</v>
          </cell>
        </row>
        <row r="22">
          <cell r="A22" t="str">
            <v>C80</v>
          </cell>
          <cell r="B22">
            <v>2.0437465596301316</v>
          </cell>
          <cell r="C22">
            <v>2.365079279855117</v>
          </cell>
          <cell r="D22">
            <v>1161.903</v>
          </cell>
          <cell r="E22">
            <v>1159.8592534403699</v>
          </cell>
          <cell r="F22">
            <v>1159.5379207201449</v>
          </cell>
        </row>
        <row r="23">
          <cell r="A23" t="str">
            <v>C90</v>
          </cell>
          <cell r="B23">
            <v>1.5692036196746424</v>
          </cell>
          <cell r="C23">
            <v>1.6758281534811379</v>
          </cell>
          <cell r="D23">
            <v>1159.4490000000001</v>
          </cell>
          <cell r="E23">
            <v>1157.8797963803254</v>
          </cell>
          <cell r="F23">
            <v>1157.7731718465188</v>
          </cell>
        </row>
        <row r="24">
          <cell r="A24" t="str">
            <v>C104</v>
          </cell>
          <cell r="B24">
            <v>1.6545694303957148</v>
          </cell>
          <cell r="C24">
            <v>1.9078784028338913</v>
          </cell>
          <cell r="D24">
            <v>1155.144</v>
          </cell>
          <cell r="E24">
            <v>1153.4894305696043</v>
          </cell>
          <cell r="F24">
            <v>1153.2361215971662</v>
          </cell>
        </row>
        <row r="25">
          <cell r="A25" t="str">
            <v>C110</v>
          </cell>
          <cell r="B25">
            <v>1.9078784028338913</v>
          </cell>
          <cell r="C25">
            <v>2.3960175291512376</v>
          </cell>
          <cell r="D25">
            <v>1152.9380000000001</v>
          </cell>
          <cell r="E25">
            <v>1151.0301215971663</v>
          </cell>
          <cell r="F25">
            <v>1150.5419824708488</v>
          </cell>
        </row>
        <row r="26">
          <cell r="A26" t="str">
            <v>C122</v>
          </cell>
          <cell r="B26">
            <v>2.2410711724530303</v>
          </cell>
          <cell r="C26">
            <v>2.3341165352226954</v>
          </cell>
          <cell r="D26">
            <v>1150.7449999999999</v>
          </cell>
          <cell r="E26">
            <v>1148.5039288275468</v>
          </cell>
          <cell r="F26">
            <v>1148.4108834647773</v>
          </cell>
        </row>
        <row r="27">
          <cell r="A27" t="str">
            <v>C130</v>
          </cell>
          <cell r="B27">
            <v>1.5263027222671128</v>
          </cell>
          <cell r="C27">
            <v>1.6332789106579439</v>
          </cell>
          <cell r="D27">
            <v>1147.5784266390315</v>
          </cell>
          <cell r="E27">
            <v>1146.0521239167645</v>
          </cell>
          <cell r="F27">
            <v>1145.9451477283735</v>
          </cell>
        </row>
        <row r="28">
          <cell r="A28" t="str">
            <v>C128</v>
          </cell>
          <cell r="B28">
            <v>2.4989797918350596</v>
          </cell>
          <cell r="C28">
            <v>2.5298221281347035</v>
          </cell>
          <cell r="D28">
            <v>1147.7005174295173</v>
          </cell>
          <cell r="E28">
            <v>1145.2015376376821</v>
          </cell>
          <cell r="F28">
            <v>1145.1706953013825</v>
          </cell>
        </row>
        <row r="29">
          <cell r="A29" t="str">
            <v>C140</v>
          </cell>
          <cell r="B29">
            <v>1.8869022232219665</v>
          </cell>
          <cell r="C29">
            <v>1.9078784028338913</v>
          </cell>
          <cell r="D29">
            <v>1144.9210551968299</v>
          </cell>
          <cell r="E29">
            <v>1143.0341529736079</v>
          </cell>
          <cell r="F29">
            <v>1143.0131767939961</v>
          </cell>
        </row>
        <row r="30">
          <cell r="A30" t="str">
            <v>BOT9</v>
          </cell>
          <cell r="B30">
            <v>1.1100000000000001</v>
          </cell>
          <cell r="D30">
            <v>1134.6099999999999</v>
          </cell>
          <cell r="E30">
            <v>1133.5</v>
          </cell>
        </row>
        <row r="31">
          <cell r="A31" t="str">
            <v>.</v>
          </cell>
        </row>
        <row r="32">
          <cell r="A32" t="str">
            <v>C6</v>
          </cell>
          <cell r="C32">
            <v>1.622621335986927</v>
          </cell>
          <cell r="D32">
            <v>1207.6503149464363</v>
          </cell>
          <cell r="F32">
            <v>1206.0276936104494</v>
          </cell>
        </row>
        <row r="33">
          <cell r="A33" t="str">
            <v>C8</v>
          </cell>
          <cell r="B33">
            <v>1.331014650557987</v>
          </cell>
          <cell r="C33">
            <v>1.331014650557987</v>
          </cell>
          <cell r="D33">
            <v>1205.6365918230699</v>
          </cell>
          <cell r="E33">
            <v>1204.3055771725119</v>
          </cell>
          <cell r="F33">
            <v>1204.3055771725119</v>
          </cell>
        </row>
        <row r="34">
          <cell r="A34" t="str">
            <v>C10</v>
          </cell>
          <cell r="B34">
            <v>1.9183586734497799</v>
          </cell>
          <cell r="C34">
            <v>1.9183586734497799</v>
          </cell>
          <cell r="D34">
            <v>1205.1054621242815</v>
          </cell>
          <cell r="E34">
            <v>1203.1871034508317</v>
          </cell>
          <cell r="F34">
            <v>1203.1871034508317</v>
          </cell>
        </row>
        <row r="35">
          <cell r="A35" t="str">
            <v>C12</v>
          </cell>
          <cell r="B35">
            <v>2.5503725218093143</v>
          </cell>
          <cell r="C35">
            <v>2.6939933184772373</v>
          </cell>
          <cell r="D35">
            <v>1204.7499792674366</v>
          </cell>
          <cell r="E35">
            <v>1202.1996067456273</v>
          </cell>
          <cell r="F35">
            <v>1202.0559859489595</v>
          </cell>
        </row>
        <row r="36">
          <cell r="A36" t="str">
            <v>C14</v>
          </cell>
          <cell r="B36">
            <v>0.57099999999999995</v>
          </cell>
          <cell r="C36">
            <v>0.58099999999999996</v>
          </cell>
          <cell r="D36">
            <v>1201.0533373303695</v>
          </cell>
          <cell r="E36">
            <v>1200.4823373303695</v>
          </cell>
          <cell r="F36">
            <v>1200.4723373303696</v>
          </cell>
        </row>
        <row r="37">
          <cell r="A37" t="str">
            <v>C18</v>
          </cell>
          <cell r="B37">
            <v>1.4074444926887881</v>
          </cell>
          <cell r="D37">
            <v>1201.5170000000001</v>
          </cell>
          <cell r="E37">
            <v>1200.1095555073114</v>
          </cell>
        </row>
        <row r="39">
          <cell r="A39" t="str">
            <v>C26</v>
          </cell>
          <cell r="C39">
            <v>1.6652026903653503</v>
          </cell>
          <cell r="D39">
            <v>1203.2629999999999</v>
          </cell>
          <cell r="F39">
            <v>1201.5977973096346</v>
          </cell>
        </row>
        <row r="40">
          <cell r="A40" t="str">
            <v>C28</v>
          </cell>
          <cell r="B40">
            <v>1.4291605927956454</v>
          </cell>
          <cell r="C40">
            <v>1.4291605927956454</v>
          </cell>
          <cell r="D40">
            <v>1195.1600000000001</v>
          </cell>
          <cell r="E40">
            <v>1193.7308394072045</v>
          </cell>
          <cell r="F40">
            <v>1193.7308394072045</v>
          </cell>
        </row>
        <row r="41">
          <cell r="A41" t="str">
            <v>C52</v>
          </cell>
          <cell r="B41">
            <v>1.5370426148939398</v>
          </cell>
          <cell r="C41">
            <v>1.6970562748477143</v>
          </cell>
          <cell r="D41">
            <v>1189.6320000000001</v>
          </cell>
          <cell r="E41">
            <v>1188.0949573851062</v>
          </cell>
          <cell r="F41">
            <v>1187.9349437251524</v>
          </cell>
        </row>
        <row r="42">
          <cell r="A42" t="str">
            <v>C54</v>
          </cell>
          <cell r="B42">
            <v>0.8</v>
          </cell>
          <cell r="C42">
            <v>2.1581473536345936</v>
          </cell>
          <cell r="D42">
            <v>1185.4059999999999</v>
          </cell>
          <cell r="E42">
            <v>1184.606</v>
          </cell>
          <cell r="F42">
            <v>1183.2478526463653</v>
          </cell>
        </row>
        <row r="43">
          <cell r="A43" t="str">
            <v>.</v>
          </cell>
        </row>
        <row r="44">
          <cell r="A44" t="str">
            <v>TC1</v>
          </cell>
          <cell r="C44">
            <v>1.4</v>
          </cell>
          <cell r="D44">
            <v>1190.0889999999999</v>
          </cell>
          <cell r="F44">
            <v>1188.6889999999999</v>
          </cell>
        </row>
        <row r="45">
          <cell r="A45" t="str">
            <v>C52</v>
          </cell>
          <cell r="B45">
            <v>1.6758281534811379</v>
          </cell>
          <cell r="D45">
            <v>1189.6320000000001</v>
          </cell>
          <cell r="E45">
            <v>1187.9561718465188</v>
          </cell>
        </row>
        <row r="46">
          <cell r="A46" t="str">
            <v>.</v>
          </cell>
        </row>
        <row r="47">
          <cell r="A47" t="str">
            <v>C64</v>
          </cell>
          <cell r="C47">
            <v>1.4</v>
          </cell>
          <cell r="D47">
            <v>1181.973</v>
          </cell>
          <cell r="F47">
            <v>1180.5729999999999</v>
          </cell>
        </row>
        <row r="48">
          <cell r="A48" t="str">
            <v>C62</v>
          </cell>
          <cell r="B48">
            <v>2.8065815505700167</v>
          </cell>
          <cell r="D48">
            <v>1180.105</v>
          </cell>
          <cell r="E48">
            <v>1177.2984184494301</v>
          </cell>
        </row>
        <row r="50">
          <cell r="A50" t="str">
            <v>C65</v>
          </cell>
          <cell r="C50">
            <v>2.2721135535003527</v>
          </cell>
          <cell r="D50">
            <v>1177.9459999999999</v>
          </cell>
          <cell r="E50">
            <v>1177.9459999999999</v>
          </cell>
          <cell r="F50">
            <v>1175.6738864464996</v>
          </cell>
        </row>
        <row r="51">
          <cell r="A51" t="str">
            <v>C66</v>
          </cell>
          <cell r="B51">
            <v>2.7656644771193775</v>
          </cell>
          <cell r="C51">
            <v>2.8372521918222215</v>
          </cell>
          <cell r="D51">
            <v>1175.7529999999999</v>
          </cell>
          <cell r="E51">
            <v>1172.9873355228806</v>
          </cell>
          <cell r="F51">
            <v>1172.9157478081777</v>
          </cell>
        </row>
        <row r="52">
          <cell r="A52" t="str">
            <v>C70</v>
          </cell>
          <cell r="B52">
            <v>1.7711295830627416</v>
          </cell>
          <cell r="C52">
            <v>1.7816845961056069</v>
          </cell>
          <cell r="D52">
            <v>1170.057</v>
          </cell>
          <cell r="E52">
            <v>1168.2858704169373</v>
          </cell>
          <cell r="F52">
            <v>1168.2753154038944</v>
          </cell>
        </row>
        <row r="53">
          <cell r="A53" t="str">
            <v>C74</v>
          </cell>
          <cell r="B53">
            <v>1.6439282222773597</v>
          </cell>
          <cell r="C53">
            <v>1.3200378782444087</v>
          </cell>
          <cell r="D53">
            <v>1166.828</v>
          </cell>
          <cell r="E53">
            <v>1165.1840717777227</v>
          </cell>
          <cell r="F53">
            <v>1165.5079621217556</v>
          </cell>
        </row>
        <row r="54">
          <cell r="A54" t="str">
            <v>C92</v>
          </cell>
          <cell r="B54">
            <v>1.4</v>
          </cell>
          <cell r="C54">
            <v>1.43</v>
          </cell>
          <cell r="D54">
            <v>1166.373</v>
          </cell>
          <cell r="E54">
            <v>1164.973</v>
          </cell>
          <cell r="F54">
            <v>1164.943</v>
          </cell>
        </row>
        <row r="55">
          <cell r="A55" t="str">
            <v>C94</v>
          </cell>
          <cell r="B55">
            <v>1.6970562748477143</v>
          </cell>
          <cell r="C55">
            <v>1.8869022232219665</v>
          </cell>
          <cell r="D55">
            <v>1163.442</v>
          </cell>
          <cell r="E55">
            <v>1161.7449437251523</v>
          </cell>
          <cell r="F55">
            <v>1161.555097776778</v>
          </cell>
        </row>
        <row r="56">
          <cell r="A56" t="str">
            <v>C96</v>
          </cell>
          <cell r="B56">
            <v>1.6970562748477143</v>
          </cell>
          <cell r="C56">
            <v>1.9078784028338913</v>
          </cell>
          <cell r="D56">
            <v>1160.8699999999999</v>
          </cell>
          <cell r="E56">
            <v>1159.1729437251522</v>
          </cell>
          <cell r="F56">
            <v>1158.9621215971661</v>
          </cell>
        </row>
        <row r="57">
          <cell r="A57" t="str">
            <v>C100</v>
          </cell>
          <cell r="B57">
            <v>1.739425192412712</v>
          </cell>
          <cell r="C57">
            <v>1.7711295830627416</v>
          </cell>
          <cell r="D57">
            <v>1155.9649999999999</v>
          </cell>
          <cell r="E57">
            <v>1154.2255748075872</v>
          </cell>
          <cell r="F57">
            <v>1154.1938704169372</v>
          </cell>
        </row>
        <row r="58">
          <cell r="A58" t="str">
            <v>C116</v>
          </cell>
          <cell r="B58">
            <v>1.8027756377319946</v>
          </cell>
          <cell r="C58">
            <v>1.8133118871280804</v>
          </cell>
          <cell r="D58">
            <v>1153.258</v>
          </cell>
          <cell r="E58">
            <v>1151.4552243622682</v>
          </cell>
          <cell r="F58">
            <v>1151.444688112872</v>
          </cell>
        </row>
        <row r="59">
          <cell r="A59" t="str">
            <v>C120</v>
          </cell>
          <cell r="B59">
            <v>1.6864459671154604</v>
          </cell>
          <cell r="C59">
            <v>1.9602295783912658</v>
          </cell>
          <cell r="D59">
            <v>1150.2919999999999</v>
          </cell>
          <cell r="E59">
            <v>1148.6055540328844</v>
          </cell>
          <cell r="F59">
            <v>1148.3317704216086</v>
          </cell>
        </row>
        <row r="60">
          <cell r="A60" t="str">
            <v>C132</v>
          </cell>
          <cell r="B60">
            <v>1.6545694303957148</v>
          </cell>
          <cell r="C60">
            <v>1.8027756377319946</v>
          </cell>
          <cell r="D60">
            <v>1148.6058974796965</v>
          </cell>
          <cell r="E60">
            <v>1146.9513280493009</v>
          </cell>
          <cell r="F60">
            <v>1146.8031218419646</v>
          </cell>
        </row>
        <row r="61">
          <cell r="A61" t="str">
            <v>C130</v>
          </cell>
          <cell r="B61">
            <v>1.4291605927956454</v>
          </cell>
          <cell r="C61">
            <v>1.6332789106579439</v>
          </cell>
          <cell r="D61">
            <v>1147.5784266390315</v>
          </cell>
          <cell r="E61">
            <v>1146.1492660462359</v>
          </cell>
          <cell r="F61">
            <v>1145.9451477283735</v>
          </cell>
        </row>
        <row r="63">
          <cell r="A63" t="str">
            <v>C94</v>
          </cell>
          <cell r="C63">
            <v>1.4</v>
          </cell>
          <cell r="D63">
            <v>1163.442</v>
          </cell>
          <cell r="F63">
            <v>1162.0419999999999</v>
          </cell>
        </row>
        <row r="64">
          <cell r="A64" t="str">
            <v>C80</v>
          </cell>
          <cell r="B64">
            <v>1.9602295783912658</v>
          </cell>
          <cell r="D64">
            <v>1161.903</v>
          </cell>
          <cell r="E64">
            <v>1159.9427704216087</v>
          </cell>
        </row>
        <row r="66">
          <cell r="A66" t="str">
            <v>C100</v>
          </cell>
          <cell r="C66">
            <v>1.374772708486752</v>
          </cell>
          <cell r="D66">
            <v>1155.9649999999999</v>
          </cell>
          <cell r="F66">
            <v>1154.5902272915132</v>
          </cell>
        </row>
        <row r="67">
          <cell r="A67" t="str">
            <v>C102</v>
          </cell>
          <cell r="B67">
            <v>1.8133118871280804</v>
          </cell>
          <cell r="C67">
            <v>1.9602295783912658</v>
          </cell>
          <cell r="D67">
            <v>1155.913</v>
          </cell>
          <cell r="E67">
            <v>1154.0996881128719</v>
          </cell>
          <cell r="F67">
            <v>1153.9527704216086</v>
          </cell>
        </row>
        <row r="68">
          <cell r="A68" t="str">
            <v>C104</v>
          </cell>
          <cell r="B68">
            <v>1.7500000000000002</v>
          </cell>
          <cell r="C68">
            <v>1.9078784028338913</v>
          </cell>
          <cell r="D68">
            <v>1155.144</v>
          </cell>
          <cell r="E68">
            <v>1153.394</v>
          </cell>
          <cell r="F68">
            <v>1153.2361215971662</v>
          </cell>
        </row>
        <row r="70">
          <cell r="A70" t="str">
            <v>C116</v>
          </cell>
          <cell r="C70">
            <v>1.0392304845413265</v>
          </cell>
          <cell r="D70">
            <v>1153.258</v>
          </cell>
          <cell r="F70">
            <v>1152.2187695154587</v>
          </cell>
        </row>
        <row r="71">
          <cell r="A71" t="str">
            <v>C114</v>
          </cell>
          <cell r="B71">
            <v>1.2093386622447826</v>
          </cell>
          <cell r="C71">
            <v>1.2870120434556935</v>
          </cell>
          <cell r="D71">
            <v>1153.2619999999999</v>
          </cell>
          <cell r="E71">
            <v>1152.0526613377551</v>
          </cell>
          <cell r="F71">
            <v>1151.9749879565443</v>
          </cell>
        </row>
        <row r="72">
          <cell r="A72" t="str">
            <v>C112</v>
          </cell>
          <cell r="B72">
            <v>1.2649110640673515</v>
          </cell>
          <cell r="C72">
            <v>1.3419761547807025</v>
          </cell>
          <cell r="D72" t="e">
            <v>#REF!</v>
          </cell>
          <cell r="E72" t="e">
            <v>#REF!</v>
          </cell>
          <cell r="F72" t="e">
            <v>#REF!</v>
          </cell>
        </row>
        <row r="73">
          <cell r="A73" t="str">
            <v>C110</v>
          </cell>
          <cell r="B73">
            <v>2.0124611797498106</v>
          </cell>
          <cell r="C73">
            <v>2.3960175291512376</v>
          </cell>
          <cell r="D73">
            <v>1152.9380000000001</v>
          </cell>
          <cell r="E73">
            <v>1150.9255388202503</v>
          </cell>
        </row>
        <row r="75">
          <cell r="A75" t="str">
            <v>TC3</v>
          </cell>
          <cell r="C75">
            <v>0.6</v>
          </cell>
          <cell r="D75">
            <v>1154.836</v>
          </cell>
          <cell r="F75">
            <v>1154.2360000000001</v>
          </cell>
        </row>
        <row r="76">
          <cell r="A76" t="str">
            <v>C102</v>
          </cell>
          <cell r="B76">
            <v>1.8553975315279472</v>
          </cell>
          <cell r="D76">
            <v>1155.913</v>
          </cell>
          <cell r="E76">
            <v>1154.0576024684722</v>
          </cell>
        </row>
        <row r="78">
          <cell r="A78" t="str">
            <v>TC3</v>
          </cell>
          <cell r="C78">
            <v>0.6</v>
          </cell>
          <cell r="D78">
            <v>1154.836</v>
          </cell>
          <cell r="F78">
            <v>1154.2360000000001</v>
          </cell>
        </row>
        <row r="79">
          <cell r="A79" t="str">
            <v>C114</v>
          </cell>
          <cell r="B79">
            <v>1.2649110640673515</v>
          </cell>
          <cell r="D79">
            <v>1153.2619999999999</v>
          </cell>
          <cell r="E79">
            <v>1151.9970889359327</v>
          </cell>
        </row>
        <row r="81">
          <cell r="A81" t="str">
            <v>C120</v>
          </cell>
          <cell r="C81">
            <v>1.8764061394058591</v>
          </cell>
          <cell r="D81">
            <v>1150.2919999999999</v>
          </cell>
          <cell r="F81">
            <v>1148.4155938605941</v>
          </cell>
        </row>
        <row r="82">
          <cell r="A82" t="str">
            <v>C122</v>
          </cell>
          <cell r="B82">
            <v>2.36</v>
          </cell>
          <cell r="D82">
            <v>1150.7449999999999</v>
          </cell>
          <cell r="E82">
            <v>1148.385</v>
          </cell>
        </row>
        <row r="84">
          <cell r="A84" t="str">
            <v>C96</v>
          </cell>
          <cell r="C84">
            <v>1.4291605927956454</v>
          </cell>
          <cell r="D84">
            <v>1160.8720000000001</v>
          </cell>
          <cell r="F84">
            <v>1159.4428394072045</v>
          </cell>
        </row>
        <row r="85">
          <cell r="A85" t="str">
            <v>C99</v>
          </cell>
          <cell r="B85">
            <v>1.8764061394058591</v>
          </cell>
          <cell r="C85">
            <v>2.054166497633529</v>
          </cell>
          <cell r="D85">
            <v>1160.223</v>
          </cell>
          <cell r="E85">
            <v>1158.3465938605941</v>
          </cell>
          <cell r="F85">
            <v>1158.1688335023664</v>
          </cell>
        </row>
        <row r="86">
          <cell r="A86" t="str">
            <v>C98</v>
          </cell>
          <cell r="B86">
            <v>2.0020239758804088</v>
          </cell>
          <cell r="C86">
            <v>2.1373815756668253</v>
          </cell>
          <cell r="D86">
            <v>1155.9259999999999</v>
          </cell>
          <cell r="E86">
            <v>1153.9239760241196</v>
          </cell>
          <cell r="F86">
            <v>1153.7886184243332</v>
          </cell>
        </row>
        <row r="87">
          <cell r="A87" t="str">
            <v>C118</v>
          </cell>
          <cell r="B87">
            <v>1.5584928617096712</v>
          </cell>
          <cell r="C87">
            <v>1.844884820253015</v>
          </cell>
          <cell r="D87">
            <v>1152.7660000000001</v>
          </cell>
          <cell r="E87">
            <v>1151.2075071382903</v>
          </cell>
          <cell r="F87">
            <v>1150.9211151797469</v>
          </cell>
        </row>
        <row r="88">
          <cell r="A88" t="str">
            <v>CJ119</v>
          </cell>
          <cell r="B88">
            <v>1.2093386622447826</v>
          </cell>
          <cell r="C88">
            <v>1.2093386622447826</v>
          </cell>
          <cell r="D88">
            <v>1150.2339999999999</v>
          </cell>
          <cell r="E88">
            <v>1149.0246613377551</v>
          </cell>
          <cell r="F88">
            <v>1149.0246613377551</v>
          </cell>
        </row>
        <row r="89">
          <cell r="A89" t="str">
            <v>C120</v>
          </cell>
          <cell r="B89">
            <v>1.9602295783912658</v>
          </cell>
          <cell r="D89">
            <v>1150.2919999999999</v>
          </cell>
          <cell r="E89">
            <v>1148.3317704216086</v>
          </cell>
          <cell r="F89">
            <v>1150.2919999999999</v>
          </cell>
        </row>
        <row r="91">
          <cell r="A91" t="str">
            <v>C100</v>
          </cell>
          <cell r="C91">
            <v>1.0622617379911601</v>
          </cell>
          <cell r="D91">
            <v>1155.9649999999999</v>
          </cell>
          <cell r="F91">
            <v>1154.9027382620088</v>
          </cell>
        </row>
        <row r="92">
          <cell r="A92" t="str">
            <v>C98</v>
          </cell>
          <cell r="B92">
            <v>2.0228939665736312</v>
          </cell>
          <cell r="D92">
            <v>1155.9259999999999</v>
          </cell>
          <cell r="E92">
            <v>1153.9031060334264</v>
          </cell>
        </row>
        <row r="94">
          <cell r="A94" t="str">
            <v>C116</v>
          </cell>
          <cell r="C94">
            <v>1.6758281534811379</v>
          </cell>
          <cell r="D94">
            <v>1153.258</v>
          </cell>
          <cell r="F94">
            <v>1151.5821718465188</v>
          </cell>
        </row>
        <row r="95">
          <cell r="A95" t="str">
            <v>C118</v>
          </cell>
          <cell r="B95">
            <v>1.4</v>
          </cell>
          <cell r="D95">
            <v>1152.7660000000001</v>
          </cell>
          <cell r="E95">
            <v>1151.366</v>
          </cell>
        </row>
        <row r="97">
          <cell r="A97" t="str">
            <v>C134</v>
          </cell>
          <cell r="C97">
            <v>1.016070863670443</v>
          </cell>
          <cell r="D97">
            <v>1148.4671202861955</v>
          </cell>
          <cell r="F97">
            <v>1147.4510494225251</v>
          </cell>
        </row>
        <row r="98">
          <cell r="A98" t="str">
            <v>C132</v>
          </cell>
          <cell r="B98">
            <v>1.5047923444781346</v>
          </cell>
          <cell r="D98">
            <v>1148.6058974796965</v>
          </cell>
          <cell r="E98">
            <v>1147.1011051352184</v>
          </cell>
        </row>
        <row r="100">
          <cell r="A100" t="str">
            <v>C136</v>
          </cell>
          <cell r="C100">
            <v>2.1581473536345936</v>
          </cell>
          <cell r="D100">
            <v>1147.1464895875115</v>
          </cell>
          <cell r="F100">
            <v>1144.9883422338769</v>
          </cell>
        </row>
        <row r="101">
          <cell r="A101" t="str">
            <v>C138</v>
          </cell>
          <cell r="B101">
            <v>0.94572723340295128</v>
          </cell>
          <cell r="C101">
            <v>1.0622617379911601</v>
          </cell>
          <cell r="D101">
            <v>1145.5126510172631</v>
          </cell>
          <cell r="E101">
            <v>1144.5669237838601</v>
          </cell>
          <cell r="F101">
            <v>1144.450389279272</v>
          </cell>
        </row>
        <row r="102">
          <cell r="A102" t="str">
            <v>BOT7</v>
          </cell>
          <cell r="D102">
            <v>1128.44</v>
          </cell>
          <cell r="E102">
            <v>1127.6437102567099</v>
          </cell>
        </row>
        <row r="104">
          <cell r="A104" t="str">
            <v>TC4</v>
          </cell>
          <cell r="C104">
            <v>1.4</v>
          </cell>
          <cell r="D104">
            <v>1161.7639999999999</v>
          </cell>
          <cell r="F104">
            <v>1160.3639999999998</v>
          </cell>
        </row>
        <row r="105">
          <cell r="A105" t="str">
            <v>C82</v>
          </cell>
          <cell r="B105">
            <v>1.6119553343687907</v>
          </cell>
          <cell r="C105">
            <v>1.6970562748477143</v>
          </cell>
          <cell r="D105">
            <v>1159.931</v>
          </cell>
          <cell r="E105">
            <v>1158.3190446656313</v>
          </cell>
          <cell r="F105">
            <v>1158.2339437251524</v>
          </cell>
        </row>
        <row r="106">
          <cell r="A106" t="str">
            <v>C84</v>
          </cell>
          <cell r="B106">
            <v>2.0645822822062576</v>
          </cell>
          <cell r="C106">
            <v>2.189269284487406</v>
          </cell>
          <cell r="D106">
            <v>1157.8125746058085</v>
          </cell>
          <cell r="E106">
            <v>1155.7479923236024</v>
          </cell>
          <cell r="F106">
            <v>1155.6233053213211</v>
          </cell>
        </row>
        <row r="107">
          <cell r="A107" t="str">
            <v>C106</v>
          </cell>
          <cell r="B107">
            <v>3.8839284236453175</v>
          </cell>
          <cell r="C107">
            <v>3.954743986657038</v>
          </cell>
          <cell r="D107">
            <v>1154.6266067570036</v>
          </cell>
          <cell r="E107">
            <v>1150.7426783333583</v>
          </cell>
          <cell r="F107">
            <v>1150.6718627703465</v>
          </cell>
        </row>
        <row r="108">
          <cell r="A108" t="str">
            <v>C108</v>
          </cell>
          <cell r="B108">
            <v>2.908762623522243</v>
          </cell>
          <cell r="C108">
            <v>2.9802013354805412</v>
          </cell>
          <cell r="D108">
            <v>1153.093708605792</v>
          </cell>
          <cell r="E108">
            <v>1150.1849459822697</v>
          </cell>
          <cell r="F108">
            <v>1150.1135072703114</v>
          </cell>
        </row>
        <row r="109">
          <cell r="A109" t="str">
            <v>C124</v>
          </cell>
          <cell r="B109">
            <v>2.6324893162176366</v>
          </cell>
          <cell r="C109">
            <v>2.6939933184772373</v>
          </cell>
          <cell r="D109">
            <v>1151.36099689966</v>
          </cell>
          <cell r="E109">
            <v>1148.7285075834423</v>
          </cell>
          <cell r="F109">
            <v>1148.6670035811828</v>
          </cell>
        </row>
        <row r="110">
          <cell r="A110" t="str">
            <v>C126</v>
          </cell>
          <cell r="B110">
            <v>1.0737318100903968</v>
          </cell>
          <cell r="C110">
            <v>1.1532562594670797</v>
          </cell>
          <cell r="D110">
            <v>1147.7185499223162</v>
          </cell>
          <cell r="E110">
            <v>1146.6448181122259</v>
          </cell>
          <cell r="F110">
            <v>1146.5652936628492</v>
          </cell>
        </row>
        <row r="111">
          <cell r="A111" t="str">
            <v>C128</v>
          </cell>
          <cell r="B111">
            <v>2.2721135535003527</v>
          </cell>
          <cell r="D111">
            <v>1147.7005174295173</v>
          </cell>
          <cell r="E111">
            <v>1145.428403876017</v>
          </cell>
        </row>
        <row r="113">
          <cell r="A113" t="str">
            <v>C90</v>
          </cell>
          <cell r="C113">
            <v>1.4</v>
          </cell>
          <cell r="D113">
            <v>1159.4494287921034</v>
          </cell>
          <cell r="F113">
            <v>1158.0494287921033</v>
          </cell>
        </row>
        <row r="114">
          <cell r="A114" t="str">
            <v>C84</v>
          </cell>
          <cell r="B114">
            <v>1.9811360377318867</v>
          </cell>
          <cell r="D114">
            <v>1157.8125746058085</v>
          </cell>
          <cell r="E114">
            <v>1155.8314385680767</v>
          </cell>
        </row>
        <row r="116">
          <cell r="A116" t="str">
            <v>C84</v>
          </cell>
          <cell r="C116">
            <v>1.5370426148939398</v>
          </cell>
          <cell r="D116">
            <v>1157.8125746058085</v>
          </cell>
          <cell r="F116">
            <v>1156.2755319909147</v>
          </cell>
        </row>
        <row r="117">
          <cell r="A117" t="str">
            <v>C86</v>
          </cell>
          <cell r="B117">
            <v>1.7922332437492616</v>
          </cell>
          <cell r="C117">
            <v>1.9078784028338913</v>
          </cell>
          <cell r="D117">
            <v>1156.6426841433508</v>
          </cell>
          <cell r="E117">
            <v>1154.8504508996016</v>
          </cell>
          <cell r="F117">
            <v>1154.734805740517</v>
          </cell>
        </row>
        <row r="118">
          <cell r="A118" t="str">
            <v>C88</v>
          </cell>
          <cell r="B118">
            <v>1.0392304845413265</v>
          </cell>
          <cell r="C118">
            <v>1.1757550765359255</v>
          </cell>
          <cell r="D118">
            <v>1152.2815318608457</v>
          </cell>
          <cell r="E118">
            <v>1151.2423013763043</v>
          </cell>
          <cell r="F118">
            <v>1151.1057767843097</v>
          </cell>
        </row>
        <row r="119">
          <cell r="A119" t="str">
            <v>C106</v>
          </cell>
          <cell r="B119">
            <v>3.8535697735995385</v>
          </cell>
          <cell r="D119">
            <v>1154.6266067570036</v>
          </cell>
          <cell r="E119">
            <v>1150.7730369834042</v>
          </cell>
        </row>
        <row r="121">
          <cell r="A121" t="str">
            <v>C104</v>
          </cell>
          <cell r="C121">
            <v>1.4832396974191329</v>
          </cell>
          <cell r="D121">
            <v>1155.1441202878093</v>
          </cell>
          <cell r="F121">
            <v>1153.6608805903902</v>
          </cell>
        </row>
        <row r="122">
          <cell r="A122" t="str">
            <v>C106</v>
          </cell>
          <cell r="B122">
            <v>3.9345139471096049</v>
          </cell>
          <cell r="D122">
            <v>1154.6266067570036</v>
          </cell>
          <cell r="E122">
            <v>1150.6920928098941</v>
          </cell>
        </row>
        <row r="124">
          <cell r="A124" t="str">
            <v>C108</v>
          </cell>
          <cell r="C124">
            <v>1.4291605927956454</v>
          </cell>
          <cell r="D124">
            <v>1153.093708605792</v>
          </cell>
          <cell r="F124">
            <v>1151.6645480129964</v>
          </cell>
        </row>
        <row r="125">
          <cell r="A125" t="str">
            <v>C110</v>
          </cell>
          <cell r="B125">
            <v>1.6970562748477143</v>
          </cell>
          <cell r="D125">
            <v>1152.9384668853863</v>
          </cell>
          <cell r="E125">
            <v>1151.2414106105387</v>
          </cell>
        </row>
        <row r="127">
          <cell r="A127" t="str">
            <v>C124</v>
          </cell>
          <cell r="C127">
            <v>1.4291605927956454</v>
          </cell>
          <cell r="D127">
            <v>1151.36099689966</v>
          </cell>
          <cell r="F127">
            <v>1149.9318363068644</v>
          </cell>
        </row>
        <row r="128">
          <cell r="A128" t="str">
            <v>C122</v>
          </cell>
          <cell r="B128">
            <v>1.9602295783912658</v>
          </cell>
          <cell r="D128">
            <v>1150.7446010748581</v>
          </cell>
          <cell r="E128">
            <v>1148.7843714964667</v>
          </cell>
        </row>
        <row r="131">
          <cell r="A131" t="str">
            <v>PT1</v>
          </cell>
          <cell r="C131">
            <v>3.53</v>
          </cell>
          <cell r="D131">
            <v>1230.9528403960812</v>
          </cell>
          <cell r="F131">
            <v>1227.4228403960813</v>
          </cell>
        </row>
        <row r="132">
          <cell r="A132" t="str">
            <v>PT2</v>
          </cell>
          <cell r="B132">
            <v>1.4</v>
          </cell>
          <cell r="C132">
            <v>2.095805334471692</v>
          </cell>
          <cell r="D132">
            <v>1226.6500000000001</v>
          </cell>
          <cell r="E132">
            <v>1225.25</v>
          </cell>
          <cell r="F132">
            <v>1224.5541946655285</v>
          </cell>
        </row>
        <row r="133">
          <cell r="A133" t="str">
            <v>C1</v>
          </cell>
          <cell r="B133">
            <v>1.9915822855207366</v>
          </cell>
          <cell r="C133">
            <v>2.3857074422485249</v>
          </cell>
          <cell r="D133">
            <v>1220.9332550114161</v>
          </cell>
          <cell r="E133">
            <v>1218.9416727258954</v>
          </cell>
          <cell r="F133">
            <v>1218.5475475691676</v>
          </cell>
        </row>
        <row r="134">
          <cell r="A134" t="str">
            <v>C2</v>
          </cell>
          <cell r="B134">
            <v>2.3857074422485249</v>
          </cell>
          <cell r="C134">
            <v>2.5709142342754259</v>
          </cell>
          <cell r="D134">
            <v>1218.2593464328063</v>
          </cell>
          <cell r="E134">
            <v>1215.8736389905578</v>
          </cell>
          <cell r="F134">
            <v>1215.6884321985308</v>
          </cell>
        </row>
        <row r="135">
          <cell r="A135" t="str">
            <v>C4</v>
          </cell>
          <cell r="B135">
            <v>2.3753947040439409</v>
          </cell>
          <cell r="D135">
            <v>1211.8135146093448</v>
          </cell>
          <cell r="E135">
            <v>1209.4381199053009</v>
          </cell>
        </row>
        <row r="137">
          <cell r="A137" t="str">
            <v>C36</v>
          </cell>
          <cell r="C137">
            <v>1.2759702190882043</v>
          </cell>
          <cell r="D137" t="e">
            <v>#REF!</v>
          </cell>
          <cell r="F137" t="e">
            <v>#REF!</v>
          </cell>
        </row>
        <row r="138">
          <cell r="A138" t="str">
            <v>C34</v>
          </cell>
          <cell r="B138">
            <v>1.6</v>
          </cell>
          <cell r="C138">
            <v>1.7</v>
          </cell>
          <cell r="D138" t="e">
            <v>#REF!</v>
          </cell>
          <cell r="E138" t="e">
            <v>#REF!</v>
          </cell>
          <cell r="F138" t="e">
            <v>#REF!</v>
          </cell>
        </row>
        <row r="139">
          <cell r="A139" t="e">
            <v>#REF!</v>
          </cell>
          <cell r="B139">
            <v>4.5607017003965513</v>
          </cell>
          <cell r="C139">
            <v>4.71</v>
          </cell>
          <cell r="D139" t="e">
            <v>#REF!</v>
          </cell>
          <cell r="E139" t="e">
            <v>#REF!</v>
          </cell>
          <cell r="F139" t="e">
            <v>#REF!</v>
          </cell>
        </row>
        <row r="142">
          <cell r="A142" t="str">
            <v>C42</v>
          </cell>
          <cell r="C142">
            <v>2.5606444501335983</v>
          </cell>
          <cell r="D142" t="e">
            <v>#REF!</v>
          </cell>
          <cell r="F142" t="e">
            <v>#REF!</v>
          </cell>
        </row>
        <row r="143">
          <cell r="A143" t="str">
            <v>C38</v>
          </cell>
          <cell r="B143">
            <v>3.0311878859615415</v>
          </cell>
          <cell r="C143">
            <v>3.4177331668812299</v>
          </cell>
          <cell r="D143" t="e">
            <v>#REF!</v>
          </cell>
          <cell r="E143" t="e">
            <v>#REF!</v>
          </cell>
          <cell r="F143" t="e">
            <v>#REF!</v>
          </cell>
        </row>
        <row r="144">
          <cell r="A144" t="str">
            <v>BOT2</v>
          </cell>
          <cell r="D144">
            <v>1185.4390000000001</v>
          </cell>
          <cell r="E144" t="e">
            <v>#REF!</v>
          </cell>
        </row>
        <row r="146">
          <cell r="A146" t="e">
            <v>#REF!</v>
          </cell>
          <cell r="C146">
            <v>1.55</v>
          </cell>
          <cell r="D146" t="e">
            <v>#REF!</v>
          </cell>
          <cell r="F146" t="e">
            <v>#REF!</v>
          </cell>
        </row>
        <row r="147">
          <cell r="A147" t="e">
            <v>#REF!</v>
          </cell>
          <cell r="B147">
            <v>2.4500000000000002</v>
          </cell>
          <cell r="C147">
            <v>2.6119724347703213</v>
          </cell>
          <cell r="D147" t="e">
            <v>#REF!</v>
          </cell>
          <cell r="E147" t="e">
            <v>#REF!</v>
          </cell>
          <cell r="F147" t="e">
            <v>#REF!</v>
          </cell>
        </row>
        <row r="148">
          <cell r="A148" t="e">
            <v>#REF!</v>
          </cell>
          <cell r="B148">
            <v>4.68</v>
          </cell>
          <cell r="C148">
            <v>4.71</v>
          </cell>
          <cell r="D148" t="e">
            <v>#REF!</v>
          </cell>
          <cell r="E148" t="e">
            <v>#REF!</v>
          </cell>
          <cell r="F148" t="e">
            <v>#REF!</v>
          </cell>
        </row>
        <row r="149">
          <cell r="A149" t="str">
            <v>BOT4</v>
          </cell>
          <cell r="D149">
            <v>1174.47</v>
          </cell>
          <cell r="F149">
            <v>1173.8699999999999</v>
          </cell>
        </row>
        <row r="151">
          <cell r="A151" t="str">
            <v>C60</v>
          </cell>
          <cell r="C151">
            <v>1.4</v>
          </cell>
          <cell r="D151" t="e">
            <v>#REF!</v>
          </cell>
          <cell r="F151" t="e">
            <v>#REF!</v>
          </cell>
        </row>
        <row r="152">
          <cell r="A152" t="str">
            <v>C50</v>
          </cell>
          <cell r="B152">
            <v>1.8973929482318628</v>
          </cell>
          <cell r="C152">
            <v>2.2721135535003527</v>
          </cell>
          <cell r="D152" t="e">
            <v>#REF!</v>
          </cell>
          <cell r="E152" t="e">
            <v>#REF!</v>
          </cell>
          <cell r="F152" t="e">
            <v>#REF!</v>
          </cell>
        </row>
        <row r="153">
          <cell r="A153" t="str">
            <v>C48</v>
          </cell>
          <cell r="B153">
            <v>1.4</v>
          </cell>
          <cell r="D153" t="e">
            <v>#REF!</v>
          </cell>
          <cell r="E153" t="e">
            <v>#REF!</v>
          </cell>
        </row>
        <row r="155">
          <cell r="A155" t="str">
            <v>C40</v>
          </cell>
          <cell r="C155">
            <v>2.8679086456859118</v>
          </cell>
          <cell r="D155" t="e">
            <v>#REF!</v>
          </cell>
          <cell r="F155" t="e">
            <v>#REF!</v>
          </cell>
        </row>
        <row r="156">
          <cell r="A156" t="str">
            <v>C42</v>
          </cell>
          <cell r="B156">
            <v>2.7247201691182896</v>
          </cell>
          <cell r="C156">
            <v>3.8434489719521454</v>
          </cell>
          <cell r="D156" t="e">
            <v>#REF!</v>
          </cell>
          <cell r="E156" t="e">
            <v>#REF!</v>
          </cell>
          <cell r="F156" t="e">
            <v>#REF!</v>
          </cell>
        </row>
        <row r="157">
          <cell r="A157" t="str">
            <v>C44</v>
          </cell>
          <cell r="B157">
            <v>2.4784067462787456</v>
          </cell>
          <cell r="C157">
            <v>2.5709142342754259</v>
          </cell>
          <cell r="D157" t="e">
            <v>#REF!</v>
          </cell>
          <cell r="E157" t="e">
            <v>#REF!</v>
          </cell>
          <cell r="F157" t="e">
            <v>#REF!</v>
          </cell>
        </row>
        <row r="158">
          <cell r="A158" t="str">
            <v>C46</v>
          </cell>
          <cell r="B158">
            <v>1.4291605927956454</v>
          </cell>
          <cell r="C158">
            <v>1.7922332437492616</v>
          </cell>
          <cell r="D158" t="e">
            <v>#REF!</v>
          </cell>
          <cell r="E158" t="e">
            <v>#REF!</v>
          </cell>
          <cell r="F158" t="e">
            <v>#REF!</v>
          </cell>
        </row>
        <row r="159">
          <cell r="A159" t="str">
            <v>C48</v>
          </cell>
          <cell r="B159">
            <v>1.4</v>
          </cell>
          <cell r="D159" t="e">
            <v>#REF!</v>
          </cell>
          <cell r="E159" t="e">
            <v>#REF!</v>
          </cell>
        </row>
        <row r="161">
          <cell r="A161" t="str">
            <v>TC5</v>
          </cell>
          <cell r="C161">
            <v>1.4</v>
          </cell>
          <cell r="D161" t="e">
            <v>#REF!</v>
          </cell>
          <cell r="F161" t="e">
            <v>#REF!</v>
          </cell>
        </row>
        <row r="162">
          <cell r="A162" t="str">
            <v>C68</v>
          </cell>
          <cell r="B162">
            <v>1.2649110640673515</v>
          </cell>
          <cell r="C162">
            <v>1.8553975315279472</v>
          </cell>
          <cell r="D162" t="e">
            <v>#REF!</v>
          </cell>
          <cell r="E162" t="e">
            <v>#REF!</v>
          </cell>
          <cell r="F162" t="e">
            <v>#REF!</v>
          </cell>
        </row>
        <row r="163">
          <cell r="A163" t="str">
            <v>BOT6</v>
          </cell>
          <cell r="B163">
            <v>2</v>
          </cell>
          <cell r="D163" t="e">
            <v>#REF!</v>
          </cell>
          <cell r="E163" t="e">
            <v>#REF!</v>
          </cell>
        </row>
        <row r="165">
          <cell r="A165" t="str">
            <v>C162</v>
          </cell>
          <cell r="B165">
            <v>1.3965672200076873</v>
          </cell>
          <cell r="C165">
            <v>1.3419761547807025</v>
          </cell>
          <cell r="D165" t="e">
            <v>#REF!</v>
          </cell>
          <cell r="F165" t="e">
            <v>#REF!</v>
          </cell>
        </row>
        <row r="166">
          <cell r="A166" t="str">
            <v>C160</v>
          </cell>
          <cell r="B166">
            <v>1.3529227620230211</v>
          </cell>
          <cell r="C166">
            <v>1.4074444926887881</v>
          </cell>
          <cell r="D166" t="e">
            <v>#REF!</v>
          </cell>
          <cell r="E166" t="e">
            <v>#REF!</v>
          </cell>
          <cell r="F166" t="e">
            <v>#REF!</v>
          </cell>
        </row>
        <row r="167">
          <cell r="A167" t="str">
            <v>C158</v>
          </cell>
          <cell r="B167">
            <v>1.4074444926887881</v>
          </cell>
          <cell r="C167">
            <v>1.4508273501695508</v>
          </cell>
          <cell r="D167" t="e">
            <v>#REF!</v>
          </cell>
          <cell r="E167" t="e">
            <v>#REF!</v>
          </cell>
          <cell r="F167" t="e">
            <v>#REF!</v>
          </cell>
        </row>
        <row r="168">
          <cell r="A168" t="str">
            <v>BOT12</v>
          </cell>
          <cell r="D168" t="e">
            <v>#REF!</v>
          </cell>
          <cell r="E168">
            <v>1138.81</v>
          </cell>
        </row>
        <row r="171">
          <cell r="A171" t="str">
            <v>C142</v>
          </cell>
          <cell r="B171">
            <v>2.4166298847775596</v>
          </cell>
          <cell r="C171">
            <v>2.5195436094658095</v>
          </cell>
          <cell r="D171" t="e">
            <v>#REF!</v>
          </cell>
          <cell r="F171" t="e">
            <v>#REF!</v>
          </cell>
        </row>
        <row r="172">
          <cell r="A172" t="str">
            <v>CJ143</v>
          </cell>
          <cell r="B172">
            <v>0.7</v>
          </cell>
          <cell r="C172">
            <v>0.73</v>
          </cell>
          <cell r="D172" t="e">
            <v>#REF!</v>
          </cell>
          <cell r="E172" t="e">
            <v>#REF!</v>
          </cell>
          <cell r="F172" t="e">
            <v>#REF!</v>
          </cell>
        </row>
        <row r="173">
          <cell r="A173" t="str">
            <v>CJ144</v>
          </cell>
          <cell r="B173">
            <v>0.88</v>
          </cell>
          <cell r="C173">
            <v>0.9</v>
          </cell>
          <cell r="D173" t="e">
            <v>#REF!</v>
          </cell>
          <cell r="E173" t="e">
            <v>#REF!</v>
          </cell>
          <cell r="F173" t="e">
            <v>#REF!</v>
          </cell>
        </row>
        <row r="174">
          <cell r="A174" t="str">
            <v>C150</v>
          </cell>
          <cell r="B174">
            <v>0.61611687202997445</v>
          </cell>
          <cell r="C174">
            <v>0.68417833932389305</v>
          </cell>
          <cell r="D174" t="e">
            <v>#REF!</v>
          </cell>
          <cell r="E174" t="e">
            <v>#REF!</v>
          </cell>
          <cell r="F174" t="e">
            <v>#REF!</v>
          </cell>
        </row>
        <row r="175">
          <cell r="A175" t="str">
            <v>CJ152</v>
          </cell>
          <cell r="B175">
            <v>0.65</v>
          </cell>
          <cell r="C175">
            <v>0.73</v>
          </cell>
          <cell r="D175" t="e">
            <v>#REF!</v>
          </cell>
          <cell r="E175" t="e">
            <v>#REF!</v>
          </cell>
          <cell r="F175" t="e">
            <v>#REF!</v>
          </cell>
        </row>
        <row r="176">
          <cell r="A176" t="str">
            <v>BOT11</v>
          </cell>
          <cell r="B176">
            <v>1.07</v>
          </cell>
          <cell r="D176" t="e">
            <v>#REF!</v>
          </cell>
          <cell r="E176" t="e">
            <v>#REF!</v>
          </cell>
        </row>
        <row r="178">
          <cell r="A178" t="str">
            <v>CJ166</v>
          </cell>
          <cell r="C178">
            <v>1.72</v>
          </cell>
          <cell r="D178">
            <v>1178.0029836888752</v>
          </cell>
          <cell r="F178">
            <v>1176.2829836888752</v>
          </cell>
        </row>
        <row r="179">
          <cell r="A179" t="str">
            <v>CJ164</v>
          </cell>
          <cell r="B179">
            <v>0.67</v>
          </cell>
          <cell r="C179">
            <v>0.7</v>
          </cell>
          <cell r="D179">
            <v>1170.0820154856133</v>
          </cell>
          <cell r="E179">
            <v>1169.4120154856132</v>
          </cell>
          <cell r="F179">
            <v>1169.3820154856132</v>
          </cell>
        </row>
        <row r="180">
          <cell r="A180" t="str">
            <v>CJ162</v>
          </cell>
          <cell r="B180">
            <v>0.8</v>
          </cell>
          <cell r="C180">
            <v>0.8</v>
          </cell>
          <cell r="D180">
            <v>1168.9728423386268</v>
          </cell>
          <cell r="E180">
            <v>1168.1728423386269</v>
          </cell>
          <cell r="F180">
            <v>1168.1728423386269</v>
          </cell>
        </row>
        <row r="181">
          <cell r="A181" t="str">
            <v>CJ156</v>
          </cell>
          <cell r="B181">
            <v>0.43</v>
          </cell>
          <cell r="C181">
            <v>0.43</v>
          </cell>
          <cell r="D181">
            <v>1165.7435616916148</v>
          </cell>
          <cell r="E181">
            <v>1165.3135616916147</v>
          </cell>
          <cell r="F181">
            <v>1165.3135616916147</v>
          </cell>
        </row>
        <row r="182">
          <cell r="A182" t="str">
            <v>CJ154</v>
          </cell>
          <cell r="B182">
            <v>0.69</v>
          </cell>
          <cell r="C182">
            <v>0.87</v>
          </cell>
          <cell r="D182">
            <v>1152.1975496993373</v>
          </cell>
          <cell r="E182">
            <v>1151.5075496993372</v>
          </cell>
          <cell r="F182">
            <v>1151.3275496993374</v>
          </cell>
        </row>
        <row r="183">
          <cell r="A183" t="str">
            <v>CJ152</v>
          </cell>
          <cell r="B183">
            <v>0.82</v>
          </cell>
          <cell r="C183">
            <v>0.89</v>
          </cell>
          <cell r="D183">
            <v>1150.8302120287158</v>
          </cell>
          <cell r="E183">
            <v>1150.0102120287158</v>
          </cell>
          <cell r="F183">
            <v>1149.9402120287157</v>
          </cell>
        </row>
        <row r="184">
          <cell r="A184" t="str">
            <v>BOT11</v>
          </cell>
          <cell r="B184">
            <v>1.07</v>
          </cell>
          <cell r="D184">
            <v>1141.95</v>
          </cell>
          <cell r="E184">
            <v>1140.8800000000001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s>
    <sheetDataSet>
      <sheetData sheetId="0"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NALISIS"/>
      <sheetName val="factor prest"/>
      <sheetName val="COST ADM AIU"/>
      <sheetName val="MEMORIA DE CANTIDADES"/>
      <sheetName val="CRONOGRAMA"/>
      <sheetName val="VIAS UNION PENEYA 2015 EXCELL"/>
    </sheetNames>
    <sheetDataSet>
      <sheetData sheetId="0"/>
      <sheetData sheetId="1"/>
      <sheetData sheetId="2"/>
      <sheetData sheetId="3"/>
      <sheetData sheetId="4"/>
      <sheetData sheetId="5"/>
      <sheetData sheetId="6"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PRECIOS"/>
    </sheetNames>
    <sheetDataSet>
      <sheetData sheetId="0" refreshError="1">
        <row r="49">
          <cell r="D49">
            <v>13600</v>
          </cell>
        </row>
        <row r="62">
          <cell r="D62">
            <v>100300</v>
          </cell>
        </row>
        <row r="73">
          <cell r="D73">
            <v>23800</v>
          </cell>
        </row>
      </sheetData>
      <sheetData sheetId="1"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Hoja5"/>
      <sheetName val="Hoja6"/>
      <sheetName val="Hoja2"/>
    </sheetNames>
    <sheetDataSet>
      <sheetData sheetId="0" refreshError="1"/>
      <sheetData sheetId="1" refreshError="1"/>
      <sheetData sheetId="2" refreshError="1"/>
      <sheetData sheetId="3"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s>
    <sheetDataSet>
      <sheetData sheetId="0" refreshError="1">
        <row r="22">
          <cell r="D22">
            <v>118800</v>
          </cell>
        </row>
        <row r="27">
          <cell r="D27">
            <v>216000</v>
          </cell>
        </row>
        <row r="45">
          <cell r="D45">
            <v>64800</v>
          </cell>
        </row>
      </sheetData>
      <sheetData sheetId="1" refreshError="1"/>
      <sheetData sheetId="2" refreshError="1"/>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cotas "/>
      <sheetName val="resumen"/>
    </sheetNames>
    <sheetDataSet>
      <sheetData sheetId="0" refreshError="1">
        <row r="1">
          <cell r="A1" t="str">
            <v>Name</v>
          </cell>
          <cell r="B1" t="str">
            <v>North</v>
          </cell>
          <cell r="C1" t="str">
            <v>East</v>
          </cell>
          <cell r="D1" t="str">
            <v>Zeta</v>
          </cell>
          <cell r="E1" t="str">
            <v>Detalle Nº</v>
          </cell>
        </row>
        <row r="2">
          <cell r="A2" t="str">
            <v>BA</v>
          </cell>
          <cell r="B2">
            <v>1230743.2085263229</v>
          </cell>
          <cell r="C2">
            <v>1139851.336651369</v>
          </cell>
          <cell r="D2">
            <v>755.33216910407305</v>
          </cell>
          <cell r="E2">
            <v>948</v>
          </cell>
        </row>
        <row r="3">
          <cell r="A3" t="str">
            <v>BA1</v>
          </cell>
          <cell r="B3">
            <v>1230715.5431722868</v>
          </cell>
          <cell r="C3">
            <v>1139837.4582341411</v>
          </cell>
          <cell r="D3">
            <v>750.48492628583381</v>
          </cell>
          <cell r="E3">
            <v>920</v>
          </cell>
        </row>
        <row r="4">
          <cell r="A4" t="str">
            <v>BA10</v>
          </cell>
          <cell r="B4">
            <v>1230333.9665624339</v>
          </cell>
          <cell r="C4">
            <v>1139672.7588061905</v>
          </cell>
          <cell r="D4">
            <v>692.97580813133561</v>
          </cell>
          <cell r="E4">
            <v>431</v>
          </cell>
        </row>
        <row r="5">
          <cell r="A5" t="str">
            <v>BA11</v>
          </cell>
          <cell r="B5">
            <v>1230326.8160991904</v>
          </cell>
          <cell r="C5">
            <v>1139654.2046789497</v>
          </cell>
          <cell r="D5">
            <v>692.11587114831002</v>
          </cell>
          <cell r="E5">
            <v>432</v>
          </cell>
        </row>
        <row r="6">
          <cell r="A6" t="str">
            <v>BA12</v>
          </cell>
          <cell r="B6">
            <v>1230322.204093355</v>
          </cell>
          <cell r="C6">
            <v>1139645.2893724716</v>
          </cell>
          <cell r="D6">
            <v>691.55879714542868</v>
          </cell>
          <cell r="E6">
            <v>433</v>
          </cell>
        </row>
        <row r="7">
          <cell r="A7" t="str">
            <v>BA2</v>
          </cell>
          <cell r="B7">
            <v>1230632.2788860914</v>
          </cell>
          <cell r="C7">
            <v>1139843.0050944677</v>
          </cell>
          <cell r="D7">
            <v>737.83355693808562</v>
          </cell>
          <cell r="E7">
            <v>891</v>
          </cell>
        </row>
        <row r="8">
          <cell r="A8" t="str">
            <v>BA3</v>
          </cell>
          <cell r="B8">
            <v>1230567.5920661415</v>
          </cell>
          <cell r="C8">
            <v>1139844.6056178778</v>
          </cell>
          <cell r="D8">
            <v>727.95651076095953</v>
          </cell>
          <cell r="E8">
            <v>860</v>
          </cell>
        </row>
        <row r="9">
          <cell r="A9" t="str">
            <v>BA4</v>
          </cell>
          <cell r="B9">
            <v>1230497.1412174783</v>
          </cell>
          <cell r="C9">
            <v>1139816.8106565855</v>
          </cell>
          <cell r="D9">
            <v>717.8809713593979</v>
          </cell>
          <cell r="E9">
            <v>835</v>
          </cell>
        </row>
        <row r="10">
          <cell r="A10" t="str">
            <v>BA5</v>
          </cell>
          <cell r="B10">
            <v>1230486.9342956888</v>
          </cell>
          <cell r="C10">
            <v>1139811.6093265761</v>
          </cell>
          <cell r="D10">
            <v>717.10773038645027</v>
          </cell>
          <cell r="E10">
            <v>1070</v>
          </cell>
        </row>
        <row r="11">
          <cell r="A11" t="str">
            <v>BA6</v>
          </cell>
          <cell r="B11">
            <v>1230457.0871735236</v>
          </cell>
          <cell r="C11">
            <v>1139810.8742488439</v>
          </cell>
          <cell r="D11">
            <v>712.48437182389171</v>
          </cell>
          <cell r="E11">
            <v>446</v>
          </cell>
        </row>
        <row r="12">
          <cell r="A12" t="str">
            <v>BA7</v>
          </cell>
          <cell r="B12">
            <v>1230432.5856987084</v>
          </cell>
          <cell r="C12">
            <v>1139820.2042030159</v>
          </cell>
          <cell r="D12">
            <v>709.30383366169269</v>
          </cell>
          <cell r="E12">
            <v>437</v>
          </cell>
        </row>
        <row r="13">
          <cell r="A13" t="str">
            <v>BA8</v>
          </cell>
          <cell r="B13">
            <v>1230392.6217442802</v>
          </cell>
          <cell r="C13">
            <v>1139828.0644646001</v>
          </cell>
          <cell r="D13">
            <v>705.46234960016056</v>
          </cell>
          <cell r="E13">
            <v>466</v>
          </cell>
        </row>
        <row r="14">
          <cell r="A14" t="str">
            <v>BA9</v>
          </cell>
          <cell r="B14">
            <v>1230351.7187908671</v>
          </cell>
          <cell r="C14">
            <v>1139708.2485397465</v>
          </cell>
          <cell r="D14">
            <v>695.53452660798916</v>
          </cell>
          <cell r="E14">
            <v>427</v>
          </cell>
        </row>
        <row r="15">
          <cell r="A15" t="str">
            <v>BC</v>
          </cell>
          <cell r="B15">
            <v>1230760.0348170355</v>
          </cell>
          <cell r="C15">
            <v>1139930.2711382727</v>
          </cell>
          <cell r="D15">
            <v>753.24741909389513</v>
          </cell>
          <cell r="E15">
            <v>1286</v>
          </cell>
        </row>
        <row r="16">
          <cell r="A16" t="str">
            <v>BC1</v>
          </cell>
          <cell r="B16">
            <v>1230745.9576618187</v>
          </cell>
          <cell r="C16">
            <v>1139930.4688766289</v>
          </cell>
          <cell r="D16">
            <v>752.41755722272922</v>
          </cell>
          <cell r="E16">
            <v>1283</v>
          </cell>
        </row>
        <row r="17">
          <cell r="A17" t="str">
            <v>BC2</v>
          </cell>
          <cell r="B17">
            <v>1230715.6197352097</v>
          </cell>
          <cell r="C17">
            <v>1139934.7495940099</v>
          </cell>
          <cell r="D17">
            <v>745.43524974839056</v>
          </cell>
          <cell r="E17">
            <v>1282</v>
          </cell>
        </row>
        <row r="18">
          <cell r="A18" t="str">
            <v>BC3</v>
          </cell>
          <cell r="B18">
            <v>1230705.5621334889</v>
          </cell>
          <cell r="C18">
            <v>1139953.2298219125</v>
          </cell>
          <cell r="D18">
            <v>742.55914581752404</v>
          </cell>
          <cell r="E18">
            <v>1281</v>
          </cell>
        </row>
        <row r="19">
          <cell r="A19" t="str">
            <v>BC4</v>
          </cell>
          <cell r="B19">
            <v>1230681.1822649606</v>
          </cell>
          <cell r="C19">
            <v>1139969.9921510257</v>
          </cell>
          <cell r="D19">
            <v>736.27542254460116</v>
          </cell>
          <cell r="E19">
            <v>1280</v>
          </cell>
        </row>
        <row r="20">
          <cell r="A20" t="str">
            <v>BC5</v>
          </cell>
          <cell r="B20">
            <v>1230671.6049315757</v>
          </cell>
          <cell r="C20">
            <v>1139960.3186113059</v>
          </cell>
          <cell r="D20">
            <v>733.74682936458294</v>
          </cell>
          <cell r="E20">
            <v>1279</v>
          </cell>
        </row>
        <row r="21">
          <cell r="A21" t="str">
            <v>BC6</v>
          </cell>
          <cell r="B21">
            <v>1230660.0327931358</v>
          </cell>
          <cell r="C21">
            <v>1139968.0270784895</v>
          </cell>
          <cell r="D21">
            <v>731.82537188486413</v>
          </cell>
          <cell r="E21">
            <v>1278</v>
          </cell>
        </row>
        <row r="22">
          <cell r="A22" t="str">
            <v>BC7</v>
          </cell>
          <cell r="B22">
            <v>1230646.5803915816</v>
          </cell>
          <cell r="C22">
            <v>1139992.9640121476</v>
          </cell>
          <cell r="D22">
            <v>729.48595060950072</v>
          </cell>
          <cell r="E22">
            <v>1277</v>
          </cell>
        </row>
        <row r="23">
          <cell r="A23" t="str">
            <v>BC8</v>
          </cell>
          <cell r="B23">
            <v>1230615.1055771306</v>
          </cell>
          <cell r="C23">
            <v>1140013.4882757652</v>
          </cell>
          <cell r="D23">
            <v>724.03891488643819</v>
          </cell>
          <cell r="E23">
            <v>1275</v>
          </cell>
        </row>
        <row r="24">
          <cell r="A24" t="str">
            <v>BC9</v>
          </cell>
          <cell r="B24">
            <v>1230589.6609559567</v>
          </cell>
          <cell r="C24">
            <v>1140025.2390891924</v>
          </cell>
          <cell r="D24">
            <v>724.39363689940467</v>
          </cell>
          <cell r="E24">
            <v>1256</v>
          </cell>
        </row>
        <row r="25">
          <cell r="A25" t="str">
            <v>BOT BA</v>
          </cell>
          <cell r="B25">
            <v>1230309.1477889062</v>
          </cell>
          <cell r="C25">
            <v>1139606.1029236077</v>
          </cell>
          <cell r="D25">
            <v>685.59219425364734</v>
          </cell>
          <cell r="E25">
            <v>435</v>
          </cell>
        </row>
        <row r="26">
          <cell r="A26" t="str">
            <v>BOT1</v>
          </cell>
          <cell r="B26">
            <v>1230312.1208284865</v>
          </cell>
          <cell r="C26">
            <v>1140069.8140288985</v>
          </cell>
          <cell r="D26">
            <v>704.22845998038258</v>
          </cell>
          <cell r="E26">
            <v>121</v>
          </cell>
        </row>
        <row r="27">
          <cell r="A27" t="str">
            <v>BOT2</v>
          </cell>
          <cell r="B27">
            <v>1230073.8485844843</v>
          </cell>
          <cell r="C27">
            <v>1139696.5006548492</v>
          </cell>
          <cell r="D27">
            <v>675.51657753449638</v>
          </cell>
          <cell r="E27">
            <v>281</v>
          </cell>
        </row>
        <row r="28">
          <cell r="A28" t="str">
            <v>BOT3</v>
          </cell>
          <cell r="B28">
            <v>1230041.2502651245</v>
          </cell>
          <cell r="C28">
            <v>1139670.9065680758</v>
          </cell>
          <cell r="D28">
            <v>671.70231902048465</v>
          </cell>
          <cell r="E28">
            <v>291</v>
          </cell>
        </row>
        <row r="29">
          <cell r="A29" t="str">
            <v>BOT4</v>
          </cell>
          <cell r="B29">
            <v>1230087.1786744795</v>
          </cell>
          <cell r="C29">
            <v>1139643.6472767885</v>
          </cell>
          <cell r="D29">
            <v>674.46860166077397</v>
          </cell>
          <cell r="E29">
            <v>294</v>
          </cell>
        </row>
        <row r="30">
          <cell r="A30" t="str">
            <v>46A</v>
          </cell>
          <cell r="B30">
            <v>1230414.9185658093</v>
          </cell>
          <cell r="C30">
            <v>1140048.6415532094</v>
          </cell>
          <cell r="D30">
            <v>722.29486651007437</v>
          </cell>
          <cell r="E30">
            <v>11</v>
          </cell>
        </row>
        <row r="31">
          <cell r="A31" t="str">
            <v>15A</v>
          </cell>
          <cell r="B31">
            <v>1230621.4872222303</v>
          </cell>
          <cell r="C31">
            <v>1139873.5337624429</v>
          </cell>
          <cell r="D31">
            <v>740.20462566780589</v>
          </cell>
          <cell r="E31">
            <v>783</v>
          </cell>
        </row>
        <row r="32">
          <cell r="A32" t="str">
            <v>48A</v>
          </cell>
          <cell r="B32">
            <v>1230392.2583690018</v>
          </cell>
          <cell r="C32">
            <v>1140008.8665943425</v>
          </cell>
          <cell r="D32">
            <v>718.20994917114456</v>
          </cell>
          <cell r="E32">
            <v>43</v>
          </cell>
        </row>
        <row r="33">
          <cell r="A33" t="str">
            <v>59A</v>
          </cell>
          <cell r="B33">
            <v>1230326.9424555271</v>
          </cell>
          <cell r="C33">
            <v>1140042.9489826346</v>
          </cell>
          <cell r="D33">
            <v>716.40209964137694</v>
          </cell>
          <cell r="E33">
            <v>90</v>
          </cell>
        </row>
        <row r="34">
          <cell r="A34" t="str">
            <v>60A</v>
          </cell>
          <cell r="B34">
            <v>1230345.6120753069</v>
          </cell>
          <cell r="C34">
            <v>1139926.7182350904</v>
          </cell>
          <cell r="D34">
            <v>710.64572594522224</v>
          </cell>
          <cell r="E34">
            <v>68</v>
          </cell>
        </row>
        <row r="35">
          <cell r="A35" t="str">
            <v>61A</v>
          </cell>
          <cell r="B35">
            <v>1230314.3701670179</v>
          </cell>
          <cell r="C35">
            <v>1139872.0007072254</v>
          </cell>
          <cell r="D35">
            <v>706.02895328568161</v>
          </cell>
          <cell r="E35">
            <v>143</v>
          </cell>
        </row>
        <row r="36">
          <cell r="A36" t="str">
            <v>51A</v>
          </cell>
          <cell r="B36">
            <v>1230283.2046709489</v>
          </cell>
          <cell r="C36">
            <v>1139817.1971057877</v>
          </cell>
          <cell r="D36">
            <v>702.3410864928934</v>
          </cell>
          <cell r="E36">
            <v>166</v>
          </cell>
        </row>
        <row r="37">
          <cell r="A37" t="str">
            <v>19A</v>
          </cell>
          <cell r="B37">
            <v>1230628.6338550644</v>
          </cell>
          <cell r="C37">
            <v>1139969.4150521192</v>
          </cell>
          <cell r="D37">
            <v>734.50553245312699</v>
          </cell>
          <cell r="E37">
            <v>721</v>
          </cell>
        </row>
        <row r="38">
          <cell r="A38" t="str">
            <v>14A</v>
          </cell>
          <cell r="B38">
            <v>1230574.7291752985</v>
          </cell>
          <cell r="C38">
            <v>1139902.7874933274</v>
          </cell>
          <cell r="D38">
            <v>731.01018787833573</v>
          </cell>
          <cell r="E38">
            <v>794</v>
          </cell>
        </row>
        <row r="39">
          <cell r="A39" t="str">
            <v>18A</v>
          </cell>
          <cell r="B39">
            <v>1230534.1445497933</v>
          </cell>
          <cell r="C39">
            <v>1139849.4755601289</v>
          </cell>
          <cell r="D39">
            <v>726.6455680866585</v>
          </cell>
          <cell r="E39">
            <v>818</v>
          </cell>
        </row>
        <row r="40">
          <cell r="A40" t="str">
            <v>11A</v>
          </cell>
          <cell r="B40">
            <v>1230579.1816615746</v>
          </cell>
          <cell r="C40">
            <v>1139998.7227129031</v>
          </cell>
          <cell r="D40">
            <v>725.985249438246</v>
          </cell>
          <cell r="E40">
            <v>699</v>
          </cell>
        </row>
        <row r="41">
          <cell r="A41" t="str">
            <v>12A</v>
          </cell>
          <cell r="B41">
            <v>1230557.0550208369</v>
          </cell>
          <cell r="C41">
            <v>1139957.9941758232</v>
          </cell>
          <cell r="D41">
            <v>723.85904830801019</v>
          </cell>
          <cell r="E41">
            <v>537</v>
          </cell>
        </row>
        <row r="42">
          <cell r="A42" t="str">
            <v>13A</v>
          </cell>
          <cell r="B42">
            <v>1230540.0642026355</v>
          </cell>
          <cell r="C42">
            <v>1139924.4942475909</v>
          </cell>
          <cell r="D42">
            <v>724.42386241618033</v>
          </cell>
          <cell r="E42">
            <v>529</v>
          </cell>
        </row>
        <row r="43">
          <cell r="A43" t="str">
            <v>17A</v>
          </cell>
          <cell r="B43">
            <v>1230506.9867374776</v>
          </cell>
          <cell r="C43">
            <v>1139860.7439917345</v>
          </cell>
          <cell r="D43">
            <v>723.14042626937749</v>
          </cell>
          <cell r="E43">
            <v>509</v>
          </cell>
        </row>
        <row r="44">
          <cell r="A44" t="str">
            <v>23A</v>
          </cell>
          <cell r="B44">
            <v>1230555.6053352526</v>
          </cell>
          <cell r="C44">
            <v>1140012.6514313302</v>
          </cell>
          <cell r="D44">
            <v>720.75150981208958</v>
          </cell>
          <cell r="E44">
            <v>693</v>
          </cell>
        </row>
        <row r="45">
          <cell r="A45" t="str">
            <v>32A</v>
          </cell>
          <cell r="B45">
            <v>1230542.6320508646</v>
          </cell>
          <cell r="C45">
            <v>1140021.0824487724</v>
          </cell>
          <cell r="D45">
            <v>719.99733945436037</v>
          </cell>
          <cell r="E45">
            <v>677</v>
          </cell>
        </row>
        <row r="46">
          <cell r="A46" t="str">
            <v>28A</v>
          </cell>
          <cell r="B46">
            <v>1230546.4879339787</v>
          </cell>
          <cell r="C46">
            <v>1140080.097040053</v>
          </cell>
          <cell r="D46">
            <v>723.81563780142653</v>
          </cell>
          <cell r="E46">
            <v>661</v>
          </cell>
        </row>
        <row r="47">
          <cell r="A47" t="str">
            <v>29A</v>
          </cell>
          <cell r="B47">
            <v>1230530.4719095572</v>
          </cell>
          <cell r="C47">
            <v>1140057.120350284</v>
          </cell>
          <cell r="D47">
            <v>723.18632127920841</v>
          </cell>
          <cell r="E47">
            <v>634</v>
          </cell>
        </row>
        <row r="48">
          <cell r="A48" t="str">
            <v>31A</v>
          </cell>
          <cell r="B48">
            <v>1230551.4141146052</v>
          </cell>
          <cell r="C48">
            <v>1140032.561580294</v>
          </cell>
          <cell r="D48">
            <v>720.55553728536006</v>
          </cell>
          <cell r="E48">
            <v>686</v>
          </cell>
        </row>
        <row r="49">
          <cell r="A49" t="str">
            <v>33A</v>
          </cell>
          <cell r="B49">
            <v>1230505.0332271988</v>
          </cell>
          <cell r="C49">
            <v>1139996.0266289844</v>
          </cell>
          <cell r="D49">
            <v>717.92207809623778</v>
          </cell>
          <cell r="E49">
            <v>585</v>
          </cell>
        </row>
        <row r="50">
          <cell r="A50" t="str">
            <v>20A</v>
          </cell>
          <cell r="B50">
            <v>1230515.1646191464</v>
          </cell>
          <cell r="C50">
            <v>1139986.2872384663</v>
          </cell>
          <cell r="D50">
            <v>717.52854041212333</v>
          </cell>
          <cell r="E50">
            <v>559</v>
          </cell>
        </row>
        <row r="51">
          <cell r="A51" t="str">
            <v>16A</v>
          </cell>
          <cell r="B51">
            <v>1230490.9465708486</v>
          </cell>
          <cell r="C51">
            <v>1139953.568732844</v>
          </cell>
          <cell r="D51">
            <v>716.04096664480971</v>
          </cell>
          <cell r="E51">
            <v>525</v>
          </cell>
        </row>
        <row r="52">
          <cell r="A52" t="str">
            <v>C65</v>
          </cell>
          <cell r="B52">
            <v>1230455.9806442061</v>
          </cell>
          <cell r="C52">
            <v>1139899.5962401493</v>
          </cell>
          <cell r="D52">
            <v>714.55346892869454</v>
          </cell>
          <cell r="E52">
            <v>493</v>
          </cell>
        </row>
        <row r="53">
          <cell r="A53" t="str">
            <v>37A</v>
          </cell>
          <cell r="B53">
            <v>1230449.0128702864</v>
          </cell>
          <cell r="C53">
            <v>1139882.8454853173</v>
          </cell>
          <cell r="D53">
            <v>713.82613252246881</v>
          </cell>
          <cell r="E53">
            <v>503</v>
          </cell>
        </row>
        <row r="54">
          <cell r="A54" t="str">
            <v>21A</v>
          </cell>
          <cell r="B54">
            <v>1230447.3776563893</v>
          </cell>
          <cell r="C54">
            <v>1139878.8806847441</v>
          </cell>
          <cell r="D54">
            <v>713.63697422336816</v>
          </cell>
          <cell r="E54">
            <v>455</v>
          </cell>
        </row>
        <row r="55">
          <cell r="A55" t="str">
            <v>40A</v>
          </cell>
          <cell r="B55">
            <v>1230403.6853177438</v>
          </cell>
          <cell r="C55">
            <v>1139768.5259358813</v>
          </cell>
          <cell r="D55">
            <v>704.64109911207106</v>
          </cell>
          <cell r="E55">
            <v>394</v>
          </cell>
        </row>
        <row r="56">
          <cell r="A56" t="str">
            <v>42A</v>
          </cell>
          <cell r="B56">
            <v>1230476.2323611036</v>
          </cell>
          <cell r="C56">
            <v>1140105.557678771</v>
          </cell>
          <cell r="D56">
            <v>727.52591500558594</v>
          </cell>
          <cell r="E56">
            <v>655</v>
          </cell>
        </row>
        <row r="57">
          <cell r="A57" t="str">
            <v>45A</v>
          </cell>
          <cell r="B57">
            <v>1230431.301705379</v>
          </cell>
          <cell r="C57">
            <v>1140077.6947105753</v>
          </cell>
          <cell r="D57">
            <v>724.56890518959699</v>
          </cell>
          <cell r="E57">
            <v>3</v>
          </cell>
        </row>
        <row r="58">
          <cell r="A58" t="str">
            <v>43A</v>
          </cell>
          <cell r="B58">
            <v>1230447.1183368943</v>
          </cell>
          <cell r="C58">
            <v>1140066.6858829642</v>
          </cell>
          <cell r="D58">
            <v>724.06805408539549</v>
          </cell>
          <cell r="E58">
            <v>603</v>
          </cell>
        </row>
        <row r="59">
          <cell r="A59" t="str">
            <v>44A</v>
          </cell>
          <cell r="B59">
            <v>1230463.0612507486</v>
          </cell>
          <cell r="C59">
            <v>1140055.5164107522</v>
          </cell>
          <cell r="D59">
            <v>723.84460479080133</v>
          </cell>
          <cell r="E59">
            <v>618</v>
          </cell>
        </row>
        <row r="60">
          <cell r="A60" t="str">
            <v>34A</v>
          </cell>
          <cell r="B60">
            <v>1230467.2808341035</v>
          </cell>
          <cell r="C60">
            <v>1140052.5337212239</v>
          </cell>
          <cell r="D60">
            <v>723.70945573876008</v>
          </cell>
          <cell r="E60">
            <v>617</v>
          </cell>
        </row>
        <row r="61">
          <cell r="A61" t="str">
            <v>47A</v>
          </cell>
          <cell r="B61">
            <v>1230450.6515880432</v>
          </cell>
          <cell r="C61">
            <v>1140022.9970072773</v>
          </cell>
          <cell r="D61">
            <v>720.70065900470513</v>
          </cell>
          <cell r="E61">
            <v>16</v>
          </cell>
        </row>
        <row r="62">
          <cell r="A62" t="str">
            <v>35A</v>
          </cell>
          <cell r="B62">
            <v>1230430.5587216073</v>
          </cell>
          <cell r="C62">
            <v>1139987.3606055956</v>
          </cell>
          <cell r="D62">
            <v>717.75432137390692</v>
          </cell>
          <cell r="E62">
            <v>32</v>
          </cell>
        </row>
        <row r="63">
          <cell r="A63" t="str">
            <v>9A</v>
          </cell>
          <cell r="B63">
            <v>1230638.4556704983</v>
          </cell>
          <cell r="C63">
            <v>1139904.5295886307</v>
          </cell>
          <cell r="D63">
            <v>740.59689688308208</v>
          </cell>
          <cell r="E63">
            <v>970</v>
          </cell>
        </row>
        <row r="64">
          <cell r="A64" t="str">
            <v>50A</v>
          </cell>
          <cell r="B64">
            <v>1230384.286961182</v>
          </cell>
          <cell r="C64">
            <v>1139905.0792415824</v>
          </cell>
          <cell r="D64">
            <v>711.42602784577196</v>
          </cell>
          <cell r="E64">
            <v>150</v>
          </cell>
        </row>
        <row r="65">
          <cell r="A65" t="str">
            <v>53A</v>
          </cell>
          <cell r="B65">
            <v>1230353.6884495721</v>
          </cell>
          <cell r="C65">
            <v>1139849.7378438222</v>
          </cell>
          <cell r="D65">
            <v>706.3415082309524</v>
          </cell>
          <cell r="E65">
            <v>357</v>
          </cell>
        </row>
        <row r="66">
          <cell r="A66" t="str">
            <v>52A</v>
          </cell>
          <cell r="B66">
            <v>1230323.0302352628</v>
          </cell>
          <cell r="C66">
            <v>1139794.5512793446</v>
          </cell>
          <cell r="D66">
            <v>702.19612678727549</v>
          </cell>
          <cell r="E66">
            <v>188</v>
          </cell>
        </row>
        <row r="67">
          <cell r="A67" t="str">
            <v>54A</v>
          </cell>
          <cell r="B67">
            <v>1230287.4479119428</v>
          </cell>
          <cell r="C67">
            <v>1139731.0262439302</v>
          </cell>
          <cell r="D67">
            <v>697.30921947450781</v>
          </cell>
          <cell r="E67">
            <v>347</v>
          </cell>
        </row>
        <row r="68">
          <cell r="A68" t="str">
            <v>55A</v>
          </cell>
          <cell r="B68">
            <v>1230201.0309099909</v>
          </cell>
          <cell r="C68">
            <v>1139677.1934187177</v>
          </cell>
          <cell r="D68">
            <v>689.60356434230721</v>
          </cell>
          <cell r="E68">
            <v>241</v>
          </cell>
        </row>
        <row r="69">
          <cell r="A69" t="str">
            <v>2A</v>
          </cell>
          <cell r="B69">
            <v>1230727.4603329871</v>
          </cell>
          <cell r="C69">
            <v>1139907.5240486166</v>
          </cell>
          <cell r="D69">
            <v>757.0318794051841</v>
          </cell>
          <cell r="E69">
            <v>1012</v>
          </cell>
        </row>
        <row r="70">
          <cell r="A70" t="str">
            <v>CJ101</v>
          </cell>
          <cell r="B70">
            <v>1230195.8232476742</v>
          </cell>
          <cell r="C70">
            <v>1139756.2648259012</v>
          </cell>
          <cell r="D70">
            <v>691.54104814957759</v>
          </cell>
          <cell r="E70">
            <v>268</v>
          </cell>
        </row>
        <row r="71">
          <cell r="A71" t="str">
            <v>62A</v>
          </cell>
          <cell r="B71">
            <v>1230264.1056410179</v>
          </cell>
          <cell r="C71">
            <v>1139827.6793292298</v>
          </cell>
          <cell r="D71">
            <v>701.95036303104132</v>
          </cell>
          <cell r="E71">
            <v>167</v>
          </cell>
        </row>
        <row r="72">
          <cell r="A72" t="str">
            <v>CJ15</v>
          </cell>
          <cell r="B72">
            <v>1230607.3459499411</v>
          </cell>
          <cell r="C72">
            <v>1139940.9729880458</v>
          </cell>
          <cell r="D72">
            <v>732.25256424840916</v>
          </cell>
          <cell r="E72">
            <v>752</v>
          </cell>
        </row>
        <row r="73">
          <cell r="A73" t="str">
            <v>CJ17</v>
          </cell>
          <cell r="B73">
            <v>1230604.065308759</v>
          </cell>
          <cell r="C73">
            <v>1139936.6437262767</v>
          </cell>
          <cell r="D73">
            <v>731.93965068001319</v>
          </cell>
          <cell r="E73">
            <v>753</v>
          </cell>
        </row>
        <row r="74">
          <cell r="A74" t="str">
            <v>CJ19</v>
          </cell>
          <cell r="B74">
            <v>1230600.6844500536</v>
          </cell>
          <cell r="C74">
            <v>1139932.2656770826</v>
          </cell>
          <cell r="D74">
            <v>731.62896006528581</v>
          </cell>
          <cell r="E74">
            <v>754</v>
          </cell>
        </row>
        <row r="75">
          <cell r="A75" t="str">
            <v>4A</v>
          </cell>
          <cell r="B75">
            <v>1230702.7053083596</v>
          </cell>
          <cell r="C75">
            <v>1139869.1692056614</v>
          </cell>
          <cell r="D75">
            <v>754.75707168560257</v>
          </cell>
          <cell r="E75">
            <v>960</v>
          </cell>
        </row>
        <row r="76">
          <cell r="A76" t="str">
            <v>10A</v>
          </cell>
          <cell r="B76">
            <v>1230599.2890066355</v>
          </cell>
          <cell r="C76">
            <v>1139930.0191216804</v>
          </cell>
          <cell r="D76">
            <v>731.7213043486762</v>
          </cell>
          <cell r="E76">
            <v>759</v>
          </cell>
        </row>
        <row r="77">
          <cell r="A77" t="str">
            <v>CJ41</v>
          </cell>
          <cell r="B77">
            <v>1230656.800934881</v>
          </cell>
          <cell r="C77">
            <v>1140238.7257760915</v>
          </cell>
          <cell r="D77">
            <v>743.07879056112563</v>
          </cell>
          <cell r="E77">
            <v>1326</v>
          </cell>
        </row>
        <row r="78">
          <cell r="A78" t="str">
            <v>CJ43</v>
          </cell>
          <cell r="B78">
            <v>1230658.2734256743</v>
          </cell>
          <cell r="C78">
            <v>1140220.0670939914</v>
          </cell>
          <cell r="D78">
            <v>741.59006132289812</v>
          </cell>
          <cell r="E78" t="str">
            <v>1321P</v>
          </cell>
        </row>
        <row r="79">
          <cell r="A79" t="str">
            <v>CJ45</v>
          </cell>
          <cell r="B79">
            <v>1230656.5739485673</v>
          </cell>
          <cell r="C79">
            <v>1140217.8526673131</v>
          </cell>
          <cell r="D79">
            <v>741.70281179333892</v>
          </cell>
          <cell r="E79">
            <v>1322</v>
          </cell>
        </row>
        <row r="80">
          <cell r="A80" t="str">
            <v>CJ47</v>
          </cell>
          <cell r="B80">
            <v>1230656.3171819767</v>
          </cell>
          <cell r="C80">
            <v>1140214.3236221662</v>
          </cell>
          <cell r="D80">
            <v>741.78570066470263</v>
          </cell>
          <cell r="E80">
            <v>1321</v>
          </cell>
        </row>
        <row r="81">
          <cell r="A81" t="str">
            <v>CJ49</v>
          </cell>
          <cell r="B81">
            <v>1230653.8221704646</v>
          </cell>
          <cell r="C81">
            <v>1140197.7192473742</v>
          </cell>
          <cell r="D81">
            <v>741.2268548662588</v>
          </cell>
          <cell r="E81">
            <v>1318</v>
          </cell>
        </row>
        <row r="82">
          <cell r="A82" t="str">
            <v>CJ49A</v>
          </cell>
          <cell r="B82">
            <v>1230603.236519668</v>
          </cell>
          <cell r="C82">
            <v>1140149.1809287791</v>
          </cell>
          <cell r="D82">
            <v>737.45054040577065</v>
          </cell>
          <cell r="E82">
            <v>1306</v>
          </cell>
        </row>
        <row r="83">
          <cell r="A83" t="str">
            <v>6A</v>
          </cell>
          <cell r="B83">
            <v>1230675.4260658515</v>
          </cell>
          <cell r="C83">
            <v>1139884.454908974</v>
          </cell>
          <cell r="D83">
            <v>748.85262489569197</v>
          </cell>
          <cell r="E83">
            <v>964</v>
          </cell>
        </row>
        <row r="84">
          <cell r="A84" t="str">
            <v>27A</v>
          </cell>
          <cell r="B84">
            <v>1230564.2118130601</v>
          </cell>
          <cell r="C84">
            <v>1140117.1391253571</v>
          </cell>
          <cell r="D84">
            <v>727.26343526394749</v>
          </cell>
          <cell r="E84">
            <v>1222</v>
          </cell>
        </row>
        <row r="85">
          <cell r="A85" t="str">
            <v>8A</v>
          </cell>
          <cell r="B85">
            <v>1230659.4820731832</v>
          </cell>
          <cell r="C85">
            <v>1139942.9029158121</v>
          </cell>
          <cell r="D85">
            <v>741.13388318292118</v>
          </cell>
          <cell r="E85">
            <v>742</v>
          </cell>
        </row>
        <row r="86">
          <cell r="A86" t="str">
            <v>22A</v>
          </cell>
          <cell r="B86">
            <v>1230422.2817002386</v>
          </cell>
          <cell r="C86">
            <v>1139887.2894362984</v>
          </cell>
          <cell r="D86">
            <v>710.07337808518582</v>
          </cell>
          <cell r="E86">
            <v>481</v>
          </cell>
        </row>
        <row r="87">
          <cell r="A87" t="str">
            <v>CJ71</v>
          </cell>
          <cell r="B87">
            <v>1230441.6328071733</v>
          </cell>
          <cell r="C87">
            <v>1139862.728243714</v>
          </cell>
          <cell r="D87">
            <v>713.16478950515852</v>
          </cell>
          <cell r="E87">
            <v>452</v>
          </cell>
        </row>
        <row r="88">
          <cell r="A88" t="str">
            <v>41A</v>
          </cell>
          <cell r="B88">
            <v>1230372.2922490356</v>
          </cell>
          <cell r="C88">
            <v>1139687.7856683882</v>
          </cell>
          <cell r="D88">
            <v>696.37646597910475</v>
          </cell>
          <cell r="E88">
            <v>426</v>
          </cell>
        </row>
        <row r="89">
          <cell r="A89" t="str">
            <v>5A</v>
          </cell>
          <cell r="B89">
            <v>1230701</v>
          </cell>
          <cell r="C89">
            <v>1139923.31</v>
          </cell>
          <cell r="D89">
            <v>749.96</v>
          </cell>
        </row>
        <row r="90">
          <cell r="A90" t="str">
            <v>1BOX</v>
          </cell>
          <cell r="B90">
            <v>1230549.3663000001</v>
          </cell>
          <cell r="C90">
            <v>1140016.7058999999</v>
          </cell>
          <cell r="D90">
            <v>720.06</v>
          </cell>
        </row>
        <row r="91">
          <cell r="A91" t="str">
            <v>3A</v>
          </cell>
          <cell r="B91">
            <v>1230715.737</v>
          </cell>
          <cell r="C91">
            <v>1139859.4580000001</v>
          </cell>
          <cell r="D91">
            <v>755</v>
          </cell>
        </row>
        <row r="92">
          <cell r="A92" t="str">
            <v>TC2</v>
          </cell>
          <cell r="B92">
            <v>1230656.6388000001</v>
          </cell>
          <cell r="C92">
            <v>1139937.7142</v>
          </cell>
          <cell r="D92">
            <v>741.09</v>
          </cell>
        </row>
        <row r="93">
          <cell r="A93" t="str">
            <v>2BOX</v>
          </cell>
          <cell r="B93">
            <v>1230425.4210999999</v>
          </cell>
          <cell r="C93">
            <v>1139822.6486</v>
          </cell>
          <cell r="D93">
            <v>708.65</v>
          </cell>
        </row>
        <row r="94">
          <cell r="A94" t="str">
            <v>7A</v>
          </cell>
          <cell r="B94">
            <v>1230658.4561000001</v>
          </cell>
          <cell r="C94">
            <v>1139857.5865</v>
          </cell>
          <cell r="D94">
            <v>748.9</v>
          </cell>
        </row>
        <row r="95">
          <cell r="A95" t="str">
            <v>3BOX</v>
          </cell>
          <cell r="B95">
            <v>1230420.1018999999</v>
          </cell>
          <cell r="C95">
            <v>1139888.7707</v>
          </cell>
          <cell r="D95">
            <v>709.5</v>
          </cell>
        </row>
        <row r="96">
          <cell r="A96" t="str">
            <v>TC6</v>
          </cell>
          <cell r="B96">
            <v>1230420.0493999999</v>
          </cell>
          <cell r="C96">
            <v>1139808.8299</v>
          </cell>
          <cell r="D96">
            <v>709.8</v>
          </cell>
        </row>
        <row r="97">
          <cell r="A97" t="str">
            <v>4BOX</v>
          </cell>
          <cell r="B97">
            <v>1230368.0134000001</v>
          </cell>
          <cell r="C97">
            <v>1139783.3049000001</v>
          </cell>
          <cell r="D97">
            <v>700.7</v>
          </cell>
        </row>
        <row r="98">
          <cell r="A98" t="str">
            <v>5BOX</v>
          </cell>
          <cell r="B98">
            <v>1230346.2785</v>
          </cell>
          <cell r="C98">
            <v>1139696.1945</v>
          </cell>
          <cell r="D98">
            <v>694.7</v>
          </cell>
        </row>
        <row r="99">
          <cell r="A99" t="str">
            <v>TC5</v>
          </cell>
          <cell r="B99">
            <v>1230676.9708</v>
          </cell>
          <cell r="C99">
            <v>1140215.5414</v>
          </cell>
          <cell r="D99">
            <v>742.45</v>
          </cell>
        </row>
        <row r="100">
          <cell r="A100" t="str">
            <v>25A</v>
          </cell>
          <cell r="B100">
            <v>1230659.5674000001</v>
          </cell>
          <cell r="C100">
            <v>1140193.2359</v>
          </cell>
          <cell r="D100">
            <v>740.8</v>
          </cell>
        </row>
        <row r="101">
          <cell r="A101" t="str">
            <v>26A</v>
          </cell>
          <cell r="B101">
            <v>1230606.7350999999</v>
          </cell>
          <cell r="C101">
            <v>1140143.5482000001</v>
          </cell>
          <cell r="D101">
            <v>733.7</v>
          </cell>
        </row>
        <row r="102">
          <cell r="A102" t="str">
            <v>6BOX</v>
          </cell>
          <cell r="B102">
            <v>1230509.9378</v>
          </cell>
          <cell r="C102">
            <v>1139991.3115000001</v>
          </cell>
          <cell r="D102">
            <v>717.25</v>
          </cell>
        </row>
        <row r="103">
          <cell r="A103" t="str">
            <v>30A</v>
          </cell>
          <cell r="B103">
            <v>1230503.6251000001</v>
          </cell>
          <cell r="C103">
            <v>1140083.5649999999</v>
          </cell>
          <cell r="D103">
            <v>726.7</v>
          </cell>
        </row>
        <row r="104">
          <cell r="A104" t="str">
            <v>TC3</v>
          </cell>
          <cell r="B104">
            <v>1230481.0033</v>
          </cell>
          <cell r="C104">
            <v>1140076.8818999999</v>
          </cell>
          <cell r="D104">
            <v>726.1</v>
          </cell>
        </row>
        <row r="105">
          <cell r="A105" t="str">
            <v>36A</v>
          </cell>
          <cell r="B105">
            <v>1230482.9387000001</v>
          </cell>
          <cell r="C105">
            <v>1139958.0362</v>
          </cell>
          <cell r="D105">
            <v>715.51900000000001</v>
          </cell>
          <cell r="E105">
            <v>573</v>
          </cell>
        </row>
        <row r="106">
          <cell r="A106" t="str">
            <v>49A</v>
          </cell>
          <cell r="B106">
            <v>1230412.4031</v>
          </cell>
          <cell r="C106">
            <v>1139891.9147000001</v>
          </cell>
          <cell r="D106">
            <v>710.16</v>
          </cell>
        </row>
        <row r="107">
          <cell r="A107" t="str">
            <v>56A</v>
          </cell>
          <cell r="B107">
            <v>1230151.1085000001</v>
          </cell>
          <cell r="C107">
            <v>1139671.7341</v>
          </cell>
          <cell r="D107">
            <v>684.39</v>
          </cell>
        </row>
        <row r="108">
          <cell r="A108" t="str">
            <v>57A</v>
          </cell>
          <cell r="B108">
            <v>1230129.8374999999</v>
          </cell>
          <cell r="C108">
            <v>1139669.4076</v>
          </cell>
          <cell r="D108">
            <v>682.52200000000005</v>
          </cell>
          <cell r="E108">
            <v>274</v>
          </cell>
        </row>
        <row r="109">
          <cell r="A109" t="str">
            <v>TC8</v>
          </cell>
          <cell r="B109">
            <v>1230369.9134</v>
          </cell>
          <cell r="C109">
            <v>1140020.5263</v>
          </cell>
          <cell r="D109">
            <v>718.5</v>
          </cell>
        </row>
        <row r="110">
          <cell r="A110" t="str">
            <v>63A</v>
          </cell>
          <cell r="B110">
            <v>1230237.3966999999</v>
          </cell>
          <cell r="C110">
            <v>1139748.7579000001</v>
          </cell>
          <cell r="D110">
            <v>695.6</v>
          </cell>
        </row>
        <row r="111">
          <cell r="A111" t="str">
            <v>64A</v>
          </cell>
          <cell r="B111">
            <v>1230202.5909</v>
          </cell>
          <cell r="C111">
            <v>1139768.3234000001</v>
          </cell>
          <cell r="D111">
            <v>692.75</v>
          </cell>
        </row>
        <row r="112">
          <cell r="A112" t="str">
            <v>65A</v>
          </cell>
          <cell r="B112">
            <v>1230188.9848</v>
          </cell>
          <cell r="C112">
            <v>1139775.9717999999</v>
          </cell>
          <cell r="D112">
            <v>692.5</v>
          </cell>
        </row>
        <row r="113">
          <cell r="A113" t="str">
            <v>TC15</v>
          </cell>
          <cell r="B113">
            <v>1230633.7027</v>
          </cell>
          <cell r="C113">
            <v>1139895.8476</v>
          </cell>
          <cell r="D113">
            <v>740.9</v>
          </cell>
        </row>
        <row r="114">
          <cell r="A114" t="str">
            <v>7BOX</v>
          </cell>
          <cell r="B114">
            <v>1230484.5432</v>
          </cell>
          <cell r="C114">
            <v>1139957.2394000001</v>
          </cell>
          <cell r="D114">
            <v>715.45</v>
          </cell>
        </row>
        <row r="115">
          <cell r="A115" t="str">
            <v>42A</v>
          </cell>
          <cell r="B115">
            <v>1230343.0604999999</v>
          </cell>
          <cell r="C115">
            <v>1139793.5626000001</v>
          </cell>
          <cell r="D115">
            <v>701.95</v>
          </cell>
        </row>
        <row r="116">
          <cell r="A116" t="str">
            <v>1A</v>
          </cell>
          <cell r="B116">
            <v>1230750.8225</v>
          </cell>
          <cell r="C116">
            <v>1139893.5689000001</v>
          </cell>
          <cell r="D116">
            <v>764.2</v>
          </cell>
        </row>
        <row r="117">
          <cell r="A117" t="str">
            <v>CJ1A</v>
          </cell>
          <cell r="B117">
            <v>1230733.8318</v>
          </cell>
          <cell r="C117">
            <v>1139902.9055999999</v>
          </cell>
          <cell r="D117">
            <v>759.029</v>
          </cell>
        </row>
        <row r="118">
          <cell r="A118" t="str">
            <v>CJ105</v>
          </cell>
          <cell r="B118">
            <v>1230006.5765</v>
          </cell>
          <cell r="C118">
            <v>1139657.9306999999</v>
          </cell>
          <cell r="D118">
            <v>678.43100000000004</v>
          </cell>
        </row>
        <row r="119">
          <cell r="A119" t="str">
            <v>CJ106</v>
          </cell>
          <cell r="B119">
            <v>1230010.4236999999</v>
          </cell>
          <cell r="C119">
            <v>1139670.9727</v>
          </cell>
          <cell r="D119">
            <v>677.02300000000002</v>
          </cell>
        </row>
        <row r="120">
          <cell r="A120" t="str">
            <v>24A</v>
          </cell>
          <cell r="B120">
            <v>1230682.7918</v>
          </cell>
          <cell r="C120">
            <v>1140223.5697000001</v>
          </cell>
          <cell r="D120">
            <v>743</v>
          </cell>
        </row>
        <row r="121">
          <cell r="A121" t="str">
            <v>66A</v>
          </cell>
          <cell r="B121">
            <v>1230178.7875000001</v>
          </cell>
          <cell r="C121">
            <v>1139724.4816000001</v>
          </cell>
          <cell r="D121">
            <v>688</v>
          </cell>
        </row>
        <row r="123">
          <cell r="A123" t="str">
            <v>COLECTOR ZONA ORIENTAL</v>
          </cell>
        </row>
        <row r="125">
          <cell r="A125" t="str">
            <v>CO1</v>
          </cell>
          <cell r="B125">
            <v>1230760.5697000001</v>
          </cell>
          <cell r="C125">
            <v>1139925.6342</v>
          </cell>
          <cell r="D125">
            <v>756</v>
          </cell>
        </row>
        <row r="126">
          <cell r="A126" t="str">
            <v>CO2</v>
          </cell>
          <cell r="B126">
            <v>1230744.4058999999</v>
          </cell>
          <cell r="C126">
            <v>1139926.6244999999</v>
          </cell>
          <cell r="D126">
            <v>753.4</v>
          </cell>
        </row>
        <row r="127">
          <cell r="A127" t="str">
            <v>CO3</v>
          </cell>
          <cell r="B127">
            <v>1230729.9694000001</v>
          </cell>
          <cell r="C127">
            <v>1139926.2071</v>
          </cell>
          <cell r="D127">
            <v>751.2</v>
          </cell>
        </row>
        <row r="128">
          <cell r="A128" t="str">
            <v>CO4</v>
          </cell>
          <cell r="B128">
            <v>1230713.4782</v>
          </cell>
          <cell r="C128">
            <v>1139930.0104</v>
          </cell>
          <cell r="D128">
            <v>747.5</v>
          </cell>
        </row>
        <row r="129">
          <cell r="A129" t="str">
            <v>CO5</v>
          </cell>
          <cell r="B129">
            <v>1230702.5314</v>
          </cell>
          <cell r="C129">
            <v>1139946.7542999999</v>
          </cell>
          <cell r="D129">
            <v>744.1</v>
          </cell>
        </row>
        <row r="130">
          <cell r="A130" t="str">
            <v>CO6</v>
          </cell>
          <cell r="B130">
            <v>1230692.3537999999</v>
          </cell>
          <cell r="C130">
            <v>1139954.477</v>
          </cell>
          <cell r="D130">
            <v>741.6</v>
          </cell>
        </row>
        <row r="131">
          <cell r="A131" t="str">
            <v>CO7</v>
          </cell>
          <cell r="B131">
            <v>1230678.6369</v>
          </cell>
          <cell r="C131">
            <v>1139959.7597000001</v>
          </cell>
          <cell r="D131">
            <v>738</v>
          </cell>
        </row>
        <row r="132">
          <cell r="A132" t="str">
            <v>CO8</v>
          </cell>
          <cell r="B132">
            <v>1230670.0101000001</v>
          </cell>
          <cell r="C132">
            <v>1139956.4565999999</v>
          </cell>
          <cell r="D132">
            <v>735.9</v>
          </cell>
        </row>
        <row r="133">
          <cell r="A133" t="str">
            <v>CO9</v>
          </cell>
          <cell r="B133">
            <v>1230651.5776</v>
          </cell>
          <cell r="C133">
            <v>1139969.9201</v>
          </cell>
          <cell r="D133">
            <v>733</v>
          </cell>
        </row>
        <row r="134">
          <cell r="A134" t="str">
            <v>CO10</v>
          </cell>
          <cell r="B134">
            <v>1230644.5260999999</v>
          </cell>
          <cell r="C134">
            <v>1139988.7246000001</v>
          </cell>
          <cell r="D134">
            <v>730.5</v>
          </cell>
        </row>
        <row r="135">
          <cell r="A135" t="str">
            <v>CO11</v>
          </cell>
          <cell r="B135">
            <v>1230628.0003</v>
          </cell>
          <cell r="C135">
            <v>1140002.1703000001</v>
          </cell>
          <cell r="D135">
            <v>727</v>
          </cell>
        </row>
        <row r="136">
          <cell r="A136" t="str">
            <v>CO12</v>
          </cell>
          <cell r="B136">
            <v>1230616.7156</v>
          </cell>
          <cell r="C136">
            <v>1140009.5915000001</v>
          </cell>
          <cell r="D136">
            <v>725.7</v>
          </cell>
        </row>
        <row r="137">
          <cell r="A137" t="str">
            <v>CO13</v>
          </cell>
          <cell r="B137">
            <v>1230616.9386</v>
          </cell>
          <cell r="C137">
            <v>1140016.7202999999</v>
          </cell>
          <cell r="D137">
            <v>725</v>
          </cell>
        </row>
        <row r="138">
          <cell r="A138" t="str">
            <v>CO14</v>
          </cell>
          <cell r="B138">
            <v>1230579.4929</v>
          </cell>
          <cell r="C138">
            <v>1140031.1928000001</v>
          </cell>
          <cell r="D138">
            <v>724.4</v>
          </cell>
        </row>
        <row r="139">
          <cell r="A139" t="str">
            <v>CO15</v>
          </cell>
          <cell r="B139">
            <v>1230572.7822</v>
          </cell>
          <cell r="C139">
            <v>1140043.9216</v>
          </cell>
          <cell r="D139">
            <v>723.5</v>
          </cell>
        </row>
        <row r="141">
          <cell r="A141" t="str">
            <v>colector box A</v>
          </cell>
        </row>
        <row r="143">
          <cell r="A143" t="str">
            <v>CBA1</v>
          </cell>
          <cell r="B143">
            <v>1230713.115</v>
          </cell>
          <cell r="C143">
            <v>1139834.5944000001</v>
          </cell>
          <cell r="D143">
            <v>750</v>
          </cell>
        </row>
        <row r="144">
          <cell r="A144" t="str">
            <v>CBA2</v>
          </cell>
          <cell r="B144">
            <v>1230687.8367999999</v>
          </cell>
          <cell r="C144">
            <v>1139836.9509999999</v>
          </cell>
          <cell r="D144">
            <v>745.7</v>
          </cell>
        </row>
        <row r="145">
          <cell r="A145" t="str">
            <v>CBA3</v>
          </cell>
          <cell r="B145">
            <v>1230656.3004999999</v>
          </cell>
          <cell r="C145">
            <v>1139834.0046999999</v>
          </cell>
          <cell r="D145">
            <v>741.1</v>
          </cell>
        </row>
        <row r="146">
          <cell r="A146" t="str">
            <v>CBA4</v>
          </cell>
          <cell r="B146">
            <v>1230646.1743000001</v>
          </cell>
          <cell r="C146">
            <v>1139836.5651</v>
          </cell>
          <cell r="D146">
            <v>740.3</v>
          </cell>
        </row>
        <row r="147">
          <cell r="A147" t="str">
            <v>CBA5</v>
          </cell>
          <cell r="B147">
            <v>1230606.8503</v>
          </cell>
          <cell r="C147">
            <v>1139847.2457999999</v>
          </cell>
          <cell r="D147">
            <v>735.8</v>
          </cell>
        </row>
        <row r="148">
          <cell r="A148" t="str">
            <v>CBA6</v>
          </cell>
          <cell r="B148">
            <v>1230587.4417000001</v>
          </cell>
          <cell r="C148">
            <v>1139848.9723</v>
          </cell>
          <cell r="D148">
            <v>731</v>
          </cell>
        </row>
        <row r="149">
          <cell r="A149" t="str">
            <v>CBA7</v>
          </cell>
          <cell r="B149">
            <v>1230574.0056</v>
          </cell>
          <cell r="C149">
            <v>1139842.0692</v>
          </cell>
          <cell r="D149">
            <v>729.5</v>
          </cell>
        </row>
        <row r="150">
          <cell r="A150" t="str">
            <v>CBA8</v>
          </cell>
          <cell r="B150">
            <v>1230525.4267</v>
          </cell>
          <cell r="C150">
            <v>1139823.3795</v>
          </cell>
          <cell r="D150">
            <v>722.5</v>
          </cell>
        </row>
        <row r="151">
          <cell r="A151" t="str">
            <v>CBA9</v>
          </cell>
          <cell r="B151">
            <v>1230496.3322000001</v>
          </cell>
          <cell r="C151">
            <v>1139812.2349</v>
          </cell>
          <cell r="D151">
            <v>717.8</v>
          </cell>
        </row>
        <row r="152">
          <cell r="A152" t="str">
            <v>CBA10</v>
          </cell>
          <cell r="B152">
            <v>1230487.5656999999</v>
          </cell>
          <cell r="C152">
            <v>1139808.7745000001</v>
          </cell>
          <cell r="D152">
            <v>717.2</v>
          </cell>
        </row>
        <row r="153">
          <cell r="A153" t="str">
            <v>CBA11</v>
          </cell>
          <cell r="B153">
            <v>1230473.2764000001</v>
          </cell>
          <cell r="C153">
            <v>1139803.5279000001</v>
          </cell>
          <cell r="D153">
            <v>715</v>
          </cell>
        </row>
        <row r="154">
          <cell r="A154" t="str">
            <v>CBA12</v>
          </cell>
          <cell r="B154">
            <v>1230456.4838</v>
          </cell>
          <cell r="C154">
            <v>1139808.3465</v>
          </cell>
          <cell r="D154">
            <v>712.5</v>
          </cell>
        </row>
        <row r="155">
          <cell r="A155" t="str">
            <v>CBA13</v>
          </cell>
          <cell r="B155">
            <v>1230428.6399000001</v>
          </cell>
          <cell r="C155">
            <v>1139818.4783000001</v>
          </cell>
          <cell r="D155">
            <v>709.1</v>
          </cell>
        </row>
        <row r="156">
          <cell r="A156" t="str">
            <v>39A</v>
          </cell>
          <cell r="B156">
            <v>1230423.9021000001</v>
          </cell>
          <cell r="C156">
            <v>1139818.8485000001</v>
          </cell>
          <cell r="D156">
            <v>708.2</v>
          </cell>
        </row>
        <row r="157">
          <cell r="A157" t="str">
            <v>CBA14</v>
          </cell>
          <cell r="B157">
            <v>1230418.5308000001</v>
          </cell>
          <cell r="C157">
            <v>1139820.5260999999</v>
          </cell>
          <cell r="D157">
            <v>708.2</v>
          </cell>
        </row>
        <row r="158">
          <cell r="A158" t="str">
            <v>CBA15</v>
          </cell>
          <cell r="B158">
            <v>1230394.2157000001</v>
          </cell>
          <cell r="C158">
            <v>1139825.6507999999</v>
          </cell>
          <cell r="D158">
            <v>705.5</v>
          </cell>
        </row>
        <row r="159">
          <cell r="A159" t="str">
            <v>CBA16</v>
          </cell>
          <cell r="B159">
            <v>1230368.9273000001</v>
          </cell>
          <cell r="C159">
            <v>1139783.7566</v>
          </cell>
          <cell r="D159">
            <v>700.7</v>
          </cell>
        </row>
        <row r="160">
          <cell r="A160" t="str">
            <v>CBA17</v>
          </cell>
          <cell r="B160">
            <v>1230363.3681999999</v>
          </cell>
          <cell r="C160">
            <v>1139724.0345000001</v>
          </cell>
          <cell r="D160">
            <v>696.9</v>
          </cell>
        </row>
        <row r="161">
          <cell r="A161" t="str">
            <v>CBA18</v>
          </cell>
          <cell r="B161">
            <v>1230348.0019</v>
          </cell>
          <cell r="C161">
            <v>1139697.0767999999</v>
          </cell>
          <cell r="D161">
            <v>695</v>
          </cell>
        </row>
        <row r="162">
          <cell r="A162" t="str">
            <v>C INT</v>
          </cell>
          <cell r="B162">
            <v>1230312.8977000001</v>
          </cell>
          <cell r="C162">
            <v>1139608.6253</v>
          </cell>
          <cell r="D162">
            <v>685.59</v>
          </cell>
        </row>
        <row r="164">
          <cell r="A164" t="str">
            <v>COLECTOR BOX B</v>
          </cell>
        </row>
        <row r="166">
          <cell r="A166" t="str">
            <v>CBB1</v>
          </cell>
          <cell r="B166">
            <v>1230419.3577000001</v>
          </cell>
          <cell r="C166">
            <v>1139885.0294999999</v>
          </cell>
          <cell r="D166">
            <v>710.1</v>
          </cell>
        </row>
        <row r="167">
          <cell r="A167" t="str">
            <v>CBB2</v>
          </cell>
          <cell r="B167">
            <v>1230396.5796000001</v>
          </cell>
          <cell r="C167">
            <v>1139831.0075000001</v>
          </cell>
          <cell r="D167">
            <v>706</v>
          </cell>
        </row>
        <row r="169">
          <cell r="A169" t="str">
            <v xml:space="preserve">COLECTOR ORIENTAL BOX A </v>
          </cell>
        </row>
        <row r="171">
          <cell r="A171" t="str">
            <v>CBA19</v>
          </cell>
          <cell r="B171">
            <v>1230711.7822</v>
          </cell>
          <cell r="C171">
            <v>1139842.6653</v>
          </cell>
          <cell r="D171">
            <v>750.8</v>
          </cell>
        </row>
        <row r="172">
          <cell r="A172" t="str">
            <v>CBA20</v>
          </cell>
          <cell r="B172">
            <v>1230686.3729000001</v>
          </cell>
          <cell r="C172">
            <v>1139844.1477000001</v>
          </cell>
          <cell r="D172">
            <v>746.2</v>
          </cell>
        </row>
        <row r="173">
          <cell r="A173" t="str">
            <v>CBA21</v>
          </cell>
          <cell r="B173">
            <v>1230653.9243000001</v>
          </cell>
          <cell r="C173">
            <v>1139840.5776</v>
          </cell>
          <cell r="D173">
            <v>741.5</v>
          </cell>
        </row>
        <row r="174">
          <cell r="A174" t="str">
            <v>CBA22</v>
          </cell>
          <cell r="B174">
            <v>1230648.024</v>
          </cell>
          <cell r="C174">
            <v>1139840.5715000001</v>
          </cell>
          <cell r="D174">
            <v>740.6</v>
          </cell>
        </row>
        <row r="175">
          <cell r="A175" t="str">
            <v>CBA23</v>
          </cell>
          <cell r="B175">
            <v>1230609.4617000001</v>
          </cell>
          <cell r="C175">
            <v>1139850.2383000001</v>
          </cell>
          <cell r="D175">
            <v>734.9</v>
          </cell>
        </row>
        <row r="176">
          <cell r="A176" t="str">
            <v>CBA24</v>
          </cell>
          <cell r="B176">
            <v>1230585.7468000001</v>
          </cell>
          <cell r="C176">
            <v>1139855.0408999999</v>
          </cell>
          <cell r="D176">
            <v>731.1</v>
          </cell>
        </row>
        <row r="177">
          <cell r="A177" t="str">
            <v>CBA25</v>
          </cell>
          <cell r="B177">
            <v>1230567.6882</v>
          </cell>
          <cell r="C177">
            <v>1139850.9746999999</v>
          </cell>
          <cell r="D177">
            <v>728.6</v>
          </cell>
        </row>
        <row r="178">
          <cell r="A178" t="str">
            <v>CBA26</v>
          </cell>
          <cell r="B178">
            <v>1230523.3644999999</v>
          </cell>
          <cell r="C178">
            <v>1139828.1155999999</v>
          </cell>
          <cell r="D178">
            <v>721.7</v>
          </cell>
        </row>
        <row r="179">
          <cell r="A179" t="str">
            <v>CBA27</v>
          </cell>
          <cell r="B179">
            <v>1230491.5870000001</v>
          </cell>
          <cell r="C179">
            <v>1139829.2348</v>
          </cell>
          <cell r="D179">
            <v>718</v>
          </cell>
        </row>
        <row r="180">
          <cell r="A180" t="str">
            <v>CBA28</v>
          </cell>
          <cell r="B180">
            <v>1230492.3052999999</v>
          </cell>
          <cell r="C180">
            <v>1139829.2348</v>
          </cell>
          <cell r="D180">
            <v>719.4</v>
          </cell>
        </row>
        <row r="181">
          <cell r="A181" t="str">
            <v>CBA29</v>
          </cell>
          <cell r="B181">
            <v>1230472.0097000001</v>
          </cell>
          <cell r="C181">
            <v>1139812.0643</v>
          </cell>
          <cell r="D181">
            <v>714.9</v>
          </cell>
        </row>
        <row r="182">
          <cell r="A182" t="str">
            <v>CBA30</v>
          </cell>
          <cell r="B182">
            <v>1230458.1917000001</v>
          </cell>
          <cell r="C182">
            <v>1139817.6477000001</v>
          </cell>
          <cell r="D182">
            <v>713.1</v>
          </cell>
        </row>
        <row r="183">
          <cell r="A183" t="str">
            <v>CBA31</v>
          </cell>
          <cell r="B183">
            <v>1230429.8459999999</v>
          </cell>
          <cell r="C183">
            <v>1139820.5708000001</v>
          </cell>
          <cell r="D183">
            <v>709.3</v>
          </cell>
        </row>
        <row r="184">
          <cell r="A184" t="str">
            <v>38A</v>
          </cell>
          <cell r="B184">
            <v>1230425.4149</v>
          </cell>
          <cell r="C184">
            <v>1139822.6394</v>
          </cell>
          <cell r="D184">
            <v>708.65</v>
          </cell>
        </row>
        <row r="186">
          <cell r="A186" t="str">
            <v>CBA32</v>
          </cell>
          <cell r="B186">
            <v>1230422.3628</v>
          </cell>
          <cell r="C186">
            <v>1139824.2901000001</v>
          </cell>
          <cell r="D186">
            <v>708.5</v>
          </cell>
        </row>
        <row r="188">
          <cell r="A188" t="str">
            <v>CBB3</v>
          </cell>
          <cell r="B188">
            <v>1230414.4006000001</v>
          </cell>
          <cell r="C188">
            <v>1139886.9310000001</v>
          </cell>
          <cell r="D188">
            <v>709.8</v>
          </cell>
        </row>
        <row r="189">
          <cell r="A189" t="str">
            <v>CBB4</v>
          </cell>
          <cell r="B189">
            <v>1230388.0264999999</v>
          </cell>
          <cell r="C189">
            <v>1139830.8847000001</v>
          </cell>
          <cell r="D189">
            <v>705.3</v>
          </cell>
        </row>
        <row r="190">
          <cell r="A190" t="str">
            <v>CBB5</v>
          </cell>
          <cell r="B190">
            <v>1230366.3677999999</v>
          </cell>
          <cell r="C190">
            <v>1139784.2826</v>
          </cell>
          <cell r="D190">
            <v>700.7</v>
          </cell>
        </row>
        <row r="191">
          <cell r="A191" t="str">
            <v>CBB6</v>
          </cell>
          <cell r="B191">
            <v>1230357.8365</v>
          </cell>
          <cell r="C191">
            <v>1139727.6780999999</v>
          </cell>
          <cell r="D191">
            <v>696.9</v>
          </cell>
        </row>
        <row r="192">
          <cell r="A192" t="str">
            <v>CBB7</v>
          </cell>
          <cell r="B192">
            <v>1230344.1435</v>
          </cell>
          <cell r="C192">
            <v>1139697.5441000001</v>
          </cell>
          <cell r="D192">
            <v>694.8</v>
          </cell>
        </row>
        <row r="194">
          <cell r="A194" t="str">
            <v xml:space="preserve">COLECTOR ZONA NORTE </v>
          </cell>
        </row>
      </sheetData>
      <sheetData sheetId="1" refreshError="1"/>
      <sheetData sheetId="2" refreshError="1"/>
      <sheetData sheetId="3"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OPEN"/>
      <sheetName val="RECLAMOS"/>
      <sheetName val="NO CONFORMES"/>
      <sheetName val="DEVOLUCIONES"/>
      <sheetName val="MEJORA INDIVIDUAL"/>
      <sheetName val="PROGRAMACIÓN"/>
      <sheetName val="Plan auditoría"/>
      <sheetName val="TARIFAS"/>
      <sheetName val="Cuadrillas"/>
      <sheetName val="Equ"/>
      <sheetName val="Trans"/>
      <sheetName val="Mat"/>
      <sheetName val="Salarios"/>
      <sheetName val="PRESUPUESTO"/>
    </sheetNames>
    <sheetDataSet>
      <sheetData sheetId="0">
        <row r="2">
          <cell r="A2" t="str">
            <v>Tiempo de entrega</v>
          </cell>
          <cell r="C2" t="str">
            <v>SI</v>
          </cell>
          <cell r="E2" t="str">
            <v>Telefono</v>
          </cell>
        </row>
        <row r="3">
          <cell r="A3" t="str">
            <v>Comunicaciones</v>
          </cell>
          <cell r="C3" t="str">
            <v>NO</v>
          </cell>
          <cell r="E3" t="str">
            <v>Fax</v>
          </cell>
        </row>
        <row r="4">
          <cell r="A4" t="str">
            <v>Conformidad</v>
          </cell>
          <cell r="E4" t="str">
            <v>E-mail</v>
          </cell>
        </row>
        <row r="5">
          <cell r="A5" t="str">
            <v>Desempeño</v>
          </cell>
          <cell r="E5" t="str">
            <v>Correo</v>
          </cell>
        </row>
        <row r="6">
          <cell r="A6" t="str">
            <v>Presentacion</v>
          </cell>
          <cell r="E6" t="str">
            <v>Personalmente</v>
          </cell>
        </row>
        <row r="7">
          <cell r="A7" t="str">
            <v>Competencia del personal</v>
          </cell>
        </row>
        <row r="8">
          <cell r="A8" t="str">
            <v>Cantidad de personal disponible</v>
          </cell>
        </row>
        <row r="9">
          <cell r="A9" t="str">
            <v>Cortesía del personal</v>
          </cell>
        </row>
        <row r="10">
          <cell r="A10" t="str">
            <v>Orden y limpieza</v>
          </cell>
        </row>
        <row r="11">
          <cell r="A11" t="str">
            <v>Acondicionamiento</v>
          </cell>
        </row>
        <row r="12">
          <cell r="A12" t="str">
            <v>Estandarización de los procesos</v>
          </cell>
        </row>
        <row r="13">
          <cell r="A13" t="str">
            <v>Control de procesos</v>
          </cell>
        </row>
        <row r="14">
          <cell r="A14" t="str">
            <v>Precio</v>
          </cell>
        </row>
        <row r="15">
          <cell r="A15" t="str">
            <v>Forma de pago</v>
          </cell>
        </row>
        <row r="16">
          <cell r="A16" t="str">
            <v>Facturación</v>
          </cell>
        </row>
        <row r="17">
          <cell r="A17" t="str">
            <v>Descuentos</v>
          </cell>
        </row>
        <row r="18">
          <cell r="A18" t="str">
            <v>Garantías</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
      <sheetName val="INTERVENTORIA"/>
      <sheetName val="CRONOGRAMA"/>
      <sheetName val="PRESUPUESTO"/>
      <sheetName val="concretos"/>
      <sheetName val="acero"/>
      <sheetName val="UNIT. ITEM 1-7"/>
      <sheetName val="UNIT. ITEM 8"/>
      <sheetName val="UNIT. ITEM 9-19"/>
      <sheetName val="UNIT. ITEM 20-21"/>
      <sheetName val="COMPONENTES"/>
      <sheetName val="INSUMOS"/>
      <sheetName val="XComponentes"/>
      <sheetName val="XActividades"/>
      <sheetName val="COMPUESTOS"/>
      <sheetName val="Datos entrada"/>
      <sheetName val="Salarios"/>
      <sheetName val="Cuadrillas"/>
      <sheetName val="Trans"/>
      <sheetName val="Equ"/>
      <sheetName val="Mat"/>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9"/>
      <sheetName val="8,12"/>
      <sheetName val="8,13"/>
      <sheetName val="8,14"/>
      <sheetName val="8,15"/>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s>
    <sheetDataSet>
      <sheetData sheetId="0"/>
      <sheetData sheetId="1"/>
      <sheetData sheetId="2"/>
      <sheetData sheetId="3">
        <row r="14">
          <cell r="A14">
            <v>1</v>
          </cell>
        </row>
      </sheetData>
      <sheetData sheetId="4"/>
      <sheetData sheetId="5"/>
      <sheetData sheetId="6"/>
      <sheetData sheetId="7"/>
      <sheetData sheetId="8"/>
      <sheetData sheetId="9"/>
      <sheetData sheetId="10"/>
      <sheetData sheetId="11"/>
      <sheetData sheetId="12"/>
      <sheetData sheetId="13"/>
      <sheetData sheetId="14"/>
      <sheetData sheetId="15"/>
      <sheetData sheetId="16">
        <row r="11">
          <cell r="D11" t="str">
            <v>P. ALBAÑILERIA</v>
          </cell>
        </row>
      </sheetData>
      <sheetData sheetId="17">
        <row r="8">
          <cell r="A8" t="str">
            <v xml:space="preserve"> CUADRILLAS</v>
          </cell>
        </row>
        <row r="12">
          <cell r="A12" t="str">
            <v>P. ALBAÑILERIA</v>
          </cell>
        </row>
        <row r="13">
          <cell r="A13" t="str">
            <v>P. INSTALACIONES BASICA</v>
          </cell>
        </row>
        <row r="14">
          <cell r="A14" t="str">
            <v>P. PINTURA</v>
          </cell>
        </row>
        <row r="15">
          <cell r="A15" t="str">
            <v>P. CARPINTERIA</v>
          </cell>
        </row>
        <row r="16">
          <cell r="A16" t="str">
            <v>P. CABLEADO ESTRUCTURADO</v>
          </cell>
        </row>
        <row r="17">
          <cell r="A17">
            <v>0</v>
          </cell>
        </row>
        <row r="18">
          <cell r="A18" t="str">
            <v>Excavaciones</v>
          </cell>
        </row>
        <row r="19">
          <cell r="A19" t="str">
            <v>Rellenos de excavación</v>
          </cell>
        </row>
        <row r="20">
          <cell r="A20" t="str">
            <v>Enchapes y acabados</v>
          </cell>
        </row>
        <row r="21">
          <cell r="A21" t="str">
            <v>Cuadrilla Demoliciones</v>
          </cell>
        </row>
        <row r="22">
          <cell r="A22" t="str">
            <v>Excavaciones en roca</v>
          </cell>
        </row>
        <row r="23">
          <cell r="A23" t="str">
            <v>Albañilería</v>
          </cell>
        </row>
        <row r="24">
          <cell r="A24" t="str">
            <v>Estructuras</v>
          </cell>
        </row>
        <row r="25">
          <cell r="A25" t="str">
            <v>Topografía</v>
          </cell>
        </row>
        <row r="26">
          <cell r="A26" t="str">
            <v>Instalaciones</v>
          </cell>
        </row>
        <row r="27">
          <cell r="A27" t="str">
            <v>Cuadrilla 1 - 4</v>
          </cell>
        </row>
        <row r="28">
          <cell r="A28" t="str">
            <v>Cuadrilla 1 - 1</v>
          </cell>
        </row>
        <row r="29">
          <cell r="A29" t="str">
            <v>Cuadrilla 1 - 3</v>
          </cell>
        </row>
        <row r="30">
          <cell r="A30" t="str">
            <v>Cuadrilla 1 - 6</v>
          </cell>
        </row>
        <row r="31">
          <cell r="A31" t="str">
            <v>Cuadrilla Hidraúlico y Sanitario</v>
          </cell>
        </row>
        <row r="32">
          <cell r="A32" t="str">
            <v>Cuadrilla Carpinteria metálica</v>
          </cell>
        </row>
        <row r="33">
          <cell r="A33" t="str">
            <v>Cuadrilla  Eléctrico</v>
          </cell>
        </row>
        <row r="34">
          <cell r="A34" t="str">
            <v>Carpintería</v>
          </cell>
        </row>
        <row r="35">
          <cell r="A35" t="str">
            <v>Pintura</v>
          </cell>
        </row>
        <row r="36">
          <cell r="A36" t="str">
            <v>Mampostería</v>
          </cell>
        </row>
        <row r="37">
          <cell r="A37" t="str">
            <v>Vías</v>
          </cell>
        </row>
        <row r="38">
          <cell r="A38" t="str">
            <v>Cuadrilla Carpinteria Aluminio</v>
          </cell>
        </row>
        <row r="39">
          <cell r="A39" t="str">
            <v>Cuadrilla instalaciones a  gas</v>
          </cell>
        </row>
        <row r="40">
          <cell r="A40" t="str">
            <v>Ingeniero</v>
          </cell>
        </row>
        <row r="41">
          <cell r="A41" t="str">
            <v>Tramitador</v>
          </cell>
        </row>
        <row r="45">
          <cell r="A45" t="str">
            <v>Elaboro:</v>
          </cell>
        </row>
        <row r="49">
          <cell r="A49" t="str">
            <v>Juan Carlos Garzon Pastrana</v>
          </cell>
        </row>
        <row r="50">
          <cell r="A50" t="str">
            <v>Ingeniero Civil</v>
          </cell>
        </row>
        <row r="51">
          <cell r="A51" t="str">
            <v>M.P. No 25202 67772 CND</v>
          </cell>
        </row>
      </sheetData>
      <sheetData sheetId="18">
        <row r="10">
          <cell r="A10" t="str">
            <v>COSTOS DE TRANSPORTE</v>
          </cell>
        </row>
        <row r="14">
          <cell r="A14" t="str">
            <v>Volqueta c/operario y combustible 6m3 max  30 Km</v>
          </cell>
        </row>
        <row r="15">
          <cell r="A15" t="str">
            <v>Volqueta c/operario y combustible 5,5m3 max 30 Km</v>
          </cell>
        </row>
        <row r="16">
          <cell r="A16" t="str">
            <v>Camión 4 Toneladas</v>
          </cell>
        </row>
        <row r="17">
          <cell r="A17" t="str">
            <v>Camión 8 Toneladas</v>
          </cell>
        </row>
        <row r="18">
          <cell r="A18" t="str">
            <v>Cama-baja</v>
          </cell>
        </row>
        <row r="19">
          <cell r="A19" t="str">
            <v>Campero</v>
          </cell>
        </row>
        <row r="20">
          <cell r="A20" t="str">
            <v>Chalupa</v>
          </cell>
        </row>
        <row r="21">
          <cell r="A21" t="str">
            <v>Transporte elementos prefabricados</v>
          </cell>
        </row>
      </sheetData>
      <sheetData sheetId="19">
        <row r="11">
          <cell r="A11" t="str">
            <v>COSTOS DE MAQUINARIA Y EQUIPOS</v>
          </cell>
        </row>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Formaleta entrepiso por 4 semanas M2</v>
          </cell>
        </row>
        <row r="26">
          <cell r="A26" t="str">
            <v>Formaleta entrepiso M2</v>
          </cell>
        </row>
        <row r="27">
          <cell r="A27" t="str">
            <v>Herramienta Eléctrica</v>
          </cell>
        </row>
        <row r="28">
          <cell r="A28" t="str">
            <v>Herramienta menor</v>
          </cell>
        </row>
        <row r="29">
          <cell r="A29" t="str">
            <v>Mezcladora a gasolina</v>
          </cell>
        </row>
        <row r="30">
          <cell r="A30" t="str">
            <v>Motosierra profesional</v>
          </cell>
        </row>
        <row r="31">
          <cell r="A31" t="str">
            <v>Andamio metálico</v>
          </cell>
        </row>
        <row r="32">
          <cell r="A32" t="str">
            <v xml:space="preserve">Paral metálico </v>
          </cell>
        </row>
        <row r="33">
          <cell r="A33" t="str">
            <v>Paral telescopico</v>
          </cell>
        </row>
        <row r="34">
          <cell r="A34" t="str">
            <v>Poleas y Cuerdas</v>
          </cell>
        </row>
        <row r="35">
          <cell r="A35" t="str">
            <v>Rana</v>
          </cell>
        </row>
        <row r="36">
          <cell r="A36" t="str">
            <v>Retroexcavadora orugas tipo 320 pala 1,2 m3</v>
          </cell>
        </row>
        <row r="37">
          <cell r="A37" t="str">
            <v>Retroexcavadora llantas Tipo Cat 428</v>
          </cell>
        </row>
        <row r="38">
          <cell r="A38" t="str">
            <v>Tanque de agua</v>
          </cell>
        </row>
        <row r="39">
          <cell r="A39" t="str">
            <v>Taladro Industrial</v>
          </cell>
        </row>
        <row r="40">
          <cell r="A40" t="str">
            <v>Vibrocompactador a gasolina</v>
          </cell>
        </row>
        <row r="41">
          <cell r="A41" t="str">
            <v>Vibrador electrico concreto 110</v>
          </cell>
        </row>
        <row r="42">
          <cell r="A42" t="str">
            <v>Vibrador a gasolina</v>
          </cell>
        </row>
        <row r="43">
          <cell r="A43" t="str">
            <v>Volqueta (6m3/Operario y combustible)</v>
          </cell>
        </row>
        <row r="44">
          <cell r="A44" t="str">
            <v>Pluma (incluye operario, andamio y equipo de seguridad)</v>
          </cell>
        </row>
        <row r="45">
          <cell r="A45" t="str">
            <v>Carretilla tipo bogue</v>
          </cell>
        </row>
        <row r="46">
          <cell r="A46" t="str">
            <v>Equipo entrepiso (incluye, formaleta, parales y cercha metálica)</v>
          </cell>
        </row>
        <row r="47">
          <cell r="A47" t="str">
            <v>Cortadora ladrillo, incluye disco</v>
          </cell>
        </row>
        <row r="48">
          <cell r="A48" t="str">
            <v>Kit pintura (rodillo, brocha, lija, espatula)</v>
          </cell>
        </row>
        <row r="49">
          <cell r="A49" t="str">
            <v>Equipo perforador de pilotes d = 0,30 mts</v>
          </cell>
        </row>
        <row r="50">
          <cell r="A50" t="str">
            <v xml:space="preserve">Equipo perforador de pilotes d = 0,40 mts </v>
          </cell>
        </row>
        <row r="51">
          <cell r="A51" t="str">
            <v xml:space="preserve">Equipo perforador de pilotes d = 0,60 mts </v>
          </cell>
        </row>
        <row r="52">
          <cell r="A52" t="str">
            <v>Equipo perforador de pilotes d = 0,80 mts</v>
          </cell>
        </row>
        <row r="53">
          <cell r="A53" t="str">
            <v xml:space="preserve">Equipo perforador de pilotes d = 0,90 mts </v>
          </cell>
        </row>
        <row r="54">
          <cell r="A54" t="str">
            <v>Soplete (incluye cilindro gas)</v>
          </cell>
        </row>
        <row r="55">
          <cell r="A55" t="str">
            <v>Motobomba</v>
          </cell>
        </row>
        <row r="56">
          <cell r="A56" t="str">
            <v>Canguro</v>
          </cell>
        </row>
        <row r="57">
          <cell r="A57" t="str">
            <v>Pulidora incluye piedras para pulido</v>
          </cell>
        </row>
        <row r="58">
          <cell r="A58" t="str">
            <v>Cortadora de ladrillo incluye disco</v>
          </cell>
        </row>
        <row r="59">
          <cell r="A59" t="str">
            <v xml:space="preserve">Grua </v>
          </cell>
        </row>
      </sheetData>
      <sheetData sheetId="20">
        <row r="10">
          <cell r="A10" t="str">
            <v>Descripción</v>
          </cell>
        </row>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Abrazadera metálica 1 1/4"</v>
          </cell>
        </row>
        <row r="18">
          <cell r="A18" t="str">
            <v>Abrazadera metálica 1"</v>
          </cell>
        </row>
        <row r="19">
          <cell r="A19" t="str">
            <v>Abrazadera metálica 2"</v>
          </cell>
        </row>
        <row r="20">
          <cell r="A20" t="str">
            <v xml:space="preserve">Accesorio novafort </v>
          </cell>
        </row>
        <row r="21">
          <cell r="A21" t="str">
            <v>Accesorio PVCP-RDE 2" UZ</v>
          </cell>
        </row>
        <row r="22">
          <cell r="A22" t="str">
            <v>Accesorio PVCP-RDE 3" UZ</v>
          </cell>
        </row>
        <row r="23">
          <cell r="A23" t="str">
            <v>Accesorios - H.G. 1/2"</v>
          </cell>
        </row>
        <row r="24">
          <cell r="A24" t="str">
            <v>Accesorios PVC</v>
          </cell>
        </row>
        <row r="25">
          <cell r="A25" t="str">
            <v>Accesorios PVC-P 1 1/2"</v>
          </cell>
        </row>
        <row r="26">
          <cell r="A26" t="str">
            <v>Accesorios PVC-P 1 1/4"</v>
          </cell>
        </row>
        <row r="27">
          <cell r="A27" t="str">
            <v>Accesorios PVC-P 1"</v>
          </cell>
        </row>
        <row r="28">
          <cell r="A28" t="str">
            <v>Accesorios PVC-P 1/2"</v>
          </cell>
        </row>
        <row r="29">
          <cell r="A29" t="str">
            <v>Accesorios PVC-P 3/4"</v>
          </cell>
        </row>
        <row r="30">
          <cell r="A30" t="str">
            <v>Acero 37,000 p.s.i. 1/4"</v>
          </cell>
        </row>
        <row r="31">
          <cell r="A31" t="str">
            <v xml:space="preserve">Acero 60,000 p.s.i. </v>
          </cell>
        </row>
        <row r="32">
          <cell r="A32" t="str">
            <v>Acero de refuerzo 60000 PSI</v>
          </cell>
        </row>
        <row r="33">
          <cell r="A33" t="str">
            <v xml:space="preserve">Acero figurado 37,000 </v>
          </cell>
        </row>
        <row r="34">
          <cell r="A34" t="str">
            <v>Acero figurado 60,000 p.s.i. 1/2"</v>
          </cell>
        </row>
        <row r="35">
          <cell r="A35" t="str">
            <v>Acido muriatico</v>
          </cell>
        </row>
        <row r="36">
          <cell r="A36" t="str">
            <v xml:space="preserve">Acoflex plastico de 1/2" x  50 cms Lavamanos </v>
          </cell>
        </row>
        <row r="37">
          <cell r="A37" t="str">
            <v>Acoflex plastico de 1/2" x 7/8" de 50 cms. Sanitario</v>
          </cell>
        </row>
        <row r="38">
          <cell r="A38" t="str">
            <v>Acrilico transparente 2 mm, protección UV</v>
          </cell>
        </row>
        <row r="39">
          <cell r="A39" t="str">
            <v>Ad.Terminal cond.1"</v>
          </cell>
        </row>
        <row r="40">
          <cell r="A40" t="str">
            <v>Ad.Terminal cond.1/2"</v>
          </cell>
        </row>
        <row r="41">
          <cell r="A41" t="str">
            <v>Ad.Terminal cond.3/4"</v>
          </cell>
        </row>
        <row r="42">
          <cell r="A42" t="str">
            <v>Adaptador bajante rectangular PVC - Aguas Lluvias</v>
          </cell>
        </row>
        <row r="43">
          <cell r="A43" t="str">
            <v>Adaptador bajante rectangular PVC - alcantarillado</v>
          </cell>
        </row>
        <row r="44">
          <cell r="A44" t="str">
            <v>Adaptador conduit de 1/2"</v>
          </cell>
        </row>
        <row r="45">
          <cell r="A45" t="str">
            <v>Adaptador hembra PE AL PE 1216 - 1/2"</v>
          </cell>
        </row>
        <row r="46">
          <cell r="A46" t="str">
            <v>Adaptador hembra PE AL PE 1216 - 3/4"</v>
          </cell>
        </row>
        <row r="47">
          <cell r="A47" t="str">
            <v>Adaptador macho PVC de 1"</v>
          </cell>
        </row>
        <row r="48">
          <cell r="A48" t="str">
            <v>Adaptador macho PVC de 1/2"</v>
          </cell>
        </row>
        <row r="49">
          <cell r="A49" t="str">
            <v>Adaptador macho PVC de 2 plg</v>
          </cell>
        </row>
        <row r="50">
          <cell r="A50" t="str">
            <v>Adoquín peatonal Santa Fe</v>
          </cell>
        </row>
        <row r="51">
          <cell r="A51" t="str">
            <v>Agua</v>
          </cell>
        </row>
        <row r="52">
          <cell r="A52" t="str">
            <v>Aislador de carrete en porcelana</v>
          </cell>
        </row>
        <row r="53">
          <cell r="A53" t="str">
            <v>Aislador de rosca para empalme</v>
          </cell>
        </row>
        <row r="54">
          <cell r="A54" t="str">
            <v>Aislador para percha BT</v>
          </cell>
        </row>
        <row r="55">
          <cell r="A55" t="str">
            <v>Aislador tipo pin</v>
          </cell>
        </row>
        <row r="56">
          <cell r="A56" t="str">
            <v>Alambre cobre THW 10 AWG</v>
          </cell>
        </row>
        <row r="57">
          <cell r="A57" t="str">
            <v>Alambre cobre THW 12 AWG</v>
          </cell>
        </row>
        <row r="58">
          <cell r="A58" t="str">
            <v>Alambre cobre THW 14 AWG</v>
          </cell>
        </row>
        <row r="59">
          <cell r="A59" t="str">
            <v>Alambre cobre THW 8 AWG</v>
          </cell>
        </row>
        <row r="60">
          <cell r="A60" t="str">
            <v>Alambre Cu desnudo AWG 10</v>
          </cell>
        </row>
        <row r="61">
          <cell r="A61" t="str">
            <v>Alambre Cu desnudo AWG 12</v>
          </cell>
        </row>
        <row r="62">
          <cell r="A62" t="str">
            <v>Alambre Cu desnudo AWG 14</v>
          </cell>
        </row>
        <row r="63">
          <cell r="A63" t="str">
            <v>Alambre de cobre No 10</v>
          </cell>
        </row>
        <row r="64">
          <cell r="A64" t="str">
            <v>Alambre de cobre No 12</v>
          </cell>
        </row>
        <row r="65">
          <cell r="A65" t="str">
            <v>Alambre de cobre No 14 desnudo</v>
          </cell>
        </row>
        <row r="66">
          <cell r="A66" t="str">
            <v>Alambre negro Cal. 18</v>
          </cell>
        </row>
        <row r="67">
          <cell r="A67" t="str">
            <v>Alambre Teléfono 2x22 estañado</v>
          </cell>
        </row>
        <row r="68">
          <cell r="A68" t="str">
            <v>Alicates</v>
          </cell>
        </row>
        <row r="69">
          <cell r="A69" t="str">
            <v>Alquiler Campamento 20 a 60 M2</v>
          </cell>
        </row>
        <row r="70">
          <cell r="A70" t="str">
            <v>Alumol Sika</v>
          </cell>
        </row>
        <row r="71">
          <cell r="A71" t="str">
            <v>Amarre plástico (zuncho)</v>
          </cell>
        </row>
        <row r="72">
          <cell r="A72" t="str">
            <v>Anclajes y abrazadera para bajantes aguas lluvias (3 - 4 plg)</v>
          </cell>
        </row>
        <row r="73">
          <cell r="A73" t="str">
            <v>Angulo 2 1/2" x 2 1/2" x 3/16"</v>
          </cell>
        </row>
        <row r="74">
          <cell r="A74" t="str">
            <v>Angulo 3/4 x 1/8</v>
          </cell>
        </row>
        <row r="75">
          <cell r="A75" t="str">
            <v>Angulo de cercha de 2" x 1"</v>
          </cell>
        </row>
        <row r="76">
          <cell r="A76" t="str">
            <v>Angulo de unión A-29</v>
          </cell>
        </row>
        <row r="77">
          <cell r="A77" t="str">
            <v>Anticorrosivo rojo claro PHLC</v>
          </cell>
        </row>
        <row r="78">
          <cell r="A78" t="str">
            <v xml:space="preserve">Antihumedad fachada </v>
          </cell>
        </row>
        <row r="79">
          <cell r="A79" t="str">
            <v>Arandela</v>
          </cell>
        </row>
        <row r="80">
          <cell r="A80" t="str">
            <v>Arbol especie local de 1,80 a 2,00 mts</v>
          </cell>
        </row>
        <row r="81">
          <cell r="A81" t="str">
            <v>Arena Amarilla Lavada</v>
          </cell>
        </row>
        <row r="82">
          <cell r="A82" t="str">
            <v>Arena Blanca</v>
          </cell>
        </row>
        <row r="83">
          <cell r="A83" t="str">
            <v>Arena de peña</v>
          </cell>
        </row>
        <row r="84">
          <cell r="A84" t="str">
            <v>Arena de rio</v>
          </cell>
        </row>
        <row r="85">
          <cell r="A85" t="str">
            <v>Arena de río (viaje 5 m3)</v>
          </cell>
        </row>
        <row r="86">
          <cell r="A86" t="str">
            <v xml:space="preserve">Arena lavada blanca </v>
          </cell>
        </row>
        <row r="87">
          <cell r="A87" t="str">
            <v>Arena lavada de pozo</v>
          </cell>
        </row>
        <row r="88">
          <cell r="A88" t="str">
            <v>Atornillador</v>
          </cell>
        </row>
        <row r="89">
          <cell r="A89" t="str">
            <v>Automático 3x100 Amp.</v>
          </cell>
        </row>
        <row r="90">
          <cell r="A90" t="str">
            <v>Automático 3x30, 3x40, 3x50 o 3x60 Amp.</v>
          </cell>
        </row>
        <row r="91">
          <cell r="A91" t="str">
            <v>Automático enchufable 1x20 Amp.</v>
          </cell>
        </row>
        <row r="92">
          <cell r="A92" t="str">
            <v>Automático enchufable 1x40 Amp.</v>
          </cell>
        </row>
        <row r="93">
          <cell r="A93" t="str">
            <v>Automático enchufable 2x20, 2x30, 2x40, 2x50 o 2x60 Amp.</v>
          </cell>
        </row>
        <row r="94">
          <cell r="A94" t="str">
            <v>Automático enchufable 2x70, 2x80 o 2x100 Amp.</v>
          </cell>
        </row>
        <row r="95">
          <cell r="A95" t="str">
            <v>Bajante PVC Rectangular</v>
          </cell>
        </row>
        <row r="96">
          <cell r="A96" t="str">
            <v xml:space="preserve">Baldosin cerámico blanco 20 x 20  Trafico 4 </v>
          </cell>
        </row>
        <row r="97">
          <cell r="A97" t="str">
            <v>Baldosin cerámico blanco 30 x 30</v>
          </cell>
        </row>
        <row r="98">
          <cell r="A98" t="str">
            <v>Baldosin cerámico cristanac corona 32,4 x 32,4</v>
          </cell>
        </row>
        <row r="99">
          <cell r="A99" t="str">
            <v>Baldosin cerámico Italia (30,5 x 30,5)</v>
          </cell>
        </row>
        <row r="100">
          <cell r="A100" t="str">
            <v>Baldosin cerámico pared  de 20 x 20 blanco primera</v>
          </cell>
        </row>
        <row r="101">
          <cell r="A101" t="str">
            <v>Baldosin cerámico pared Valencia 20,5 x 30,5</v>
          </cell>
        </row>
        <row r="102">
          <cell r="A102" t="str">
            <v>Baldosin de granito (30 x 30)</v>
          </cell>
        </row>
        <row r="103">
          <cell r="A103" t="str">
            <v>Barniz vitriflex</v>
          </cell>
        </row>
        <row r="104">
          <cell r="A104" t="str">
            <v>Barra  proyectante Franklin Brass, en acero Inoxidable de  1-1/4" 39 - 1/4" proyectante, capacidad mínima de 500 libras; incluye chazos y tornillos suminsitrados por el fabricante.</v>
          </cell>
        </row>
        <row r="105">
          <cell r="A105" t="str">
            <v>Barra discapacitados 18" (46 cm) cromo grival</v>
          </cell>
        </row>
        <row r="106">
          <cell r="A106" t="str">
            <v>Barra discapacitados 30" (76 cm) cromo grival; incluye chazos y tornillos, suministrados por el fabricante</v>
          </cell>
        </row>
        <row r="107">
          <cell r="A107" t="str">
            <v>Bentonita</v>
          </cell>
        </row>
        <row r="108">
          <cell r="A108" t="str">
            <v>Bisagra alum.Ext 2"</v>
          </cell>
        </row>
        <row r="109">
          <cell r="A109" t="str">
            <v>Bisagra alum.Ext 3"</v>
          </cell>
        </row>
        <row r="110">
          <cell r="A110" t="str">
            <v>Bisagra Metalisteria triple</v>
          </cell>
        </row>
        <row r="111">
          <cell r="A111" t="str">
            <v>Bloque calado sencillo 20 x 20</v>
          </cell>
        </row>
        <row r="112">
          <cell r="A112" t="str">
            <v>Bloque en concreto par muros estructurales de 0,09 x 19 x 39</v>
          </cell>
        </row>
        <row r="113">
          <cell r="A113" t="str">
            <v>Bloque en concreto para muros  tipo piedra de 12 x 20 X 40 cm.</v>
          </cell>
        </row>
        <row r="114">
          <cell r="A114" t="str">
            <v>Bloque en concreto para muros estructurales de 12  X 20 X 40</v>
          </cell>
        </row>
        <row r="115">
          <cell r="A115" t="str">
            <v>Bloque en concreto para muros no estructurales, lisos de  6 x 20 x 40</v>
          </cell>
        </row>
        <row r="116">
          <cell r="A116" t="str">
            <v>Bloque muro LN-14N</v>
          </cell>
        </row>
        <row r="117">
          <cell r="A117" t="str">
            <v>Bloque No.4</v>
          </cell>
        </row>
        <row r="118">
          <cell r="A118" t="str">
            <v>Bloque No.5</v>
          </cell>
        </row>
        <row r="119">
          <cell r="A119" t="str">
            <v>Bombillo de bajo consumo</v>
          </cell>
        </row>
        <row r="120">
          <cell r="A120" t="str">
            <v>Boquilla terminal EMT de 1"</v>
          </cell>
        </row>
        <row r="121">
          <cell r="A121" t="str">
            <v>Boquilla terminal EMT de 1-1/2"</v>
          </cell>
        </row>
        <row r="122">
          <cell r="A122" t="str">
            <v>Boquilla terminal EMT de 3/4"</v>
          </cell>
        </row>
        <row r="123">
          <cell r="A123" t="str">
            <v>Boquilla terminal PVC de 1"</v>
          </cell>
        </row>
        <row r="124">
          <cell r="A124" t="str">
            <v>Boquilla terminal PVC de 1/2"</v>
          </cell>
        </row>
        <row r="125">
          <cell r="A125" t="str">
            <v>Boquilla terminal PVC de 1-1/2"</v>
          </cell>
        </row>
        <row r="126">
          <cell r="A126" t="str">
            <v>Boquilla terminal PVC de 3/4"</v>
          </cell>
        </row>
        <row r="127">
          <cell r="A127" t="str">
            <v>Brazo para luminaria en poste</v>
          </cell>
        </row>
        <row r="128">
          <cell r="A128" t="str">
            <v>Breaker de riel bipolar  2 x 100A</v>
          </cell>
        </row>
        <row r="129">
          <cell r="A129" t="str">
            <v>Broca para concreto 1/2"</v>
          </cell>
        </row>
        <row r="130">
          <cell r="A130" t="str">
            <v>Broca para concreto 1/4"</v>
          </cell>
        </row>
        <row r="131">
          <cell r="A131" t="str">
            <v>Buje roscado  1" x 1 1/4"  PVC - Presión</v>
          </cell>
        </row>
        <row r="132">
          <cell r="A132" t="str">
            <v>Buje roscado  1" x 3/4"  PVC - Presión</v>
          </cell>
        </row>
        <row r="133">
          <cell r="A133" t="str">
            <v>Buje roscado  3/4" x 1/2" PVC - Presión</v>
          </cell>
        </row>
        <row r="134">
          <cell r="A134" t="str">
            <v>Caballete para cubierta bioclimatica, en acero y foil de aluminio de 0,70 x 2 mts</v>
          </cell>
        </row>
        <row r="135">
          <cell r="A135" t="str">
            <v>Cable ACSR 1/0</v>
          </cell>
        </row>
        <row r="136">
          <cell r="A136" t="str">
            <v>Cable ACSR 2/0</v>
          </cell>
        </row>
        <row r="137">
          <cell r="A137" t="str">
            <v>Cable antifraude 1x8+8</v>
          </cell>
        </row>
        <row r="138">
          <cell r="A138" t="str">
            <v>Cable antifraude 2x4+4</v>
          </cell>
        </row>
        <row r="139">
          <cell r="A139" t="str">
            <v>Cable antifraude 2x6+6</v>
          </cell>
        </row>
        <row r="140">
          <cell r="A140" t="str">
            <v>Cable antifraude 2x8+8</v>
          </cell>
        </row>
        <row r="141">
          <cell r="A141" t="str">
            <v>Cable antifraude 3x4+6</v>
          </cell>
        </row>
        <row r="142">
          <cell r="A142" t="str">
            <v>Cable antifraude 3x6+8</v>
          </cell>
        </row>
        <row r="143">
          <cell r="A143" t="str">
            <v>Cable antifraude 3x8+10</v>
          </cell>
        </row>
        <row r="144">
          <cell r="A144" t="str">
            <v>Cable de cobre No 2</v>
          </cell>
        </row>
        <row r="145">
          <cell r="A145" t="str">
            <v>Cable de cobre No 4</v>
          </cell>
        </row>
        <row r="146">
          <cell r="A146" t="str">
            <v>Cable de cobre No 6</v>
          </cell>
        </row>
        <row r="147">
          <cell r="A147" t="str">
            <v>Cable de cobre No 8</v>
          </cell>
        </row>
        <row r="148">
          <cell r="A148" t="str">
            <v xml:space="preserve">Cadena galvanizada 3/8" </v>
          </cell>
        </row>
        <row r="149">
          <cell r="A149" t="str">
            <v>Caja 2400</v>
          </cell>
        </row>
        <row r="150">
          <cell r="A150" t="str">
            <v>Caja 5800</v>
          </cell>
        </row>
        <row r="151">
          <cell r="A151" t="str">
            <v>Caja de un medidor Agua</v>
          </cell>
        </row>
        <row r="152">
          <cell r="A152" t="str">
            <v>Caja en mampostería de 30x30x30</v>
          </cell>
        </row>
        <row r="153">
          <cell r="A153" t="str">
            <v>Caja en mampostería doble</v>
          </cell>
        </row>
        <row r="154">
          <cell r="A154" t="str">
            <v>Caja en mampostería sencilla</v>
          </cell>
        </row>
        <row r="155">
          <cell r="A155" t="str">
            <v>Caja en mampostería tipo A.P.</v>
          </cell>
        </row>
        <row r="156">
          <cell r="A156" t="str">
            <v>Caja octagonal</v>
          </cell>
        </row>
        <row r="157">
          <cell r="A157" t="str">
            <v>Caja para contador energia</v>
          </cell>
        </row>
        <row r="158">
          <cell r="A158" t="str">
            <v>Caja para contador medición indirecta</v>
          </cell>
        </row>
        <row r="159">
          <cell r="A159" t="str">
            <v>Caja tapa registro europa de 15 x 15 blanca</v>
          </cell>
        </row>
        <row r="160">
          <cell r="A160" t="str">
            <v>Calado en concreto prefabricado de 0,40 x 0,40 x 0,20 mts (según diseño arquitectónico)</v>
          </cell>
        </row>
        <row r="161">
          <cell r="A161" t="str">
            <v>Canal PVC  Tipo Amazonas</v>
          </cell>
        </row>
        <row r="162">
          <cell r="A162" t="str">
            <v>Canaleta .8  L=2.40</v>
          </cell>
        </row>
        <row r="163">
          <cell r="A163" t="str">
            <v>Canaleta Metal C/Divis.10 x 4</v>
          </cell>
        </row>
        <row r="164">
          <cell r="A164" t="str">
            <v>Capacete 1"</v>
          </cell>
        </row>
        <row r="165">
          <cell r="A165" t="str">
            <v>Capacete 1-1/2"</v>
          </cell>
        </row>
        <row r="166">
          <cell r="A166" t="str">
            <v>Capacete 3/4"</v>
          </cell>
        </row>
        <row r="167">
          <cell r="A167" t="str">
            <v>Capacete de 1 1/2"</v>
          </cell>
        </row>
        <row r="168">
          <cell r="A168" t="str">
            <v>Capacete de 1 1/4"</v>
          </cell>
        </row>
        <row r="169">
          <cell r="A169" t="str">
            <v>Caseton de E = 0,52 m</v>
          </cell>
        </row>
        <row r="170">
          <cell r="A170" t="str">
            <v>Caseton de E = 0.40 m</v>
          </cell>
        </row>
        <row r="171">
          <cell r="A171" t="str">
            <v>Caseton de E = 0.42 m</v>
          </cell>
        </row>
        <row r="172">
          <cell r="A172" t="str">
            <v>Caseton de E = 0.45 m</v>
          </cell>
        </row>
        <row r="173">
          <cell r="A173" t="str">
            <v xml:space="preserve">Cemento blanco </v>
          </cell>
        </row>
        <row r="174">
          <cell r="A174" t="str">
            <v xml:space="preserve">Cemento gris </v>
          </cell>
        </row>
        <row r="175">
          <cell r="A175" t="str">
            <v>Cerco ordinario 3M</v>
          </cell>
        </row>
        <row r="176">
          <cell r="A176" t="str">
            <v>Cerradura de alcoba en poma metálica</v>
          </cell>
        </row>
        <row r="177">
          <cell r="A177" t="str">
            <v>Cerradura Gato doble cerrojo/210400</v>
          </cell>
        </row>
        <row r="178">
          <cell r="A178" t="str">
            <v>Cerradura Inafer C-998 Madera</v>
          </cell>
        </row>
        <row r="179">
          <cell r="A179" t="str">
            <v>Cerradura puerta discapacitados 63 AA - F30 B A &amp; A</v>
          </cell>
        </row>
        <row r="180">
          <cell r="A180" t="str">
            <v xml:space="preserve">Cerradura Schlage, cilindrica de manija Jupiter cromada mate Ref. </v>
          </cell>
        </row>
        <row r="181">
          <cell r="A181" t="str">
            <v>Cerradura Shlage Ref A30D - terraza, Georgia</v>
          </cell>
        </row>
        <row r="182">
          <cell r="A182" t="str">
            <v>Cerradura Shlage Ref B362 Doble cilindro</v>
          </cell>
        </row>
        <row r="183">
          <cell r="A183" t="str">
            <v>Cerradura YALE 170 1/4</v>
          </cell>
        </row>
        <row r="184">
          <cell r="A184" t="str">
            <v>Cerradura YALE doble pasador 987-1 1/4</v>
          </cell>
        </row>
        <row r="185">
          <cell r="A185" t="str">
            <v>Cesped - especie nativa</v>
          </cell>
        </row>
        <row r="186">
          <cell r="A186" t="str">
            <v xml:space="preserve">Chazo p/tornillo </v>
          </cell>
        </row>
        <row r="187">
          <cell r="A187" t="str">
            <v>Cheque red white roscado  3/4"; incluye accesorios</v>
          </cell>
        </row>
        <row r="188">
          <cell r="A188" t="str">
            <v>Cheque red white roscado de   1/2"; incluye accesorios</v>
          </cell>
        </row>
        <row r="189">
          <cell r="A189" t="str">
            <v>Cheque red white roscado de 1"; incluye accesorios</v>
          </cell>
        </row>
        <row r="190">
          <cell r="A190" t="str">
            <v>Cinta aislante</v>
          </cell>
        </row>
        <row r="191">
          <cell r="A191" t="str">
            <v>Cinta peligro</v>
          </cell>
        </row>
        <row r="192">
          <cell r="A192" t="str">
            <v xml:space="preserve">Cinta Teflón </v>
          </cell>
        </row>
        <row r="193">
          <cell r="A193" t="str">
            <v>Clavija de caucho 3 polos aérea</v>
          </cell>
        </row>
        <row r="194">
          <cell r="A194" t="str">
            <v>CLORO DESINFECTANTE</v>
          </cell>
        </row>
        <row r="195">
          <cell r="A195" t="str">
            <v>Codo 90º  CxC Sanitario 2"</v>
          </cell>
        </row>
        <row r="196">
          <cell r="A196" t="str">
            <v>Codo 90º  CxC Sanitario 3"</v>
          </cell>
        </row>
        <row r="197">
          <cell r="A197" t="str">
            <v>Codo 90º  CxC Sanitario 4"</v>
          </cell>
        </row>
        <row r="198">
          <cell r="A198" t="str">
            <v>Codo 90º 1/4 CxC 3"</v>
          </cell>
        </row>
        <row r="199">
          <cell r="A199" t="str">
            <v>Codo 90º 1/4 CxC 4"</v>
          </cell>
        </row>
        <row r="200">
          <cell r="A200" t="str">
            <v>Codo 90º Pres.PVC 1 1/2"</v>
          </cell>
        </row>
        <row r="201">
          <cell r="A201" t="str">
            <v>Codo 90º Pres.PVC 1"</v>
          </cell>
        </row>
        <row r="202">
          <cell r="A202" t="str">
            <v>Codo 90º Pres.PVC 1/2"</v>
          </cell>
        </row>
        <row r="203">
          <cell r="A203" t="str">
            <v>Codo 90º Pres.PVC 2"</v>
          </cell>
        </row>
        <row r="204">
          <cell r="A204" t="str">
            <v>Codo 90º Pres.PVC 3/4"</v>
          </cell>
        </row>
        <row r="205">
          <cell r="A205" t="str">
            <v>Codo bajante 90º PVC rectangular</v>
          </cell>
        </row>
        <row r="206">
          <cell r="A206" t="str">
            <v>Codo H.G: 1"</v>
          </cell>
        </row>
        <row r="207">
          <cell r="A207" t="str">
            <v>Codo H.G: 1. 1/2"</v>
          </cell>
        </row>
        <row r="208">
          <cell r="A208" t="str">
            <v>Codo H.G: 1/2"</v>
          </cell>
        </row>
        <row r="209">
          <cell r="A209" t="str">
            <v>Codo PVC-P 1/2"</v>
          </cell>
        </row>
        <row r="210">
          <cell r="A210" t="str">
            <v>Codo PVC-P 3/4"</v>
          </cell>
        </row>
        <row r="211">
          <cell r="A211" t="str">
            <v>Codo PVC-S  22,5º</v>
          </cell>
        </row>
        <row r="212">
          <cell r="A212" t="str">
            <v>Concreto de 3,000 p.s.i., premezclado y  bombeado</v>
          </cell>
        </row>
        <row r="213">
          <cell r="A213" t="str">
            <v>Conector para varilla cooper weld</v>
          </cell>
        </row>
        <row r="214">
          <cell r="A214" t="str">
            <v>Contador electrónico bifásico</v>
          </cell>
        </row>
        <row r="215">
          <cell r="A215" t="str">
            <v>Contador electrónico Trifásico</v>
          </cell>
        </row>
        <row r="216">
          <cell r="A216" t="str">
            <v>Coraza PVC de 1/2"</v>
          </cell>
        </row>
        <row r="217">
          <cell r="A217" t="str">
            <v>Cortacircuito de cañuela</v>
          </cell>
        </row>
        <row r="218">
          <cell r="A218" t="str">
            <v>Cortafrío</v>
          </cell>
        </row>
        <row r="219">
          <cell r="A219" t="str">
            <v>Cruceta de 1.50</v>
          </cell>
        </row>
        <row r="220">
          <cell r="A220" t="str">
            <v>Curva conduit PVC 1"</v>
          </cell>
        </row>
        <row r="221">
          <cell r="A221" t="str">
            <v>Curva conduit PVC 1/2"</v>
          </cell>
        </row>
        <row r="222">
          <cell r="A222" t="str">
            <v>Curva conduit PVC 1-1/2"</v>
          </cell>
        </row>
        <row r="223">
          <cell r="A223" t="str">
            <v>Curva conduit PVC 3/4"</v>
          </cell>
        </row>
        <row r="224">
          <cell r="A224" t="str">
            <v>Curva galvanizada de 1 1/2"</v>
          </cell>
        </row>
        <row r="225">
          <cell r="A225" t="str">
            <v>Curva galvanizada de 1 1/4"</v>
          </cell>
        </row>
        <row r="226">
          <cell r="A226" t="str">
            <v>Curva galvanizada de 1"</v>
          </cell>
        </row>
        <row r="227">
          <cell r="A227" t="str">
            <v>Derivación luminaria con empalme y cable encauchetado</v>
          </cell>
        </row>
        <row r="228">
          <cell r="A228" t="str">
            <v>Desagüe automatico lavamanos</v>
          </cell>
        </row>
        <row r="229">
          <cell r="A229" t="str">
            <v>Detergentes, ácidos</v>
          </cell>
        </row>
        <row r="230">
          <cell r="A230" t="str">
            <v>Diagonal</v>
          </cell>
        </row>
        <row r="231">
          <cell r="A231" t="str">
            <v>Disolvente Thinner</v>
          </cell>
        </row>
        <row r="232">
          <cell r="A232" t="str">
            <v>Divisor Ref ALN - 546</v>
          </cell>
        </row>
        <row r="233">
          <cell r="A233" t="str">
            <v>Domo acrílico</v>
          </cell>
        </row>
        <row r="234">
          <cell r="A234" t="str">
            <v xml:space="preserve">Ducha  sencilla incluye accesorios </v>
          </cell>
        </row>
        <row r="235">
          <cell r="A235" t="str">
            <v>Durmiente abarco 4M</v>
          </cell>
        </row>
        <row r="236">
          <cell r="A236" t="str">
            <v>Durmiente ordinario 3 m</v>
          </cell>
        </row>
        <row r="237">
          <cell r="A237" t="str">
            <v>Empaque Triangular Caucho</v>
          </cell>
        </row>
        <row r="238">
          <cell r="A238" t="str">
            <v>Encauchetado 3x14</v>
          </cell>
        </row>
        <row r="239">
          <cell r="A239" t="str">
            <v>Enchape de mesón en madera Cedro</v>
          </cell>
        </row>
        <row r="240">
          <cell r="A240" t="str">
            <v>Encofroil MET- Desmoldante Cast Off</v>
          </cell>
        </row>
        <row r="241">
          <cell r="A241" t="str">
            <v>Escuadra metálica para anclaje</v>
          </cell>
        </row>
        <row r="242">
          <cell r="A242" t="str">
            <v>Esfumado 20,5 x 20,5</v>
          </cell>
        </row>
        <row r="243">
          <cell r="A243" t="str">
            <v>Esmalte epoxico Epoxibler 2 componentes</v>
          </cell>
        </row>
        <row r="244">
          <cell r="A244" t="str">
            <v>Esmalte mate supersintético</v>
          </cell>
        </row>
        <row r="245">
          <cell r="A245" t="str">
            <v>Esmalte sintético para señalización</v>
          </cell>
        </row>
        <row r="246">
          <cell r="A246" t="str">
            <v>Esmalte sintético Pintulux</v>
          </cell>
        </row>
        <row r="247">
          <cell r="A247" t="str">
            <v>Esmalte sobre reja</v>
          </cell>
        </row>
        <row r="248">
          <cell r="A248" t="str">
            <v>Espárrago para anclaje</v>
          </cell>
        </row>
        <row r="249">
          <cell r="A249" t="str">
            <v>Espejo biselado de 4 mm</v>
          </cell>
        </row>
        <row r="250">
          <cell r="A250" t="str">
            <v>Estaca madera para replanteo</v>
          </cell>
        </row>
        <row r="251">
          <cell r="A251" t="str">
            <v xml:space="preserve">Estuco </v>
          </cell>
        </row>
        <row r="252">
          <cell r="A252" t="str">
            <v xml:space="preserve">Falleba </v>
          </cell>
        </row>
        <row r="253">
          <cell r="A253" t="str">
            <v>Falleba con portacandado</v>
          </cell>
        </row>
        <row r="254">
          <cell r="A254" t="str">
            <v>Flotador 3/4 plg - bronce, incluye accesorios</v>
          </cell>
        </row>
        <row r="255">
          <cell r="A255" t="str">
            <v>Flotador mecánico 1" Incluye accesorios</v>
          </cell>
        </row>
        <row r="256">
          <cell r="A256" t="str">
            <v>Fluorescente 2x32 bajo consumo</v>
          </cell>
        </row>
        <row r="257">
          <cell r="A257" t="str">
            <v>Fotocelda para luminaria en poste</v>
          </cell>
        </row>
        <row r="258">
          <cell r="A258" t="str">
            <v xml:space="preserve">Gancho galvanizado con platina </v>
          </cell>
        </row>
        <row r="259">
          <cell r="A259" t="str">
            <v>Gancho para canaleta 90 madera</v>
          </cell>
        </row>
        <row r="260">
          <cell r="A260" t="str">
            <v>Gancho teja eternit 150mm</v>
          </cell>
        </row>
        <row r="261">
          <cell r="A261" t="str">
            <v>Gancho teja eternit 55mm</v>
          </cell>
        </row>
        <row r="262">
          <cell r="A262" t="str">
            <v>Gancho Tensor GalvanizadoTipo comercial 5/16 x 4 1/4"</v>
          </cell>
        </row>
        <row r="263">
          <cell r="A263" t="str">
            <v>Geotextil NT 1600</v>
          </cell>
        </row>
        <row r="264">
          <cell r="A264" t="str">
            <v>Geotextil Tejido 1700</v>
          </cell>
        </row>
        <row r="265">
          <cell r="A265" t="str">
            <v>Grafil 6 mm</v>
          </cell>
        </row>
        <row r="266">
          <cell r="A266" t="str">
            <v>Grafil 8 mm</v>
          </cell>
        </row>
        <row r="267">
          <cell r="A267" t="str">
            <v>Granito No.2</v>
          </cell>
        </row>
        <row r="268">
          <cell r="A268" t="str">
            <v>Granito Pulido para mesones</v>
          </cell>
        </row>
        <row r="269">
          <cell r="A269" t="str">
            <v>Gravilla de rio (viaje 5 m3)</v>
          </cell>
        </row>
        <row r="270">
          <cell r="A270" t="str">
            <v>Gravilla mona Nº 2</v>
          </cell>
        </row>
        <row r="271">
          <cell r="A271" t="str">
            <v>Griferia Lavaplatos sencilla metal cromo</v>
          </cell>
        </row>
        <row r="272">
          <cell r="A272" t="str">
            <v>Grúa</v>
          </cell>
        </row>
        <row r="273">
          <cell r="A273" t="str">
            <v>Guardaescoba granito  7 X 33</v>
          </cell>
        </row>
        <row r="274">
          <cell r="A274" t="str">
            <v>Guardaescoba granito pulido media caña; tipo alfa</v>
          </cell>
        </row>
        <row r="275">
          <cell r="A275" t="str">
            <v>Guaya 1/8"</v>
          </cell>
        </row>
        <row r="276">
          <cell r="A276" t="str">
            <v>Hebilla bandit 3/8"</v>
          </cell>
        </row>
        <row r="277">
          <cell r="A277" t="str">
            <v>Hidrosello Canal Amazonas</v>
          </cell>
        </row>
        <row r="278">
          <cell r="A278" t="str">
            <v>Hierro cuadrado 9 mm</v>
          </cell>
        </row>
        <row r="279">
          <cell r="A279" t="str">
            <v>Hoja puerta triplex 0,81</v>
          </cell>
        </row>
        <row r="280">
          <cell r="A280" t="str">
            <v>Hoja puerta triplex 4mm.(2x1). Entamborada. Estructura ancho=0.10 m., espesor 4cm.</v>
          </cell>
        </row>
        <row r="281">
          <cell r="A281" t="str">
            <v>Icopor</v>
          </cell>
        </row>
        <row r="282">
          <cell r="A282" t="str">
            <v>Instalación Acometidad Sanitaria - Baños inc Mat.</v>
          </cell>
        </row>
        <row r="283">
          <cell r="A283" t="str">
            <v>Interruptor doble</v>
          </cell>
        </row>
        <row r="284">
          <cell r="A284" t="str">
            <v>Interruptor sencillo</v>
          </cell>
        </row>
        <row r="285">
          <cell r="A285" t="str">
            <v>Interruptor sencillo + tomacorriente con polo a tierra</v>
          </cell>
        </row>
        <row r="286">
          <cell r="A286" t="str">
            <v>Interruptor triple</v>
          </cell>
        </row>
        <row r="287">
          <cell r="A287" t="str">
            <v>Juego conx. Tanque</v>
          </cell>
        </row>
        <row r="288">
          <cell r="A288" t="str">
            <v>Ladrillo prensado Santa Fe</v>
          </cell>
        </row>
        <row r="289">
          <cell r="A289" t="str">
            <v>Ladrillo rejilla</v>
          </cell>
        </row>
        <row r="290">
          <cell r="A290" t="str">
            <v>Ladrillo tolete común</v>
          </cell>
        </row>
        <row r="291">
          <cell r="A291" t="str">
            <v>Ladrillo tolete estructural, color según especificaciones arquitectónicas, propias del proyecto (visto 2 caras)</v>
          </cell>
        </row>
        <row r="292">
          <cell r="A292" t="str">
            <v>Ladrillo tolete recocido</v>
          </cell>
        </row>
        <row r="293">
          <cell r="A293" t="str">
            <v>Lamina Cold-Rolled Cal. 18 - M2</v>
          </cell>
        </row>
        <row r="294">
          <cell r="A294" t="str">
            <v>Lamina Cold-Rolled Cal. 20</v>
          </cell>
        </row>
        <row r="295">
          <cell r="A295" t="str">
            <v>Lamina Cold-Rolled Cal.18  1,2 x 2,4 m</v>
          </cell>
        </row>
        <row r="296">
          <cell r="A296" t="str">
            <v>Lámina galvanizada Cal 18</v>
          </cell>
        </row>
        <row r="297">
          <cell r="A297" t="str">
            <v>Lamina galvanizada cal.20</v>
          </cell>
        </row>
        <row r="298">
          <cell r="A298" t="str">
            <v>Lámina lisa Aluminio e=3mm</v>
          </cell>
        </row>
        <row r="299">
          <cell r="A299" t="str">
            <v>Lámpara fluorescente 2 x 32 - T 8</v>
          </cell>
        </row>
        <row r="300">
          <cell r="A300" t="str">
            <v xml:space="preserve">Lámpara Fluorescente 2 x 48" </v>
          </cell>
        </row>
        <row r="301">
          <cell r="A301" t="str">
            <v>Lavamanos  de colgar blanco</v>
          </cell>
        </row>
        <row r="302">
          <cell r="A302" t="str">
            <v>Lavamanos de sobreponer blanco</v>
          </cell>
        </row>
        <row r="303">
          <cell r="A303" t="str">
            <v>Lavaplatos de empotrar acero inoxidable 35x50</v>
          </cell>
        </row>
        <row r="304">
          <cell r="A304" t="str">
            <v>Limpiador PVC 1/8</v>
          </cell>
        </row>
        <row r="305">
          <cell r="A305" t="str">
            <v>Llave individual para lavamanos</v>
          </cell>
        </row>
        <row r="306">
          <cell r="A306" t="str">
            <v>Llave terminal 1/2" - cromada , incluye adaptadores</v>
          </cell>
        </row>
        <row r="307">
          <cell r="A307" t="str">
            <v>Lona Verde</v>
          </cell>
        </row>
        <row r="308">
          <cell r="A308" t="str">
            <v>Lubricante de silicona Canal y Bajante Amazonas</v>
          </cell>
        </row>
        <row r="309">
          <cell r="A309" t="str">
            <v>Luminaria de sodio cerrada 125W 208W</v>
          </cell>
        </row>
        <row r="310">
          <cell r="A310" t="str">
            <v>Luminaria de sodio cerrada 70W 208W</v>
          </cell>
        </row>
        <row r="311">
          <cell r="A311" t="str">
            <v>Malla con vena</v>
          </cell>
        </row>
        <row r="312">
          <cell r="A312" t="str">
            <v>Malla electrosoldada D 4 x 4 mm y Separación 15 x 25 cm</v>
          </cell>
        </row>
        <row r="313">
          <cell r="A313" t="str">
            <v>Malla Eslabonada galvanizada Cal 12 huecos de 1/12 x  1/2 plg</v>
          </cell>
        </row>
        <row r="314">
          <cell r="A314" t="str">
            <v>Malla para gaviones</v>
          </cell>
        </row>
        <row r="315">
          <cell r="A315" t="str">
            <v>Malla tipo gallinero</v>
          </cell>
        </row>
        <row r="316">
          <cell r="A316" t="str">
            <v xml:space="preserve">Mallas electrosoldadas </v>
          </cell>
        </row>
        <row r="317">
          <cell r="A317" t="str">
            <v>Manija</v>
          </cell>
        </row>
        <row r="318">
          <cell r="A318" t="str">
            <v xml:space="preserve">Manija para ventana de aluminio </v>
          </cell>
        </row>
        <row r="319">
          <cell r="A319" t="str">
            <v>Maniobra de corte</v>
          </cell>
        </row>
        <row r="320">
          <cell r="A320" t="str">
            <v>Manto Asfaltico con foil de aluminio</v>
          </cell>
        </row>
        <row r="321">
          <cell r="A321" t="str">
            <v>Marco para caja doble</v>
          </cell>
        </row>
        <row r="322">
          <cell r="A322" t="str">
            <v>Marco para caja sencilla</v>
          </cell>
        </row>
        <row r="323">
          <cell r="A323" t="str">
            <v>Marco puerta de seguridad Cal.18</v>
          </cell>
        </row>
        <row r="324">
          <cell r="A324" t="str">
            <v>Marco puerta lámina 1.00. Lám.Cal.18</v>
          </cell>
        </row>
        <row r="325">
          <cell r="A325" t="str">
            <v>Marco puerta lámina Cold rolled Cal 18</v>
          </cell>
        </row>
        <row r="326">
          <cell r="A326" t="str">
            <v>Marco ventana</v>
          </cell>
        </row>
        <row r="327">
          <cell r="A327" t="str">
            <v>Marco y tapa para caja de inspección de  0,30 x 0,30 mts</v>
          </cell>
        </row>
        <row r="328">
          <cell r="A328" t="str">
            <v>Marco y tapa para cámara de inspección CS274</v>
          </cell>
        </row>
        <row r="329">
          <cell r="A329" t="str">
            <v>Marco y tapa para cámara de inspección CS275</v>
          </cell>
        </row>
        <row r="330">
          <cell r="A330" t="str">
            <v>Marmolina</v>
          </cell>
        </row>
        <row r="331">
          <cell r="A331" t="str">
            <v>Medidor de agua 1/2"</v>
          </cell>
        </row>
        <row r="332">
          <cell r="A332" t="str">
            <v>Medidor de luz Trifásico</v>
          </cell>
        </row>
        <row r="333">
          <cell r="A333" t="str">
            <v>Mesón acero inoxidable Cal.16. Dim.(0.60 x 0.85).</v>
          </cell>
        </row>
        <row r="334">
          <cell r="A334" t="str">
            <v>Mesón acero inoxidable Cal.16. Dim.(0.76 x 1.02).</v>
          </cell>
        </row>
        <row r="335">
          <cell r="A335" t="str">
            <v>Mesón acero inoxidable Cal.16. Dim.(0.90 x 2.95).</v>
          </cell>
        </row>
        <row r="336">
          <cell r="A336" t="str">
            <v>Mesón acero inoxidable Cal.16. Dim.(1.30 x 4.15).</v>
          </cell>
        </row>
        <row r="337">
          <cell r="A337" t="str">
            <v>Multiamperímetro</v>
          </cell>
        </row>
        <row r="338">
          <cell r="A338" t="str">
            <v>Niple H.G. 1/2 " x 0,10 m</v>
          </cell>
        </row>
        <row r="339">
          <cell r="A339" t="str">
            <v>Niple H.G. 1/2 " x 0,20 m</v>
          </cell>
        </row>
        <row r="340">
          <cell r="A340" t="str">
            <v>Orinal Mediano  blanco primera calidad,   incluye griferia tradicional cromo  tipo grival  o similar y accesorios</v>
          </cell>
        </row>
        <row r="341">
          <cell r="A341" t="str">
            <v>Pabmeril pliego</v>
          </cell>
        </row>
        <row r="342">
          <cell r="A342" t="str">
            <v>Paral de Madera 3m</v>
          </cell>
        </row>
        <row r="343">
          <cell r="A343" t="str">
            <v>Paral en tubo metalico seccion cuadra de 1 1/2" cal. 18</v>
          </cell>
        </row>
        <row r="344">
          <cell r="A344" t="str">
            <v>Pararayos</v>
          </cell>
        </row>
        <row r="345">
          <cell r="A345" t="str">
            <v>Pegacor blanco</v>
          </cell>
        </row>
        <row r="346">
          <cell r="A346" t="str">
            <v xml:space="preserve">Peinazo </v>
          </cell>
        </row>
        <row r="347">
          <cell r="A347" t="str">
            <v>Percha galvanizada de 1 puesto</v>
          </cell>
        </row>
        <row r="348">
          <cell r="A348" t="str">
            <v>Perfil ALN-545</v>
          </cell>
        </row>
        <row r="349">
          <cell r="A349" t="str">
            <v>Perfil aluminio T094 de 3 x 1" (72 X 21 mm)</v>
          </cell>
        </row>
        <row r="350">
          <cell r="A350" t="str">
            <v>Perfil aluminio tubular 3 x 1" x 1/2"  T-095 - 1 aleta</v>
          </cell>
        </row>
        <row r="351">
          <cell r="A351" t="str">
            <v>Perfil aluminio tubular con aletas cuad. 1" doble aleta divisor  T-078.</v>
          </cell>
        </row>
        <row r="352">
          <cell r="A352" t="str">
            <v>Perfil ASTM A 500 grado C 60 x 40 x 2 MM</v>
          </cell>
        </row>
        <row r="353">
          <cell r="A353" t="str">
            <v>Perfil en aluminio 1/2" x 1/2"</v>
          </cell>
        </row>
        <row r="354">
          <cell r="A354" t="str">
            <v>Perfil para cubierta PHR C</v>
          </cell>
        </row>
        <row r="355">
          <cell r="A355" t="str">
            <v>Perfil PHR - PAG 160 X 60 - 1,5 MM</v>
          </cell>
        </row>
        <row r="356">
          <cell r="A356" t="str">
            <v>Perfil PHR C - 220 x 80  2,5 mm</v>
          </cell>
        </row>
        <row r="357">
          <cell r="A357" t="str">
            <v>Perfil T04</v>
          </cell>
        </row>
        <row r="358">
          <cell r="A358" t="str">
            <v>Perno 1/2" Alt.Vel..1 3/4"</v>
          </cell>
        </row>
        <row r="359">
          <cell r="A359" t="str">
            <v>Perno de expansión 3" x 3/8"</v>
          </cell>
        </row>
        <row r="360">
          <cell r="A360" t="str">
            <v>Pernos</v>
          </cell>
        </row>
        <row r="361">
          <cell r="A361" t="str">
            <v>Pernos 3x8"</v>
          </cell>
        </row>
        <row r="362">
          <cell r="A362" t="str">
            <v>Perros de 1/8"</v>
          </cell>
        </row>
        <row r="363">
          <cell r="A363" t="str">
            <v>Piedra media zonga</v>
          </cell>
        </row>
        <row r="364">
          <cell r="A364" t="str">
            <v>Pintura Koraza plastica</v>
          </cell>
        </row>
        <row r="365">
          <cell r="A365" t="str">
            <v xml:space="preserve">Pintura Wash Primer </v>
          </cell>
        </row>
        <row r="366">
          <cell r="A366" t="str">
            <v>Pirlan en madera para dilatación</v>
          </cell>
        </row>
        <row r="367">
          <cell r="A367" t="str">
            <v>Pisavidrio Ref ALN - 544</v>
          </cell>
        </row>
        <row r="368">
          <cell r="A368" t="str">
            <v>Pivote puerta metálica</v>
          </cell>
        </row>
        <row r="369">
          <cell r="A369" t="str">
            <v>Planchón - cedro macho (.15 x .04 x 3)</v>
          </cell>
        </row>
        <row r="370">
          <cell r="A370" t="str">
            <v>Planchón ordinario 4 metros</v>
          </cell>
        </row>
        <row r="371">
          <cell r="A371" t="str">
            <v>Platina  de 0,12 x 0,12 x 1/16" perforada</v>
          </cell>
        </row>
        <row r="372">
          <cell r="A372" t="str">
            <v>Platina 1 1/2"x 3/16</v>
          </cell>
        </row>
        <row r="373">
          <cell r="A373" t="str">
            <v>Platina 1"x 3/16"</v>
          </cell>
        </row>
        <row r="374">
          <cell r="A374" t="str">
            <v>Platina 3/16" de 0,06 x 0,13 mts</v>
          </cell>
        </row>
        <row r="375">
          <cell r="A375" t="str">
            <v>Platina anclaje muro de 0,12x0,12x1/16"</v>
          </cell>
        </row>
        <row r="376">
          <cell r="A376" t="str">
            <v>Platina para soporte abrazadera en U</v>
          </cell>
        </row>
        <row r="377">
          <cell r="A377" t="str">
            <v>Poceta para laboratorios en acero inoxidable de 0,50 x 0,35 mts. De empotrar con un hueco</v>
          </cell>
        </row>
        <row r="378">
          <cell r="A378" t="str">
            <v>Polietileno Cal 6</v>
          </cell>
        </row>
        <row r="379">
          <cell r="A379" t="str">
            <v xml:space="preserve">Portacandado </v>
          </cell>
        </row>
        <row r="380">
          <cell r="A380" t="str">
            <v>Poste en concreto de 10 metros 510 kl</v>
          </cell>
        </row>
        <row r="381">
          <cell r="A381" t="str">
            <v>Poste en concreto de 10 metros 750 kl</v>
          </cell>
        </row>
        <row r="382">
          <cell r="A382" t="str">
            <v>Poste en concreto de 12 metros 1050 kl</v>
          </cell>
        </row>
        <row r="383">
          <cell r="A383" t="str">
            <v>Poste en concreto de 12 metros 510 kl</v>
          </cell>
        </row>
        <row r="384">
          <cell r="A384" t="str">
            <v>Poste en concreto de 12 metros 750 kl</v>
          </cell>
        </row>
        <row r="385">
          <cell r="A385" t="str">
            <v>Poste en concreto de 8 metros Tipo AP</v>
          </cell>
        </row>
        <row r="386">
          <cell r="A386" t="str">
            <v>Pretales</v>
          </cell>
        </row>
        <row r="387">
          <cell r="A387" t="str">
            <v>Protector escalera (pirlan en bronce angosto)</v>
          </cell>
        </row>
        <row r="388">
          <cell r="A388" t="str">
            <v>Puentes de empalme</v>
          </cell>
        </row>
        <row r="389">
          <cell r="A389" t="str">
            <v>Puerta  Baños y duchas, en aluminio y lámina galvanizada Anolok</v>
          </cell>
        </row>
        <row r="390">
          <cell r="A390" t="str">
            <v xml:space="preserve">Puerta  para ducha, en vidrio,  incoloro, templado, de e = 6 mm, incluye herrajes y accesorios de h = 1,80 mts  y 0,65 mts </v>
          </cell>
        </row>
        <row r="391">
          <cell r="A391" t="str">
            <v>Puerta Baño Minusvalidos</v>
          </cell>
        </row>
        <row r="392">
          <cell r="A392" t="str">
            <v>Puerta económica Pizano 1.00. Triplex e=4mm.</v>
          </cell>
        </row>
        <row r="393">
          <cell r="A393" t="str">
            <v>Puerta sistema constructivo PVC de 0,62 x 1,60 m</v>
          </cell>
        </row>
        <row r="394">
          <cell r="A394" t="str">
            <v>Puntilla con cabeza 2"</v>
          </cell>
        </row>
        <row r="395">
          <cell r="A395" t="str">
            <v>Punto Agua fría PVC</v>
          </cell>
        </row>
        <row r="396">
          <cell r="A396" t="str">
            <v>Punto desagüe PVC 3" y  4"</v>
          </cell>
        </row>
        <row r="397">
          <cell r="A397" t="str">
            <v>Punto Eléctrico</v>
          </cell>
        </row>
        <row r="398">
          <cell r="A398" t="str">
            <v>Rajón, 4" a 15"</v>
          </cell>
        </row>
        <row r="399">
          <cell r="A399" t="str">
            <v xml:space="preserve">Recebo  </v>
          </cell>
        </row>
        <row r="400">
          <cell r="A400" t="str">
            <v>Recebo comun</v>
          </cell>
        </row>
        <row r="401">
          <cell r="A401" t="str">
            <v>Registro  de cortina R &amp; W 1 1/2" italiano; inlcuye accesorios</v>
          </cell>
        </row>
        <row r="402">
          <cell r="A402" t="str">
            <v>Registro de corte de 1/2"</v>
          </cell>
        </row>
        <row r="403">
          <cell r="A403" t="str">
            <v>Registro de cortina 1/2 R &amp; W italiano ; incluye accesorios</v>
          </cell>
        </row>
        <row r="404">
          <cell r="A404" t="str">
            <v>Registro de cortina R &amp; w 1 1/4" italiano; incluye accesorios</v>
          </cell>
        </row>
        <row r="405">
          <cell r="A405" t="str">
            <v>Registro de cortina R&amp;W italiano de   1"; incluye accesorios</v>
          </cell>
        </row>
        <row r="406">
          <cell r="A406" t="str">
            <v>Registro de cortina Roscado liviano  Ref. 272 A Red &amp; White 2"; incluye accesorios</v>
          </cell>
        </row>
        <row r="407">
          <cell r="A407" t="str">
            <v>Registro R&amp;W  de cortina de  3/4" italiano; inlcuye accesorios</v>
          </cell>
        </row>
        <row r="408">
          <cell r="A408" t="str">
            <v>Rejilla tragante  cupula aluminio 5x3"</v>
          </cell>
        </row>
        <row r="409">
          <cell r="A409" t="str">
            <v>Rejilla tragante  cupula aluminio 6x4"</v>
          </cell>
        </row>
        <row r="410">
          <cell r="A410" t="str">
            <v>Rejilla Ventilación plastica de 0,20 x 0,20 mts.</v>
          </cell>
        </row>
        <row r="411">
          <cell r="A411" t="str">
            <v>Remaches Pop</v>
          </cell>
        </row>
        <row r="412">
          <cell r="A412" t="str">
            <v>Remate  Lateral Superior para cubierta trapezoidal, en acero y con foil de aluminio de 0,24 x 2 mts</v>
          </cell>
        </row>
        <row r="413">
          <cell r="A413" t="str">
            <v>Repisa ordinaria 3 metros</v>
          </cell>
        </row>
        <row r="414">
          <cell r="A414" t="str">
            <v>Roseta de porcelana</v>
          </cell>
        </row>
        <row r="415">
          <cell r="A415" t="str">
            <v>Sanitario Acuacer</v>
          </cell>
        </row>
        <row r="416">
          <cell r="A416" t="str">
            <v>Sanitario institucional blanco, primeras; incluye griferia grival o similar y/o superior en calidad  y  accesorios</v>
          </cell>
        </row>
        <row r="417">
          <cell r="A417" t="str">
            <v>Sanitario para discapacitados, blanco primera calidad, incluye accesorios</v>
          </cell>
        </row>
        <row r="418">
          <cell r="A418" t="str">
            <v>Sellante de cobre de alta</v>
          </cell>
        </row>
        <row r="419">
          <cell r="A419" t="str">
            <v>SIFóN 135º PVC-S 3" C x E</v>
          </cell>
        </row>
        <row r="420">
          <cell r="A420" t="str">
            <v>SIFóN 135º PVC-S 4" C x E</v>
          </cell>
        </row>
        <row r="421">
          <cell r="A421" t="str">
            <v>SIFóN 180º PVC-S 2" Cx C</v>
          </cell>
        </row>
        <row r="422">
          <cell r="A422" t="str">
            <v xml:space="preserve">Sika Anchorfix-4 600 cc </v>
          </cell>
        </row>
        <row r="423">
          <cell r="A423" t="str">
            <v>Sika-1 Imp.Integral</v>
          </cell>
        </row>
        <row r="424">
          <cell r="A424" t="str">
            <v>Silicona liquida 300 ML</v>
          </cell>
        </row>
        <row r="425">
          <cell r="A425" t="str">
            <v>Silicona transparente</v>
          </cell>
        </row>
        <row r="426">
          <cell r="A426" t="str">
            <v>Sistema corredizo metálico</v>
          </cell>
        </row>
        <row r="427">
          <cell r="A427" t="str">
            <v>Soldadura 95-5, plata</v>
          </cell>
        </row>
        <row r="428">
          <cell r="A428" t="str">
            <v>Soldadura de estaño P/Cobre</v>
          </cell>
        </row>
        <row r="429">
          <cell r="A429" t="str">
            <v>Soldadura elect.004-3/23"</v>
          </cell>
        </row>
        <row r="430">
          <cell r="A430" t="str">
            <v>Soldadura PVC 1/8</v>
          </cell>
        </row>
        <row r="431">
          <cell r="A431" t="str">
            <v>Soldadura PVC liquida 1/4</v>
          </cell>
        </row>
        <row r="432">
          <cell r="A432" t="str">
            <v>Soporte  bajante PVC rectangular</v>
          </cell>
        </row>
        <row r="433">
          <cell r="A433" t="str">
            <v>Soporte Canal Amazonas</v>
          </cell>
        </row>
        <row r="434">
          <cell r="A434" t="str">
            <v>Soporte tipo U para tubo 1"</v>
          </cell>
        </row>
        <row r="435">
          <cell r="A435" t="str">
            <v>Soporte tipo U para tubo 1/2"</v>
          </cell>
        </row>
        <row r="436">
          <cell r="A436" t="str">
            <v>Soporte tipo U para tubo 3/4"</v>
          </cell>
        </row>
        <row r="437">
          <cell r="A437" t="str">
            <v>Subcontrato eléctrico</v>
          </cell>
        </row>
        <row r="438">
          <cell r="A438" t="str">
            <v>Suministro e instalación de Lavamanos de colgar blanco, primera calidad, incluye griferia y accesorios</v>
          </cell>
        </row>
        <row r="439">
          <cell r="A439" t="str">
            <v>Suplemento para caja 5800</v>
          </cell>
        </row>
        <row r="440">
          <cell r="A440" t="str">
            <v>T ventana</v>
          </cell>
        </row>
        <row r="441">
          <cell r="A441" t="str">
            <v>Tabla burra C Macho 0,28 - 3 mts</v>
          </cell>
        </row>
        <row r="442">
          <cell r="A442" t="str">
            <v>Tabla burra ordinario 0,30 - 3 mts</v>
          </cell>
        </row>
        <row r="443">
          <cell r="A443" t="str">
            <v>Tabla chapa-ordinario 0,10 - 3 mts</v>
          </cell>
        </row>
        <row r="444">
          <cell r="A444" t="str">
            <v>Tabla chapa-ordinario 0,30 - 3 mts</v>
          </cell>
        </row>
        <row r="445">
          <cell r="A445" t="str">
            <v>Tabla de buena calidad x 3 mts</v>
          </cell>
        </row>
        <row r="446">
          <cell r="A446" t="str">
            <v>Tablemac (super T) 9 mm; 4 usos</v>
          </cell>
        </row>
        <row r="447">
          <cell r="A447" t="str">
            <v>Tablero 18 Circuitos con espacio para totalizador</v>
          </cell>
        </row>
        <row r="448">
          <cell r="A448" t="str">
            <v xml:space="preserve">Tablero bifasico TBC 24 circuitos </v>
          </cell>
        </row>
        <row r="449">
          <cell r="A449" t="str">
            <v>Tablero de 12 circuitos con puerta</v>
          </cell>
        </row>
        <row r="450">
          <cell r="A450" t="str">
            <v>Tablero de 18 circuitos con puerta</v>
          </cell>
        </row>
        <row r="451">
          <cell r="A451" t="str">
            <v>Tablero de 24 circuitos con puerta</v>
          </cell>
        </row>
        <row r="452">
          <cell r="A452" t="str">
            <v>Tablero de 36 circuitos con puerta</v>
          </cell>
        </row>
        <row r="453">
          <cell r="A453" t="str">
            <v>Tablero de 42 circuitos con puerta</v>
          </cell>
        </row>
        <row r="454">
          <cell r="A454" t="str">
            <v>Tablero en madera entamborada</v>
          </cell>
        </row>
        <row r="455">
          <cell r="A455" t="str">
            <v>Tablero TBP 16B con puerta y chapas plástico de 16 circuitos</v>
          </cell>
        </row>
        <row r="456">
          <cell r="A456" t="str">
            <v>Tablón  cuarto 26</v>
          </cell>
        </row>
        <row r="457">
          <cell r="A457" t="str">
            <v>Tablón Gres de 0,30 x 0,30</v>
          </cell>
        </row>
        <row r="458">
          <cell r="A458" t="str">
            <v>Taco terminal UNIP,HQP 30A</v>
          </cell>
        </row>
        <row r="459">
          <cell r="A459" t="str">
            <v>Tanque plástico 2000 lts</v>
          </cell>
        </row>
        <row r="460">
          <cell r="A460" t="str">
            <v>Tapa ciega metálica para toma</v>
          </cell>
        </row>
        <row r="461">
          <cell r="A461" t="str">
            <v>Tapa Int Derecha Canal Amazonas</v>
          </cell>
        </row>
        <row r="462">
          <cell r="A462" t="str">
            <v>Tapa Int Izquierda Canal Amazonas</v>
          </cell>
        </row>
        <row r="463">
          <cell r="A463" t="str">
            <v>Tapa para caja A.P.</v>
          </cell>
        </row>
        <row r="464">
          <cell r="A464" t="str">
            <v>Tapa para caja de 30x30x5</v>
          </cell>
        </row>
        <row r="465">
          <cell r="A465" t="str">
            <v>Tapa para caja eléctrica</v>
          </cell>
        </row>
        <row r="466">
          <cell r="A466" t="str">
            <v>Tapa salida cordón caja octagonal</v>
          </cell>
        </row>
        <row r="467">
          <cell r="A467" t="str">
            <v>Tapaporos Nogal</v>
          </cell>
        </row>
        <row r="468">
          <cell r="A468" t="str">
            <v>Tapas 3x1"</v>
          </cell>
        </row>
        <row r="469">
          <cell r="A469" t="str">
            <v>TAPóN H.G. 1"</v>
          </cell>
        </row>
        <row r="470">
          <cell r="A470" t="str">
            <v>TAPóN H.G. 1/2"</v>
          </cell>
        </row>
        <row r="471">
          <cell r="A471" t="str">
            <v>TAPóN H.G. 3/4"</v>
          </cell>
        </row>
        <row r="472">
          <cell r="A472" t="str">
            <v>Tapon PVC 2" - Prueba</v>
          </cell>
        </row>
        <row r="473">
          <cell r="A473" t="str">
            <v>Tapon PVC 3" de prueba</v>
          </cell>
        </row>
        <row r="474">
          <cell r="A474" t="str">
            <v>Tapon PVC 4" - Prueba</v>
          </cell>
        </row>
        <row r="475">
          <cell r="A475" t="str">
            <v>Tapon PVC-P 1/2"</v>
          </cell>
        </row>
        <row r="476">
          <cell r="A476" t="str">
            <v>Tee 1 1/2" PVC - Presión</v>
          </cell>
        </row>
        <row r="477">
          <cell r="A477" t="str">
            <v>Tee 1 1/4 PVC - Presión</v>
          </cell>
        </row>
        <row r="478">
          <cell r="A478" t="str">
            <v>Tee 1" PVC - Presión</v>
          </cell>
        </row>
        <row r="479">
          <cell r="A479" t="str">
            <v>Tee 1/2" PVC - Presión</v>
          </cell>
        </row>
        <row r="480">
          <cell r="A480" t="str">
            <v>Tee 3/4"    PVC - Presión</v>
          </cell>
        </row>
        <row r="481">
          <cell r="A481" t="str">
            <v>Tee PVC-P 3/4" x 1/2"</v>
          </cell>
        </row>
        <row r="482">
          <cell r="A482" t="str">
            <v>Tee Sencilla 2" Sanitaria</v>
          </cell>
        </row>
        <row r="483">
          <cell r="A483" t="str">
            <v>Tee Sencilla 4" Sanitaria</v>
          </cell>
        </row>
        <row r="484">
          <cell r="A484" t="str">
            <v xml:space="preserve">Teflon </v>
          </cell>
        </row>
        <row r="485">
          <cell r="A485" t="str">
            <v xml:space="preserve">Teja Bioclimatica trapezoidal de e = 1,8 mm, con foil y lámina de acero, incluye traslapo </v>
          </cell>
        </row>
        <row r="486">
          <cell r="A486" t="str">
            <v xml:space="preserve">Teja Bioclimatica trapezoidal de e = 1,8 mm, Marina con foil y lámina de acero, incluye traslapo </v>
          </cell>
        </row>
        <row r="487">
          <cell r="A487" t="str">
            <v xml:space="preserve">Teja Bioclimatica trapezoidal de e = 1,9 mm, con foil y lámina de acero, incluye traslapo </v>
          </cell>
        </row>
        <row r="488">
          <cell r="A488" t="str">
            <v xml:space="preserve">Teja Bioclimatica trapezoidal de e = 1,9 mm, Marina con foil y lámina de acero, incluye traslapo </v>
          </cell>
        </row>
        <row r="489">
          <cell r="A489" t="str">
            <v xml:space="preserve">Teja Bioclimatica trapezoidal de e = 2,0 mm, con foil y lámina de acero, incluye traslapo </v>
          </cell>
        </row>
        <row r="490">
          <cell r="A490" t="str">
            <v xml:space="preserve">Teja Bioclimatica trapezoidal de e = 2,0 mm, Marina con foil y lámina de acero, incluye traslapo </v>
          </cell>
        </row>
        <row r="491">
          <cell r="A491" t="str">
            <v>Teja de asbesto cemento No.6</v>
          </cell>
        </row>
        <row r="492">
          <cell r="A492" t="str">
            <v>Teja de asbesto cemento No.8</v>
          </cell>
        </row>
        <row r="493">
          <cell r="A493" t="str">
            <v>Teja trapezoidal transparente en policarbonato tipo ajota de ajorver</v>
          </cell>
        </row>
        <row r="494">
          <cell r="A494" t="str">
            <v>Templete</v>
          </cell>
        </row>
        <row r="495">
          <cell r="A495" t="str">
            <v xml:space="preserve">Tensor para cable antifraude </v>
          </cell>
        </row>
        <row r="496">
          <cell r="A496" t="str">
            <v>Tierra negra fertilizada</v>
          </cell>
        </row>
        <row r="497">
          <cell r="A497" t="str">
            <v>Tintilla</v>
          </cell>
        </row>
        <row r="498">
          <cell r="A498" t="str">
            <v>Toma de caucho 3 polos aérea</v>
          </cell>
        </row>
        <row r="499">
          <cell r="A499" t="str">
            <v>Toma de T.V. para cable coaxial</v>
          </cell>
        </row>
        <row r="500">
          <cell r="A500" t="str">
            <v>Toma Doble GFCI</v>
          </cell>
        </row>
        <row r="501">
          <cell r="A501" t="str">
            <v>Toma doble tipo hospitalaria P.T.</v>
          </cell>
        </row>
        <row r="502">
          <cell r="A502" t="str">
            <v>Toma eléctrica doble 20A pata trabada</v>
          </cell>
        </row>
        <row r="503">
          <cell r="A503" t="str">
            <v xml:space="preserve">Toma eléctrica doble P.T. </v>
          </cell>
        </row>
        <row r="504">
          <cell r="A504" t="str">
            <v>Toma monofásica doble con polo</v>
          </cell>
        </row>
        <row r="505">
          <cell r="A505" t="str">
            <v>Toma monofásica GFCI</v>
          </cell>
        </row>
        <row r="506">
          <cell r="A506" t="str">
            <v>Toma telefónica</v>
          </cell>
        </row>
        <row r="507">
          <cell r="A507" t="str">
            <v xml:space="preserve">Toma Trifásica </v>
          </cell>
        </row>
        <row r="508">
          <cell r="A508" t="str">
            <v>Tornillo autoperforante fijador de correa para metal de12-14 x 3/4" - Acero</v>
          </cell>
        </row>
        <row r="509">
          <cell r="A509" t="str">
            <v>Tornillo expansivo AH - 1614 5/16 x 3 "</v>
          </cell>
        </row>
        <row r="510">
          <cell r="A510" t="str">
            <v>Tornillo expansivo HLC 10x80/48</v>
          </cell>
        </row>
        <row r="511">
          <cell r="A511" t="str">
            <v>Tornillo goloso</v>
          </cell>
        </row>
        <row r="512">
          <cell r="A512" t="str">
            <v>Tornillo goloso 1/8 x 1 1/4</v>
          </cell>
        </row>
        <row r="513">
          <cell r="A513" t="str">
            <v>Tornillo Inoxidable Canal y Bajante Amazonas</v>
          </cell>
        </row>
        <row r="514">
          <cell r="A514" t="str">
            <v>Tornillo Inoxidable Canal y Bajante PVC</v>
          </cell>
        </row>
        <row r="515">
          <cell r="A515" t="str">
            <v>Tornillo lámina D=3/8"</v>
          </cell>
        </row>
        <row r="516">
          <cell r="A516" t="str">
            <v>Tornillo teja en lámina de acero y foil</v>
          </cell>
        </row>
        <row r="517">
          <cell r="A517" t="str">
            <v>Tornillos 2"</v>
          </cell>
        </row>
        <row r="518">
          <cell r="A518" t="str">
            <v>Transformador de corriente 200/5 amp</v>
          </cell>
        </row>
        <row r="519">
          <cell r="A519" t="str">
            <v>Transformador en poste bifásico de 15 Kva</v>
          </cell>
        </row>
        <row r="520">
          <cell r="A520" t="str">
            <v>Transformador en poste bifásico de 30 Kva</v>
          </cell>
        </row>
        <row r="521">
          <cell r="A521" t="str">
            <v>Transformador en poste bifásico de 45 Kva</v>
          </cell>
        </row>
        <row r="522">
          <cell r="A522" t="str">
            <v>Transformador en poste trifásico de 15 Kva</v>
          </cell>
        </row>
        <row r="523">
          <cell r="A523" t="str">
            <v>Transformador en poste trifásico de 30 Kva</v>
          </cell>
        </row>
        <row r="524">
          <cell r="A524" t="str">
            <v>Triturado de máquina</v>
          </cell>
        </row>
        <row r="525">
          <cell r="A525" t="str">
            <v xml:space="preserve">Tuberia A.N. 2 plg </v>
          </cell>
        </row>
        <row r="526">
          <cell r="A526" t="str">
            <v>Tuberia A.N. 3 plg 2,3 mm</v>
          </cell>
        </row>
        <row r="527">
          <cell r="A527" t="str">
            <v>Tuberia A.N. Ø1 1/2"</v>
          </cell>
        </row>
        <row r="528">
          <cell r="A528" t="str">
            <v>Tuberia Galvanizada 1 1/2" 2,5 mm Cal 12</v>
          </cell>
        </row>
        <row r="529">
          <cell r="A529" t="str">
            <v>Tuberia novafort 10" 255 mm</v>
          </cell>
        </row>
        <row r="530">
          <cell r="A530" t="str">
            <v>Tuberia novafort 12" 315 mm</v>
          </cell>
        </row>
        <row r="531">
          <cell r="A531" t="str">
            <v>Tuberia novafort 4" 110 mm</v>
          </cell>
        </row>
        <row r="532">
          <cell r="A532" t="str">
            <v>Tuberia novafort 6" 160 mm</v>
          </cell>
        </row>
        <row r="533">
          <cell r="A533" t="str">
            <v>Tuberia novafort 8" 200 mm</v>
          </cell>
        </row>
        <row r="534">
          <cell r="A534" t="str">
            <v xml:space="preserve">Tuberia PE AL PE amarilla gas 1216 1/2" </v>
          </cell>
        </row>
        <row r="535">
          <cell r="A535" t="str">
            <v>Tubo A.N. 1 1/2 plg, 2 mm</v>
          </cell>
        </row>
        <row r="536">
          <cell r="A536" t="str">
            <v>Tubo A.N. 1 plg, 2 mm</v>
          </cell>
        </row>
        <row r="537">
          <cell r="A537" t="str">
            <v>Tubo conduit EMT 1"</v>
          </cell>
        </row>
        <row r="538">
          <cell r="A538" t="str">
            <v>Tubo conduit EMT 1-1/2"</v>
          </cell>
        </row>
        <row r="539">
          <cell r="A539" t="str">
            <v>Tubo conduit EMT 3/4"</v>
          </cell>
        </row>
        <row r="540">
          <cell r="A540" t="str">
            <v>Tubo conduit PVC 1"</v>
          </cell>
        </row>
        <row r="541">
          <cell r="A541" t="str">
            <v>Tubo conduit PVC 1/2"</v>
          </cell>
        </row>
        <row r="542">
          <cell r="A542" t="str">
            <v>Tubo conduit PVC 1-1/2"</v>
          </cell>
        </row>
        <row r="543">
          <cell r="A543" t="str">
            <v>Tubo conduit PVC 3/4"</v>
          </cell>
        </row>
        <row r="544">
          <cell r="A544" t="str">
            <v>Tubo cuadrado de 1/2 x 1/2 x 0,9</v>
          </cell>
        </row>
        <row r="545">
          <cell r="A545" t="str">
            <v>Tubo cuadrado de 1-1/2" x 1-1/2" cal. 20</v>
          </cell>
        </row>
        <row r="546">
          <cell r="A546" t="str">
            <v>Tubo Cuadrado de 3/4" x 3/4" cal. 20</v>
          </cell>
        </row>
        <row r="547">
          <cell r="A547" t="str">
            <v>Tubo Galvanizado de 1/2"</v>
          </cell>
        </row>
        <row r="548">
          <cell r="A548" t="str">
            <v>Tubo Galvanizado de 3/4</v>
          </cell>
        </row>
        <row r="549">
          <cell r="A549" t="str">
            <v>Tubo Galvanizado de 1"</v>
          </cell>
        </row>
        <row r="550">
          <cell r="A550" t="str">
            <v>Tubo pres/11 PVC 3/4"</v>
          </cell>
        </row>
        <row r="551">
          <cell r="A551" t="str">
            <v>Tubo pres/13,5 PVC 1"</v>
          </cell>
        </row>
        <row r="552">
          <cell r="A552" t="str">
            <v>Tubo pres/21 PVC 1 1/2"</v>
          </cell>
        </row>
        <row r="553">
          <cell r="A553" t="str">
            <v>Tubo pres/21 PVC 1 1/4</v>
          </cell>
        </row>
        <row r="554">
          <cell r="A554" t="str">
            <v>Tubo pres/21 PVC 2"</v>
          </cell>
        </row>
        <row r="555">
          <cell r="A555" t="str">
            <v>Tubo pres/9 PVC 1/2"</v>
          </cell>
        </row>
        <row r="556">
          <cell r="A556" t="str">
            <v>Tubo PVC de 2"       Lluvias</v>
          </cell>
        </row>
        <row r="557">
          <cell r="A557" t="str">
            <v>Tubo PVC de 3"       Lluvias</v>
          </cell>
        </row>
        <row r="558">
          <cell r="A558" t="str">
            <v>Tubo PVC de 4"       lluvias</v>
          </cell>
        </row>
        <row r="559">
          <cell r="A559" t="str">
            <v>Tubo PVCP- RDE 21 2 1/2" UZ</v>
          </cell>
        </row>
        <row r="560">
          <cell r="A560" t="str">
            <v>Tubo PVCP- RDE 21 2" UZ</v>
          </cell>
        </row>
        <row r="561">
          <cell r="A561" t="str">
            <v>Tubo PVCP- RDE 21 3" UZ</v>
          </cell>
        </row>
        <row r="562">
          <cell r="A562" t="str">
            <v>Tubo PVC-S     2"    Sanitaria</v>
          </cell>
        </row>
        <row r="563">
          <cell r="A563" t="str">
            <v>Tubo PVC-S     3"    Sanitaria</v>
          </cell>
        </row>
        <row r="564">
          <cell r="A564" t="str">
            <v>Tubo PVC-S     4"    Sanitaria</v>
          </cell>
        </row>
        <row r="565">
          <cell r="A565" t="str">
            <v>Tubo PVC-S;     6"</v>
          </cell>
        </row>
        <row r="566">
          <cell r="A566" t="str">
            <v>Tubo PVC-V      1 1/2"</v>
          </cell>
        </row>
        <row r="567">
          <cell r="A567" t="str">
            <v>Tubo PVC-V      2"</v>
          </cell>
        </row>
        <row r="568">
          <cell r="A568" t="str">
            <v>Tubo PVC-V     3"</v>
          </cell>
        </row>
        <row r="569">
          <cell r="A569" t="str">
            <v>Tubo PVC-V     4"</v>
          </cell>
        </row>
        <row r="570">
          <cell r="A570" t="str">
            <v>Tuercas de fijación</v>
          </cell>
        </row>
        <row r="571">
          <cell r="A571" t="str">
            <v>Unión bajante rectangular PVC</v>
          </cell>
        </row>
        <row r="572">
          <cell r="A572" t="str">
            <v>Unión canal a bajante Amazonas</v>
          </cell>
        </row>
        <row r="573">
          <cell r="A573" t="str">
            <v>Unión Canal amazonas</v>
          </cell>
        </row>
        <row r="574">
          <cell r="A574" t="str">
            <v>Unión EMT 1"</v>
          </cell>
        </row>
        <row r="575">
          <cell r="A575" t="str">
            <v>Unión EMT 1-1/2"</v>
          </cell>
        </row>
        <row r="576">
          <cell r="A576" t="str">
            <v>Unión EMT 3/4"</v>
          </cell>
        </row>
        <row r="577">
          <cell r="A577" t="str">
            <v>Unión PVC - P 3/4"</v>
          </cell>
        </row>
        <row r="578">
          <cell r="A578" t="str">
            <v>Unión PVC-P 1 1/2"</v>
          </cell>
        </row>
        <row r="579">
          <cell r="A579" t="str">
            <v>Unión PVC-P 1 1/4"</v>
          </cell>
        </row>
        <row r="580">
          <cell r="A580" t="str">
            <v>Unión PVC-P 1 plg</v>
          </cell>
        </row>
        <row r="581">
          <cell r="A581" t="str">
            <v>Unión PVC-P 1/2 plg</v>
          </cell>
        </row>
        <row r="582">
          <cell r="A582" t="str">
            <v>Unión PVC-P 2 plg</v>
          </cell>
        </row>
        <row r="583">
          <cell r="A583" t="str">
            <v>Unión PVC-S 2 plg</v>
          </cell>
        </row>
        <row r="584">
          <cell r="A584" t="str">
            <v>Unión PVC-S 3 plg</v>
          </cell>
        </row>
        <row r="585">
          <cell r="A585" t="str">
            <v>Unión PVC-S 4 plg</v>
          </cell>
        </row>
        <row r="586">
          <cell r="A586" t="str">
            <v>Unión PVC-S;    6"</v>
          </cell>
        </row>
        <row r="587">
          <cell r="A587" t="str">
            <v>Unión PVC-V     1 1/2"</v>
          </cell>
        </row>
        <row r="588">
          <cell r="A588" t="str">
            <v>Unión PVC-V     2"</v>
          </cell>
        </row>
        <row r="589">
          <cell r="A589" t="str">
            <v>Unión PVC-V    3"</v>
          </cell>
        </row>
        <row r="590">
          <cell r="A590" t="str">
            <v>Universal en PVC 1 1/2"</v>
          </cell>
        </row>
        <row r="591">
          <cell r="A591" t="str">
            <v>Universal en PVC 1"</v>
          </cell>
        </row>
        <row r="592">
          <cell r="A592" t="str">
            <v>Universal en PVC 1/2"</v>
          </cell>
        </row>
        <row r="593">
          <cell r="A593" t="str">
            <v>Universal en PVC 3/4"</v>
          </cell>
        </row>
        <row r="594">
          <cell r="A594" t="str">
            <v>Valvula - Cheque cortina HICC Helbert   3" ; incluye accesorios</v>
          </cell>
        </row>
        <row r="595">
          <cell r="A595" t="str">
            <v>Valvula - Cheque cortina HICC Helbert  1 1/2" ; incluye accesorios</v>
          </cell>
        </row>
        <row r="596">
          <cell r="A596" t="str">
            <v>Valvula - Cheque cortina HICC Helbert  1 1/4" ; incluye accesorios</v>
          </cell>
        </row>
        <row r="597">
          <cell r="A597" t="str">
            <v>Valvula de bola de 1/2" con bola de bronce y asiento en teflon</v>
          </cell>
        </row>
        <row r="598">
          <cell r="A598" t="str">
            <v>Valvula pozuelo 1-1/2"  cobre</v>
          </cell>
        </row>
        <row r="599">
          <cell r="A599" t="str">
            <v>Vara de clavo</v>
          </cell>
        </row>
        <row r="600">
          <cell r="A600" t="str">
            <v>Varilla coopertweld de 2.40 mts x 5/8"</v>
          </cell>
        </row>
        <row r="601">
          <cell r="A601" t="str">
            <v>Varilla Coper Well 5/8" x 8'</v>
          </cell>
        </row>
        <row r="602">
          <cell r="A602" t="str">
            <v>Varilla cuadrada de 1/2"</v>
          </cell>
        </row>
        <row r="603">
          <cell r="A603" t="str">
            <v>Varilla de 5/8"</v>
          </cell>
        </row>
        <row r="604">
          <cell r="A604" t="str">
            <v>Varilla de 9 mm. Cuadrada</v>
          </cell>
        </row>
        <row r="605">
          <cell r="A605">
            <v>0</v>
          </cell>
        </row>
        <row r="606">
          <cell r="A606" t="str">
            <v>Varilla lisa de 1/2"</v>
          </cell>
        </row>
        <row r="607">
          <cell r="A607" t="str">
            <v>Vidrio incoloro de 5mm pulido</v>
          </cell>
        </row>
        <row r="608">
          <cell r="A608" t="str">
            <v>Vinilo Color Tipo I</v>
          </cell>
        </row>
        <row r="609">
          <cell r="A609" t="str">
            <v>Visagra para elemento en aluminio</v>
          </cell>
        </row>
        <row r="610">
          <cell r="A610" t="str">
            <v>Wing Aluminio</v>
          </cell>
        </row>
        <row r="611">
          <cell r="A611" t="str">
            <v>Xipex Admix C-2000</v>
          </cell>
        </row>
        <row r="612">
          <cell r="A612" t="str">
            <v>Xipex concentrado -Gris</v>
          </cell>
        </row>
        <row r="613">
          <cell r="A613" t="str">
            <v>Yee sencilla PVC-S 2"</v>
          </cell>
        </row>
        <row r="614">
          <cell r="A614" t="str">
            <v>Yee sencilla PVC-S 3"</v>
          </cell>
        </row>
        <row r="615">
          <cell r="A615" t="str">
            <v>Yee sencilla PVC-S 4"</v>
          </cell>
        </row>
        <row r="616">
          <cell r="A616" t="str">
            <v>Zuncho metálico 3/8"</v>
          </cell>
        </row>
        <row r="617">
          <cell r="A617" t="str">
            <v>Medidor de agua 1/2"</v>
          </cell>
        </row>
        <row r="618">
          <cell r="A618" t="str">
            <v xml:space="preserve">rellenos en recebo compactado al 90% </v>
          </cell>
        </row>
        <row r="619">
          <cell r="A619" t="str">
            <v>Listón M.H. Pino Ciprés</v>
          </cell>
        </row>
        <row r="620">
          <cell r="A620" t="str">
            <v>Listón M.H. Pino Romerón</v>
          </cell>
        </row>
        <row r="621">
          <cell r="A621" t="str">
            <v>Puerta Ventana en Madera Segun detalle Arquitectónico</v>
          </cell>
        </row>
        <row r="622">
          <cell r="A622" t="str">
            <v>Ventana en Madera Según detalle Arquitectónico</v>
          </cell>
        </row>
        <row r="623">
          <cell r="A623" t="str">
            <v>Puerta en madera Según detalle Arquitectónico</v>
          </cell>
        </row>
        <row r="624">
          <cell r="A624" t="str">
            <v>Suministro e insatalación de Banca exterior tipo IDU</v>
          </cell>
        </row>
        <row r="625">
          <cell r="A625" t="str">
            <v>Adoquin concreto 10x8x20</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FORMATO ACOM ALDO. FRENTE"/>
      <sheetName val="ENE"/>
      <sheetName val="FEB"/>
      <sheetName val="MAR"/>
      <sheetName val="l. mat."/>
      <sheetName val="P.S."/>
    </sheetNames>
    <sheetDataSet>
      <sheetData sheetId="0" refreshError="1"/>
      <sheetData sheetId="1" refreshError="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v>0</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PVC 4&quot; 32,5 "/>
      <sheetName val="PVC  4&quot; 26"/>
      <sheetName val="PVC 3&quot; 32,5"/>
      <sheetName val="PVC 3&quot; 26"/>
      <sheetName val="PVC 3&quot; 21"/>
      <sheetName val="PVC 21,2&quot; 26"/>
      <sheetName val="PVC 2&quot; 26"/>
      <sheetName val="PVC 1 1,2&quot; 21"/>
      <sheetName val="PVC 1 1,4&quot; 21"/>
      <sheetName val="PVC 1&quot; 21"/>
      <sheetName val="PVC 3,4&quot; 21"/>
      <sheetName val="PVC 1,2&quot; 13,5"/>
      <sheetName val="UNION 1 1,2&quot;"/>
      <sheetName val="UNION 1 1,4&quot;"/>
      <sheetName val="UNION 1&quot;"/>
      <sheetName val="UNION 3,4&quot;"/>
      <sheetName val="UNION 1 ,2&quot;"/>
      <sheetName val="REDUCCION 4&quot;3&quot;"/>
      <sheetName val="REDUCCION 3&quot;2 1,2&quot;"/>
      <sheetName val="REDUCCION 2 1,2&quot; 2&quot; "/>
      <sheetName val="BUJES 2&quot; 1 1,2&quot;"/>
      <sheetName val="BUJE 1 1,2&quot; 1 1,4&quot;"/>
      <sheetName val="BUJE 1 1,2&quot; 1&quot;"/>
      <sheetName val="BUJE 1 1,4&quot; 1&quot;"/>
      <sheetName val="BUJE 1 1,4&quot; 3,4&quot;"/>
      <sheetName val="BUJE 1&quot; 3,4&quot;"/>
      <sheetName val="BUJE 1&quot; 1,2&quot;"/>
      <sheetName val="BUJE 3,4&quot; 1,2&quot;"/>
      <sheetName val="TEE 1,2"/>
      <sheetName val="TEE 1 1.2&quot;"/>
      <sheetName val="TEE 1 1.4&quot;"/>
      <sheetName val="TEE 1&quot;"/>
      <sheetName val="TEE 1&quot; 3.4&quot;"/>
      <sheetName val="TEE 3.4&quot; 1.2&quot;"/>
      <sheetName val="VAL CORT 2 1.2&quot;"/>
      <sheetName val="VAL CORT 2&quot;"/>
      <sheetName val="VAL CORT 1 1.2&quot;"/>
      <sheetName val="VAL CORT 1 1.4&quot;"/>
      <sheetName val="COLLAR 4&quot; 1.2&quot;"/>
      <sheetName val="COLLAR 3&quot; 1.2&quot;"/>
      <sheetName val="COLLAR 2 1.2&quot; 1.2&quot;"/>
      <sheetName val="COLLAR 2&quot; 1.2&quot;"/>
      <sheetName val="ENCOFRADO PVC"/>
      <sheetName val="VIADUCTO"/>
      <sheetName val="CAM QUIEB 1,5X1,2X1(1)"/>
      <sheetName val="CAM QUIEB 1,5X1,2X1 (2)"/>
      <sheetName val="CAJILLA VALVU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ZNStudy"/>
      <sheetName val="CdelCOriginal"/>
      <sheetName val="CdelCNew"/>
      <sheetName val="NEW DATABASE"/>
    </sheetNames>
    <sheetDataSet>
      <sheetData sheetId="0" refreshError="1">
        <row r="18">
          <cell r="A18">
            <v>102</v>
          </cell>
          <cell r="M18" t="str">
            <v>CDC</v>
          </cell>
        </row>
        <row r="34">
          <cell r="A34">
            <v>103</v>
          </cell>
          <cell r="M34" t="str">
            <v>CDC</v>
          </cell>
        </row>
        <row r="50">
          <cell r="A50">
            <v>104</v>
          </cell>
          <cell r="M50" t="str">
            <v>CZN</v>
          </cell>
        </row>
        <row r="66">
          <cell r="A66">
            <v>105</v>
          </cell>
          <cell r="M66" t="str">
            <v>CZN</v>
          </cell>
        </row>
        <row r="82">
          <cell r="A82">
            <v>106</v>
          </cell>
          <cell r="M82" t="str">
            <v>CDC</v>
          </cell>
        </row>
        <row r="98">
          <cell r="A98">
            <v>107</v>
          </cell>
          <cell r="M98" t="str">
            <v>CZN</v>
          </cell>
        </row>
        <row r="114">
          <cell r="A114">
            <v>108</v>
          </cell>
          <cell r="M114" t="str">
            <v>CZN</v>
          </cell>
        </row>
        <row r="130">
          <cell r="A130">
            <v>109</v>
          </cell>
          <cell r="M130" t="str">
            <v>CDC</v>
          </cell>
        </row>
        <row r="146">
          <cell r="A146">
            <v>110</v>
          </cell>
          <cell r="M146" t="str">
            <v>CDC</v>
          </cell>
        </row>
        <row r="162">
          <cell r="A162">
            <v>111</v>
          </cell>
          <cell r="M162" t="str">
            <v>CZN</v>
          </cell>
        </row>
        <row r="178">
          <cell r="A178">
            <v>112</v>
          </cell>
          <cell r="M178" t="str">
            <v>CDC</v>
          </cell>
        </row>
        <row r="194">
          <cell r="A194">
            <v>113</v>
          </cell>
          <cell r="M194" t="str">
            <v>CZN</v>
          </cell>
        </row>
        <row r="210">
          <cell r="A210">
            <v>114</v>
          </cell>
          <cell r="M210" t="str">
            <v>CZN</v>
          </cell>
        </row>
        <row r="226">
          <cell r="A226">
            <v>115</v>
          </cell>
          <cell r="M226" t="str">
            <v>CZN</v>
          </cell>
        </row>
        <row r="242">
          <cell r="A242">
            <v>116</v>
          </cell>
          <cell r="M242" t="str">
            <v>CDC</v>
          </cell>
        </row>
        <row r="258">
          <cell r="A258">
            <v>117</v>
          </cell>
          <cell r="M258" t="str">
            <v>CDC</v>
          </cell>
        </row>
        <row r="274">
          <cell r="A274">
            <v>118</v>
          </cell>
          <cell r="M274" t="str">
            <v>CZN</v>
          </cell>
        </row>
        <row r="290">
          <cell r="A290">
            <v>119</v>
          </cell>
          <cell r="M290" t="str">
            <v>CZN</v>
          </cell>
        </row>
        <row r="306">
          <cell r="A306">
            <v>120</v>
          </cell>
          <cell r="M306" t="str">
            <v>CZN</v>
          </cell>
        </row>
        <row r="322">
          <cell r="A322">
            <v>121</v>
          </cell>
          <cell r="M322" t="str">
            <v>CDC</v>
          </cell>
        </row>
        <row r="338">
          <cell r="A338">
            <v>122</v>
          </cell>
          <cell r="M338" t="str">
            <v>CZN</v>
          </cell>
        </row>
        <row r="354">
          <cell r="A354">
            <v>123</v>
          </cell>
          <cell r="M354" t="str">
            <v>CDC</v>
          </cell>
        </row>
        <row r="370">
          <cell r="A370">
            <v>124</v>
          </cell>
          <cell r="M370" t="str">
            <v>CZN</v>
          </cell>
        </row>
        <row r="386">
          <cell r="A386">
            <v>125</v>
          </cell>
          <cell r="M386" t="str">
            <v>CZN</v>
          </cell>
        </row>
        <row r="402">
          <cell r="A402">
            <v>126</v>
          </cell>
          <cell r="M402" t="str">
            <v>NOT TO BE USED</v>
          </cell>
        </row>
        <row r="418">
          <cell r="A418">
            <v>127</v>
          </cell>
          <cell r="M418" t="str">
            <v>CDC</v>
          </cell>
        </row>
        <row r="434">
          <cell r="A434">
            <v>128</v>
          </cell>
          <cell r="M434" t="str">
            <v>CZN</v>
          </cell>
        </row>
        <row r="450">
          <cell r="A450">
            <v>129</v>
          </cell>
          <cell r="M450" t="str">
            <v>CZN</v>
          </cell>
        </row>
        <row r="466">
          <cell r="A466">
            <v>130</v>
          </cell>
          <cell r="M466" t="str">
            <v>CZN</v>
          </cell>
        </row>
        <row r="482">
          <cell r="A482">
            <v>131</v>
          </cell>
          <cell r="M482" t="str">
            <v>CZN</v>
          </cell>
        </row>
        <row r="498">
          <cell r="A498">
            <v>132</v>
          </cell>
          <cell r="M498" t="str">
            <v>CDC</v>
          </cell>
        </row>
        <row r="514">
          <cell r="A514">
            <v>133</v>
          </cell>
          <cell r="M514" t="str">
            <v>CZN</v>
          </cell>
        </row>
        <row r="530">
          <cell r="A530">
            <v>134</v>
          </cell>
          <cell r="M530" t="str">
            <v>CZN</v>
          </cell>
        </row>
        <row r="546">
          <cell r="A546">
            <v>135</v>
          </cell>
          <cell r="M546" t="str">
            <v>CDC</v>
          </cell>
        </row>
        <row r="562">
          <cell r="A562">
            <v>136</v>
          </cell>
          <cell r="M562" t="str">
            <v>CZN</v>
          </cell>
        </row>
        <row r="578">
          <cell r="A578">
            <v>137</v>
          </cell>
          <cell r="M578" t="str">
            <v>CZN</v>
          </cell>
        </row>
        <row r="594">
          <cell r="A594">
            <v>138</v>
          </cell>
          <cell r="M594" t="str">
            <v>CZN</v>
          </cell>
        </row>
        <row r="610">
          <cell r="A610">
            <v>139</v>
          </cell>
          <cell r="M610" t="str">
            <v>CZN</v>
          </cell>
        </row>
        <row r="626">
          <cell r="A626">
            <v>140</v>
          </cell>
          <cell r="M626" t="str">
            <v>CDC</v>
          </cell>
        </row>
        <row r="642">
          <cell r="A642">
            <v>141</v>
          </cell>
          <cell r="M642" t="str">
            <v>CZN</v>
          </cell>
        </row>
        <row r="658">
          <cell r="A658">
            <v>142</v>
          </cell>
          <cell r="M658" t="str">
            <v>CZN</v>
          </cell>
        </row>
        <row r="674">
          <cell r="A674">
            <v>143</v>
          </cell>
          <cell r="M674" t="str">
            <v>CDC</v>
          </cell>
        </row>
        <row r="690">
          <cell r="A690">
            <v>144</v>
          </cell>
          <cell r="M690" t="str">
            <v>CDC</v>
          </cell>
        </row>
        <row r="706">
          <cell r="A706">
            <v>153</v>
          </cell>
          <cell r="M706" t="str">
            <v>CZN</v>
          </cell>
        </row>
        <row r="722">
          <cell r="A722">
            <v>154</v>
          </cell>
          <cell r="M722" t="str">
            <v>CZN</v>
          </cell>
        </row>
        <row r="738">
          <cell r="A738">
            <v>155</v>
          </cell>
          <cell r="M738" t="str">
            <v>CZN</v>
          </cell>
        </row>
        <row r="754">
          <cell r="A754">
            <v>156</v>
          </cell>
          <cell r="M754" t="str">
            <v>CZN</v>
          </cell>
        </row>
        <row r="770">
          <cell r="A770">
            <v>157</v>
          </cell>
          <cell r="M770" t="str">
            <v>CZN</v>
          </cell>
        </row>
        <row r="786">
          <cell r="A786">
            <v>158</v>
          </cell>
          <cell r="M786" t="str">
            <v>CDC</v>
          </cell>
        </row>
        <row r="802">
          <cell r="A802">
            <v>146</v>
          </cell>
          <cell r="M802" t="str">
            <v>CZN</v>
          </cell>
        </row>
        <row r="818">
          <cell r="A818">
            <v>400</v>
          </cell>
          <cell r="M818" t="str">
            <v>CZN</v>
          </cell>
        </row>
        <row r="834">
          <cell r="A834">
            <v>225</v>
          </cell>
          <cell r="M834" t="str">
            <v>CDC</v>
          </cell>
        </row>
        <row r="850">
          <cell r="A850">
            <v>261</v>
          </cell>
          <cell r="M850" t="str">
            <v>CDC</v>
          </cell>
        </row>
        <row r="866">
          <cell r="A866">
            <v>288</v>
          </cell>
          <cell r="M866" t="str">
            <v>CDC</v>
          </cell>
        </row>
        <row r="882">
          <cell r="A882">
            <v>291</v>
          </cell>
          <cell r="M882" t="str">
            <v>CDC</v>
          </cell>
        </row>
        <row r="898">
          <cell r="A898">
            <v>311</v>
          </cell>
          <cell r="M898" t="str">
            <v>CDC</v>
          </cell>
        </row>
        <row r="914">
          <cell r="A914">
            <v>504</v>
          </cell>
          <cell r="M914" t="str">
            <v>CDC</v>
          </cell>
        </row>
        <row r="930">
          <cell r="A930">
            <v>505</v>
          </cell>
          <cell r="M930" t="str">
            <v>CDC</v>
          </cell>
        </row>
        <row r="946">
          <cell r="A946">
            <v>506</v>
          </cell>
          <cell r="M946" t="str">
            <v>CDC</v>
          </cell>
        </row>
        <row r="962">
          <cell r="A962">
            <v>503</v>
          </cell>
          <cell r="M962" t="str">
            <v>CDC</v>
          </cell>
        </row>
      </sheetData>
      <sheetData sheetId="1" refreshError="1"/>
      <sheetData sheetId="2" refreshError="1"/>
      <sheetData sheetId="3" refreshError="1"/>
      <sheetData sheetId="4"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desglose"/>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20.1"/>
      <sheetName val="330.1"/>
      <sheetName val="640.1.2"/>
      <sheetName val="673.1"/>
      <sheetName val="673.2"/>
    </sheetNames>
    <sheetDataSet>
      <sheetData sheetId="0" refreshError="1"/>
      <sheetData sheetId="1" refreshError="1"/>
      <sheetData sheetId="2" refreshError="1"/>
      <sheetData sheetId="3" refreshError="1"/>
      <sheetData sheetId="4"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0.1"/>
      <sheetName val="330.2"/>
      <sheetName val="700.1"/>
    </sheetNames>
    <sheetDataSet>
      <sheetData sheetId="0" refreshError="1"/>
      <sheetData sheetId="1" refreshError="1"/>
      <sheetData sheetId="2"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row>
        <row r="64">
          <cell r="B64" t="str">
            <v>CALDAS</v>
          </cell>
        </row>
        <row r="65">
          <cell r="B65" t="str">
            <v>CHORRILLOS</v>
          </cell>
        </row>
        <row r="66">
          <cell r="B66" t="str">
            <v>EL CHUSCAL</v>
          </cell>
        </row>
        <row r="67">
          <cell r="B67" t="str">
            <v>FABRICATO</v>
          </cell>
        </row>
        <row r="68">
          <cell r="B68" t="str">
            <v>LA FE</v>
          </cell>
        </row>
        <row r="69">
          <cell r="B69" t="str">
            <v>LAS PALMAS</v>
          </cell>
        </row>
        <row r="70">
          <cell r="B70" t="str">
            <v>MAZO</v>
          </cell>
        </row>
        <row r="71">
          <cell r="B71" t="str">
            <v>MIGUEL DE AGUINAGA</v>
          </cell>
        </row>
        <row r="72">
          <cell r="B72" t="str">
            <v>PLANTA DE FILTROS DE VILLA HERMOSA</v>
          </cell>
        </row>
        <row r="73">
          <cell r="B73" t="str">
            <v>PLANTA DE TRATAMIENTO LA AYURA</v>
          </cell>
        </row>
        <row r="74">
          <cell r="B74" t="str">
            <v>RIONEGRO-LA MACARENA</v>
          </cell>
        </row>
        <row r="75">
          <cell r="B75" t="str">
            <v>SAN ANDRES</v>
          </cell>
        </row>
        <row r="76">
          <cell r="B76" t="str">
            <v>SAN ANTONIO DE PRADO</v>
          </cell>
        </row>
        <row r="77">
          <cell r="B77" t="str">
            <v>SAN CRISTOBAL</v>
          </cell>
        </row>
        <row r="78">
          <cell r="B78" t="str">
            <v>VASCONIA</v>
          </cell>
        </row>
        <row r="252">
          <cell r="D252">
            <v>0.19239999999999999</v>
          </cell>
        </row>
        <row r="253">
          <cell r="D253">
            <v>0.16500000000000001</v>
          </cell>
        </row>
        <row r="254">
          <cell r="D254">
            <v>0.15</v>
          </cell>
        </row>
        <row r="255">
          <cell r="D255">
            <v>0.13</v>
          </cell>
        </row>
        <row r="256">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Material"/>
      <sheetName val="Estructuras"/>
      <sheetName val="ResumenMaterial"/>
      <sheetName val="Análisis Unit"/>
      <sheetName val="Hoja1"/>
      <sheetName val="CUMPLIMIENTO"/>
    </sheetNames>
    <sheetDataSet>
      <sheetData sheetId="0"/>
      <sheetData sheetId="1" refreshError="1"/>
      <sheetData sheetId="2">
        <row r="12">
          <cell r="A12">
            <v>10008</v>
          </cell>
          <cell r="B12" t="str">
            <v>SR-59</v>
          </cell>
          <cell r="C12" t="str">
            <v>ACSR # 2</v>
          </cell>
          <cell r="D12" t="str">
            <v>m</v>
          </cell>
          <cell r="E12" t="str">
            <v xml:space="preserve"> </v>
          </cell>
          <cell r="F12" t="str">
            <v xml:space="preserve"> </v>
          </cell>
          <cell r="G12" t="str">
            <v xml:space="preserve"> </v>
          </cell>
          <cell r="H12" t="str">
            <v xml:space="preserve"> </v>
          </cell>
          <cell r="I12" t="str">
            <v xml:space="preserve"> </v>
          </cell>
          <cell r="J12" t="str">
            <v xml:space="preserve"> </v>
          </cell>
          <cell r="K12" t="str">
            <v xml:space="preserve"> </v>
          </cell>
          <cell r="L12" t="str">
            <v xml:space="preserve"> </v>
          </cell>
          <cell r="M12" t="str">
            <v xml:space="preserve"> </v>
          </cell>
          <cell r="N12" t="str">
            <v xml:space="preserve"> </v>
          </cell>
          <cell r="O12">
            <v>20622</v>
          </cell>
          <cell r="P12" t="str">
            <v xml:space="preserve"> </v>
          </cell>
          <cell r="Q12" t="str">
            <v xml:space="preserve"> </v>
          </cell>
          <cell r="R12" t="str">
            <v xml:space="preserve"> </v>
          </cell>
          <cell r="S12" t="str">
            <v xml:space="preserve"> </v>
          </cell>
          <cell r="T12" t="str">
            <v xml:space="preserve"> </v>
          </cell>
          <cell r="U12" t="str">
            <v xml:space="preserve"> </v>
          </cell>
          <cell r="V12" t="str">
            <v xml:space="preserve"> </v>
          </cell>
          <cell r="W12" t="str">
            <v xml:space="preserve"> </v>
          </cell>
          <cell r="X12" t="str">
            <v xml:space="preserve"> </v>
          </cell>
          <cell r="Y12" t="str">
            <v xml:space="preserve"> </v>
          </cell>
          <cell r="AA12">
            <v>20622</v>
          </cell>
          <cell r="AB12">
            <v>2511.1679999999997</v>
          </cell>
        </row>
        <row r="13">
          <cell r="A13">
            <v>10009</v>
          </cell>
          <cell r="B13" t="str">
            <v>SR-61</v>
          </cell>
          <cell r="C13" t="str">
            <v>ACSR # 2/0</v>
          </cell>
          <cell r="D13" t="str">
            <v>m</v>
          </cell>
          <cell r="E13" t="str">
            <v xml:space="preserve"> </v>
          </cell>
          <cell r="F13" t="str">
            <v xml:space="preserve"> </v>
          </cell>
          <cell r="G13" t="str">
            <v xml:space="preserve"> </v>
          </cell>
          <cell r="H13" t="str">
            <v xml:space="preserve"> </v>
          </cell>
          <cell r="I13" t="str">
            <v xml:space="preserve"> </v>
          </cell>
          <cell r="J13" t="str">
            <v xml:space="preserve"> </v>
          </cell>
          <cell r="K13" t="str">
            <v xml:space="preserve"> </v>
          </cell>
          <cell r="L13" t="str">
            <v xml:space="preserve"> </v>
          </cell>
          <cell r="M13" t="str">
            <v xml:space="preserve"> </v>
          </cell>
          <cell r="N13" t="str">
            <v xml:space="preserve"> </v>
          </cell>
          <cell r="O13" t="str">
            <v xml:space="preserve"> </v>
          </cell>
          <cell r="P13" t="str">
            <v xml:space="preserve"> </v>
          </cell>
          <cell r="Q13" t="str">
            <v xml:space="preserve"> </v>
          </cell>
          <cell r="R13" t="str">
            <v xml:space="preserve"> </v>
          </cell>
          <cell r="S13" t="str">
            <v xml:space="preserve"> </v>
          </cell>
          <cell r="T13" t="str">
            <v xml:space="preserve"> </v>
          </cell>
          <cell r="U13" t="str">
            <v xml:space="preserve"> </v>
          </cell>
          <cell r="V13" t="str">
            <v xml:space="preserve"> </v>
          </cell>
          <cell r="W13" t="str">
            <v xml:space="preserve"> </v>
          </cell>
          <cell r="X13" t="str">
            <v xml:space="preserve"> </v>
          </cell>
          <cell r="Y13" t="str">
            <v xml:space="preserve"> </v>
          </cell>
          <cell r="AA13">
            <v>0</v>
          </cell>
          <cell r="AB13">
            <v>4019.3999999999996</v>
          </cell>
        </row>
        <row r="14">
          <cell r="A14">
            <v>10010</v>
          </cell>
          <cell r="B14" t="str">
            <v>SR-58</v>
          </cell>
          <cell r="C14" t="str">
            <v>ACSR # 4</v>
          </cell>
          <cell r="D14" t="str">
            <v>m</v>
          </cell>
          <cell r="E14" t="str">
            <v xml:space="preserve"> </v>
          </cell>
          <cell r="F14" t="str">
            <v xml:space="preserve"> </v>
          </cell>
          <cell r="G14" t="str">
            <v xml:space="preserve"> </v>
          </cell>
          <cell r="H14" t="str">
            <v xml:space="preserve"> </v>
          </cell>
          <cell r="I14" t="str">
            <v xml:space="preserve"> </v>
          </cell>
          <cell r="J14" t="str">
            <v xml:space="preserve"> </v>
          </cell>
          <cell r="K14" t="str">
            <v xml:space="preserve"> </v>
          </cell>
          <cell r="L14" t="str">
            <v xml:space="preserve"> </v>
          </cell>
          <cell r="M14" t="str">
            <v xml:space="preserve"> </v>
          </cell>
          <cell r="N14" t="str">
            <v xml:space="preserve"> </v>
          </cell>
          <cell r="O14" t="str">
            <v xml:space="preserve"> </v>
          </cell>
          <cell r="P14" t="str">
            <v xml:space="preserve"> </v>
          </cell>
          <cell r="Q14" t="str">
            <v xml:space="preserve"> </v>
          </cell>
          <cell r="R14" t="str">
            <v xml:space="preserve"> </v>
          </cell>
          <cell r="S14" t="str">
            <v xml:space="preserve"> </v>
          </cell>
          <cell r="T14" t="str">
            <v xml:space="preserve"> </v>
          </cell>
          <cell r="U14" t="str">
            <v xml:space="preserve"> </v>
          </cell>
          <cell r="V14" t="str">
            <v xml:space="preserve"> </v>
          </cell>
          <cell r="W14" t="str">
            <v xml:space="preserve"> </v>
          </cell>
          <cell r="X14" t="str">
            <v xml:space="preserve"> </v>
          </cell>
          <cell r="Y14" t="str">
            <v xml:space="preserve"> </v>
          </cell>
          <cell r="AA14">
            <v>0</v>
          </cell>
          <cell r="AB14">
            <v>1677.94</v>
          </cell>
        </row>
        <row r="15">
          <cell r="A15">
            <v>10011</v>
          </cell>
          <cell r="B15">
            <v>603</v>
          </cell>
          <cell r="C15" t="str">
            <v>Aislador de disco tipo Clevis 10". Clase Ansi 52-4; 15000 Lbs. Ref: 8265</v>
          </cell>
          <cell r="D15" t="str">
            <v>U</v>
          </cell>
          <cell r="E15" t="str">
            <v xml:space="preserve"> </v>
          </cell>
          <cell r="F15" t="str">
            <v xml:space="preserve"> </v>
          </cell>
          <cell r="G15" t="str">
            <v xml:space="preserve"> </v>
          </cell>
          <cell r="H15" t="str">
            <v xml:space="preserve"> </v>
          </cell>
          <cell r="I15" t="str">
            <v xml:space="preserve"> </v>
          </cell>
          <cell r="J15" t="str">
            <v xml:space="preserve"> </v>
          </cell>
          <cell r="K15">
            <v>28</v>
          </cell>
          <cell r="L15">
            <v>24</v>
          </cell>
          <cell r="M15" t="str">
            <v xml:space="preserve"> </v>
          </cell>
          <cell r="N15" t="str">
            <v xml:space="preserve"> </v>
          </cell>
          <cell r="O15" t="str">
            <v xml:space="preserve"> </v>
          </cell>
          <cell r="P15" t="str">
            <v xml:space="preserve"> </v>
          </cell>
          <cell r="Q15" t="str">
            <v xml:space="preserve"> </v>
          </cell>
          <cell r="R15">
            <v>24</v>
          </cell>
          <cell r="S15" t="str">
            <v xml:space="preserve"> </v>
          </cell>
          <cell r="T15" t="str">
            <v xml:space="preserve"> </v>
          </cell>
          <cell r="U15" t="str">
            <v xml:space="preserve"> </v>
          </cell>
          <cell r="V15" t="str">
            <v xml:space="preserve"> </v>
          </cell>
          <cell r="W15" t="str">
            <v xml:space="preserve"> </v>
          </cell>
          <cell r="X15" t="str">
            <v xml:space="preserve"> </v>
          </cell>
          <cell r="Y15" t="str">
            <v xml:space="preserve"> </v>
          </cell>
          <cell r="AA15">
            <v>76</v>
          </cell>
          <cell r="AB15">
            <v>41939.359199999992</v>
          </cell>
        </row>
        <row r="16">
          <cell r="A16">
            <v>10012</v>
          </cell>
          <cell r="B16" t="str">
            <v>SR-38</v>
          </cell>
          <cell r="C16" t="str">
            <v>Aislador polimerico de suspension 15 kV, 15000Lbs</v>
          </cell>
          <cell r="D16" t="str">
            <v>U</v>
          </cell>
          <cell r="E16" t="str">
            <v xml:space="preserve"> </v>
          </cell>
          <cell r="F16" t="str">
            <v xml:space="preserve"> </v>
          </cell>
          <cell r="G16" t="str">
            <v xml:space="preserve"> </v>
          </cell>
          <cell r="H16" t="str">
            <v xml:space="preserve"> </v>
          </cell>
          <cell r="I16" t="str">
            <v xml:space="preserve"> </v>
          </cell>
          <cell r="J16" t="str">
            <v xml:space="preserve"> </v>
          </cell>
          <cell r="K16" t="str">
            <v xml:space="preserve"> </v>
          </cell>
          <cell r="L16" t="str">
            <v xml:space="preserve"> </v>
          </cell>
          <cell r="M16" t="str">
            <v xml:space="preserve"> </v>
          </cell>
          <cell r="N16" t="str">
            <v xml:space="preserve"> </v>
          </cell>
          <cell r="O16" t="str">
            <v xml:space="preserve"> </v>
          </cell>
          <cell r="P16" t="str">
            <v xml:space="preserve"> </v>
          </cell>
          <cell r="Q16" t="str">
            <v xml:space="preserve"> </v>
          </cell>
          <cell r="R16" t="str">
            <v xml:space="preserve"> </v>
          </cell>
          <cell r="S16" t="str">
            <v xml:space="preserve"> </v>
          </cell>
          <cell r="T16" t="str">
            <v xml:space="preserve"> </v>
          </cell>
          <cell r="U16" t="str">
            <v xml:space="preserve"> </v>
          </cell>
          <cell r="V16" t="str">
            <v xml:space="preserve"> </v>
          </cell>
          <cell r="W16" t="str">
            <v xml:space="preserve"> </v>
          </cell>
          <cell r="X16" t="str">
            <v xml:space="preserve"> </v>
          </cell>
          <cell r="Y16" t="str">
            <v xml:space="preserve"> </v>
          </cell>
          <cell r="AA16">
            <v>0</v>
          </cell>
          <cell r="AB16">
            <v>57628.800000000003</v>
          </cell>
        </row>
        <row r="17">
          <cell r="A17">
            <v>10013</v>
          </cell>
          <cell r="B17" t="str">
            <v>SR-39</v>
          </cell>
          <cell r="C17" t="str">
            <v>Aislador polimerico de suspension 25 kV, 15000Lbs</v>
          </cell>
          <cell r="D17" t="str">
            <v>U</v>
          </cell>
          <cell r="E17" t="str">
            <v xml:space="preserve"> </v>
          </cell>
          <cell r="F17" t="str">
            <v xml:space="preserve"> </v>
          </cell>
          <cell r="G17" t="str">
            <v xml:space="preserve"> </v>
          </cell>
          <cell r="H17" t="str">
            <v xml:space="preserve"> </v>
          </cell>
          <cell r="I17" t="str">
            <v xml:space="preserve"> </v>
          </cell>
          <cell r="J17" t="str">
            <v xml:space="preserve"> </v>
          </cell>
          <cell r="K17" t="str">
            <v xml:space="preserve"> </v>
          </cell>
          <cell r="L17" t="str">
            <v xml:space="preserve"> </v>
          </cell>
          <cell r="M17" t="str">
            <v xml:space="preserve"> </v>
          </cell>
          <cell r="N17" t="str">
            <v xml:space="preserve"> </v>
          </cell>
          <cell r="O17" t="str">
            <v xml:space="preserve"> </v>
          </cell>
          <cell r="P17" t="str">
            <v xml:space="preserve"> </v>
          </cell>
          <cell r="Q17" t="str">
            <v xml:space="preserve"> </v>
          </cell>
          <cell r="R17" t="str">
            <v xml:space="preserve"> </v>
          </cell>
          <cell r="S17" t="str">
            <v xml:space="preserve"> </v>
          </cell>
          <cell r="T17" t="str">
            <v xml:space="preserve"> </v>
          </cell>
          <cell r="U17" t="str">
            <v xml:space="preserve"> </v>
          </cell>
          <cell r="V17" t="str">
            <v xml:space="preserve"> </v>
          </cell>
          <cell r="W17" t="str">
            <v xml:space="preserve"> </v>
          </cell>
          <cell r="X17" t="str">
            <v xml:space="preserve"> </v>
          </cell>
          <cell r="Y17" t="str">
            <v xml:space="preserve"> </v>
          </cell>
          <cell r="AA17">
            <v>0</v>
          </cell>
          <cell r="AB17">
            <v>95410</v>
          </cell>
        </row>
        <row r="18">
          <cell r="A18">
            <v>10014</v>
          </cell>
          <cell r="B18" t="str">
            <v>SR-02</v>
          </cell>
          <cell r="C18" t="str">
            <v>Aislador polimerico de suspension 35 kV, 15000Lbs</v>
          </cell>
          <cell r="D18" t="str">
            <v>U</v>
          </cell>
          <cell r="E18" t="str">
            <v xml:space="preserve"> </v>
          </cell>
          <cell r="F18" t="str">
            <v xml:space="preserve"> </v>
          </cell>
          <cell r="G18" t="str">
            <v xml:space="preserve"> </v>
          </cell>
          <cell r="H18" t="str">
            <v xml:space="preserve"> </v>
          </cell>
          <cell r="I18" t="str">
            <v xml:space="preserve"> </v>
          </cell>
          <cell r="J18" t="str">
            <v xml:space="preserve"> </v>
          </cell>
          <cell r="K18" t="str">
            <v xml:space="preserve"> </v>
          </cell>
          <cell r="L18" t="str">
            <v xml:space="preserve"> </v>
          </cell>
          <cell r="M18" t="str">
            <v xml:space="preserve"> </v>
          </cell>
          <cell r="N18" t="str">
            <v xml:space="preserve"> </v>
          </cell>
          <cell r="O18" t="str">
            <v xml:space="preserve"> </v>
          </cell>
          <cell r="P18" t="str">
            <v xml:space="preserve"> </v>
          </cell>
          <cell r="Q18" t="str">
            <v xml:space="preserve"> </v>
          </cell>
          <cell r="R18" t="str">
            <v xml:space="preserve"> </v>
          </cell>
          <cell r="S18" t="str">
            <v xml:space="preserve"> </v>
          </cell>
          <cell r="T18" t="str">
            <v xml:space="preserve"> </v>
          </cell>
          <cell r="U18" t="str">
            <v xml:space="preserve"> </v>
          </cell>
          <cell r="V18" t="str">
            <v xml:space="preserve"> </v>
          </cell>
          <cell r="W18" t="str">
            <v xml:space="preserve"> </v>
          </cell>
          <cell r="X18" t="str">
            <v xml:space="preserve"> </v>
          </cell>
          <cell r="Y18" t="str">
            <v xml:space="preserve"> </v>
          </cell>
          <cell r="AA18">
            <v>0</v>
          </cell>
          <cell r="AB18">
            <v>83641.799999999988</v>
          </cell>
        </row>
        <row r="19">
          <cell r="A19">
            <v>10015</v>
          </cell>
          <cell r="B19">
            <v>621</v>
          </cell>
          <cell r="C19" t="str">
            <v>Aislador tipo carrete de 3 1/2". ANSI 53-2</v>
          </cell>
          <cell r="D19" t="str">
            <v>U</v>
          </cell>
          <cell r="E19" t="str">
            <v xml:space="preserve"> </v>
          </cell>
          <cell r="F19" t="str">
            <v xml:space="preserve"> </v>
          </cell>
          <cell r="G19" t="str">
            <v xml:space="preserve"> </v>
          </cell>
          <cell r="H19" t="str">
            <v xml:space="preserve"> </v>
          </cell>
          <cell r="I19" t="str">
            <v xml:space="preserve"> </v>
          </cell>
          <cell r="J19" t="str">
            <v xml:space="preserve"> </v>
          </cell>
          <cell r="K19" t="str">
            <v xml:space="preserve"> </v>
          </cell>
          <cell r="L19" t="str">
            <v xml:space="preserve"> </v>
          </cell>
          <cell r="M19" t="str">
            <v xml:space="preserve"> </v>
          </cell>
          <cell r="N19" t="str">
            <v xml:space="preserve"> </v>
          </cell>
          <cell r="O19" t="str">
            <v xml:space="preserve"> </v>
          </cell>
          <cell r="P19" t="str">
            <v xml:space="preserve"> </v>
          </cell>
          <cell r="Q19" t="str">
            <v xml:space="preserve"> </v>
          </cell>
          <cell r="R19" t="str">
            <v xml:space="preserve"> </v>
          </cell>
          <cell r="S19" t="str">
            <v xml:space="preserve"> </v>
          </cell>
          <cell r="T19" t="str">
            <v xml:space="preserve"> </v>
          </cell>
          <cell r="U19" t="str">
            <v xml:space="preserve"> </v>
          </cell>
          <cell r="V19" t="str">
            <v xml:space="preserve"> </v>
          </cell>
          <cell r="W19" t="str">
            <v xml:space="preserve"> </v>
          </cell>
          <cell r="X19" t="str">
            <v xml:space="preserve"> </v>
          </cell>
          <cell r="Y19" t="str">
            <v xml:space="preserve"> </v>
          </cell>
          <cell r="AA19">
            <v>0</v>
          </cell>
          <cell r="AB19">
            <v>3315.5235999999995</v>
          </cell>
        </row>
        <row r="20">
          <cell r="A20">
            <v>10016</v>
          </cell>
          <cell r="B20">
            <v>611</v>
          </cell>
          <cell r="C20" t="str">
            <v>Aislador tipo espigo-diámetro rosca 1" clase ANSI 55-5. Ref:8216</v>
          </cell>
          <cell r="D20" t="str">
            <v>U</v>
          </cell>
          <cell r="E20" t="str">
            <v xml:space="preserve"> </v>
          </cell>
          <cell r="F20" t="str">
            <v xml:space="preserve"> </v>
          </cell>
          <cell r="G20" t="str">
            <v xml:space="preserve"> </v>
          </cell>
          <cell r="H20" t="str">
            <v xml:space="preserve"> </v>
          </cell>
          <cell r="I20" t="str">
            <v xml:space="preserve"> </v>
          </cell>
          <cell r="J20" t="str">
            <v xml:space="preserve"> </v>
          </cell>
          <cell r="K20" t="str">
            <v xml:space="preserve"> </v>
          </cell>
          <cell r="L20" t="str">
            <v xml:space="preserve"> </v>
          </cell>
          <cell r="M20" t="str">
            <v xml:space="preserve"> </v>
          </cell>
          <cell r="N20" t="str">
            <v xml:space="preserve"> </v>
          </cell>
          <cell r="O20" t="str">
            <v xml:space="preserve"> </v>
          </cell>
          <cell r="P20" t="str">
            <v xml:space="preserve"> </v>
          </cell>
          <cell r="Q20" t="str">
            <v xml:space="preserve"> </v>
          </cell>
          <cell r="R20" t="str">
            <v xml:space="preserve"> </v>
          </cell>
          <cell r="S20" t="str">
            <v xml:space="preserve"> </v>
          </cell>
          <cell r="T20" t="str">
            <v xml:space="preserve"> </v>
          </cell>
          <cell r="U20" t="str">
            <v xml:space="preserve"> </v>
          </cell>
          <cell r="V20" t="str">
            <v xml:space="preserve"> </v>
          </cell>
          <cell r="W20" t="str">
            <v xml:space="preserve"> </v>
          </cell>
          <cell r="X20" t="str">
            <v xml:space="preserve"> </v>
          </cell>
          <cell r="Y20" t="str">
            <v xml:space="preserve"> </v>
          </cell>
          <cell r="AA20">
            <v>0</v>
          </cell>
          <cell r="AB20">
            <v>18553.271999999997</v>
          </cell>
        </row>
        <row r="21">
          <cell r="A21">
            <v>10017</v>
          </cell>
          <cell r="B21">
            <v>8405</v>
          </cell>
          <cell r="C21" t="str">
            <v>Aislador tipo Line post 23 kV-ANSI 57-1</v>
          </cell>
          <cell r="D21" t="str">
            <v>U</v>
          </cell>
          <cell r="E21" t="str">
            <v xml:space="preserve"> </v>
          </cell>
          <cell r="F21" t="str">
            <v xml:space="preserve"> </v>
          </cell>
          <cell r="G21" t="str">
            <v xml:space="preserve"> </v>
          </cell>
          <cell r="H21" t="str">
            <v xml:space="preserve"> </v>
          </cell>
          <cell r="I21" t="str">
            <v xml:space="preserve"> </v>
          </cell>
          <cell r="J21" t="str">
            <v xml:space="preserve"> </v>
          </cell>
          <cell r="K21" t="str">
            <v xml:space="preserve"> </v>
          </cell>
          <cell r="L21">
            <v>6</v>
          </cell>
          <cell r="M21" t="str">
            <v xml:space="preserve"> </v>
          </cell>
          <cell r="N21" t="str">
            <v xml:space="preserve"> </v>
          </cell>
          <cell r="O21" t="str">
            <v xml:space="preserve"> </v>
          </cell>
          <cell r="P21">
            <v>132</v>
          </cell>
          <cell r="Q21">
            <v>8</v>
          </cell>
          <cell r="R21" t="str">
            <v xml:space="preserve"> </v>
          </cell>
          <cell r="S21" t="str">
            <v xml:space="preserve"> </v>
          </cell>
          <cell r="T21" t="str">
            <v xml:space="preserve"> </v>
          </cell>
          <cell r="U21" t="str">
            <v xml:space="preserve"> </v>
          </cell>
          <cell r="V21" t="str">
            <v xml:space="preserve"> </v>
          </cell>
          <cell r="W21" t="str">
            <v xml:space="preserve"> </v>
          </cell>
          <cell r="X21" t="str">
            <v xml:space="preserve"> </v>
          </cell>
          <cell r="Y21" t="str">
            <v xml:space="preserve"> </v>
          </cell>
          <cell r="AA21">
            <v>146</v>
          </cell>
          <cell r="AB21">
            <v>91038.858999999997</v>
          </cell>
        </row>
        <row r="22">
          <cell r="A22">
            <v>10018</v>
          </cell>
          <cell r="B22">
            <v>8410</v>
          </cell>
          <cell r="C22" t="str">
            <v>Aislador tipo Line post 34,5 kV-ANSI 57-2</v>
          </cell>
          <cell r="D22" t="str">
            <v>U</v>
          </cell>
          <cell r="E22" t="str">
            <v xml:space="preserve"> </v>
          </cell>
          <cell r="F22" t="str">
            <v xml:space="preserve"> </v>
          </cell>
          <cell r="G22" t="str">
            <v xml:space="preserve"> </v>
          </cell>
          <cell r="H22" t="str">
            <v xml:space="preserve"> </v>
          </cell>
          <cell r="I22" t="str">
            <v xml:space="preserve"> </v>
          </cell>
          <cell r="J22" t="str">
            <v xml:space="preserve"> </v>
          </cell>
          <cell r="K22" t="str">
            <v xml:space="preserve"> </v>
          </cell>
          <cell r="L22" t="str">
            <v xml:space="preserve"> </v>
          </cell>
          <cell r="M22" t="str">
            <v xml:space="preserve"> </v>
          </cell>
          <cell r="N22" t="str">
            <v xml:space="preserve"> </v>
          </cell>
          <cell r="O22" t="str">
            <v xml:space="preserve"> </v>
          </cell>
          <cell r="P22" t="str">
            <v xml:space="preserve"> </v>
          </cell>
          <cell r="Q22" t="str">
            <v xml:space="preserve"> </v>
          </cell>
          <cell r="R22" t="str">
            <v xml:space="preserve"> </v>
          </cell>
          <cell r="S22" t="str">
            <v xml:space="preserve"> </v>
          </cell>
          <cell r="T22" t="str">
            <v xml:space="preserve"> </v>
          </cell>
          <cell r="U22" t="str">
            <v xml:space="preserve"> </v>
          </cell>
          <cell r="V22" t="str">
            <v xml:space="preserve"> </v>
          </cell>
          <cell r="W22" t="str">
            <v xml:space="preserve"> </v>
          </cell>
          <cell r="X22" t="str">
            <v xml:space="preserve"> </v>
          </cell>
          <cell r="Y22" t="str">
            <v xml:space="preserve"> </v>
          </cell>
          <cell r="AA22">
            <v>0</v>
          </cell>
          <cell r="AB22">
            <v>122633.19899999999</v>
          </cell>
        </row>
        <row r="23">
          <cell r="A23">
            <v>10019</v>
          </cell>
          <cell r="B23">
            <v>631</v>
          </cell>
          <cell r="C23" t="str">
            <v>Aislador tipo tensor de 140mm (5 1/2"). Clase ANSI 54-3. Ref:8305</v>
          </cell>
          <cell r="D23" t="str">
            <v>U</v>
          </cell>
          <cell r="E23" t="str">
            <v xml:space="preserve"> </v>
          </cell>
          <cell r="F23" t="str">
            <v xml:space="preserve"> </v>
          </cell>
          <cell r="G23" t="str">
            <v xml:space="preserve"> </v>
          </cell>
          <cell r="H23" t="str">
            <v xml:space="preserve"> </v>
          </cell>
          <cell r="I23" t="str">
            <v xml:space="preserve"> </v>
          </cell>
          <cell r="J23" t="str">
            <v xml:space="preserve"> </v>
          </cell>
          <cell r="K23" t="str">
            <v xml:space="preserve"> </v>
          </cell>
          <cell r="L23" t="str">
            <v xml:space="preserve"> </v>
          </cell>
          <cell r="M23" t="str">
            <v xml:space="preserve"> </v>
          </cell>
          <cell r="N23">
            <v>35</v>
          </cell>
          <cell r="O23" t="str">
            <v xml:space="preserve"> </v>
          </cell>
          <cell r="P23" t="str">
            <v xml:space="preserve"> </v>
          </cell>
          <cell r="Q23" t="str">
            <v xml:space="preserve"> </v>
          </cell>
          <cell r="R23" t="str">
            <v xml:space="preserve"> </v>
          </cell>
          <cell r="S23" t="str">
            <v xml:space="preserve"> </v>
          </cell>
          <cell r="T23" t="str">
            <v xml:space="preserve"> </v>
          </cell>
          <cell r="U23" t="str">
            <v xml:space="preserve"> </v>
          </cell>
          <cell r="V23" t="str">
            <v xml:space="preserve"> </v>
          </cell>
          <cell r="W23" t="str">
            <v xml:space="preserve"> </v>
          </cell>
          <cell r="X23" t="str">
            <v xml:space="preserve"> </v>
          </cell>
          <cell r="Y23" t="str">
            <v xml:space="preserve"> </v>
          </cell>
          <cell r="AA23">
            <v>35</v>
          </cell>
          <cell r="AB23">
            <v>10856.625599999998</v>
          </cell>
        </row>
        <row r="24">
          <cell r="A24">
            <v>10020</v>
          </cell>
          <cell r="B24" t="str">
            <v>SR-64</v>
          </cell>
          <cell r="C24" t="str">
            <v>Alambre de Al  # 8 AWG desnudo</v>
          </cell>
          <cell r="D24" t="str">
            <v>m</v>
          </cell>
          <cell r="E24" t="str">
            <v xml:space="preserve"> </v>
          </cell>
          <cell r="F24" t="str">
            <v xml:space="preserve"> </v>
          </cell>
          <cell r="G24" t="str">
            <v xml:space="preserve"> </v>
          </cell>
          <cell r="H24" t="str">
            <v xml:space="preserve"> </v>
          </cell>
          <cell r="I24" t="str">
            <v xml:space="preserve"> </v>
          </cell>
          <cell r="J24" t="str">
            <v xml:space="preserve"> </v>
          </cell>
          <cell r="K24" t="str">
            <v xml:space="preserve"> </v>
          </cell>
          <cell r="L24" t="str">
            <v xml:space="preserve"> </v>
          </cell>
          <cell r="M24" t="str">
            <v xml:space="preserve"> </v>
          </cell>
          <cell r="N24" t="str">
            <v xml:space="preserve"> </v>
          </cell>
          <cell r="O24" t="str">
            <v xml:space="preserve"> </v>
          </cell>
          <cell r="P24" t="str">
            <v xml:space="preserve"> </v>
          </cell>
          <cell r="Q24" t="str">
            <v xml:space="preserve"> </v>
          </cell>
          <cell r="R24" t="str">
            <v xml:space="preserve"> </v>
          </cell>
          <cell r="S24" t="str">
            <v xml:space="preserve"> </v>
          </cell>
          <cell r="T24" t="str">
            <v xml:space="preserve"> </v>
          </cell>
          <cell r="U24" t="str">
            <v xml:space="preserve"> </v>
          </cell>
          <cell r="V24" t="str">
            <v xml:space="preserve"> </v>
          </cell>
          <cell r="W24" t="str">
            <v xml:space="preserve"> </v>
          </cell>
          <cell r="X24" t="str">
            <v xml:space="preserve"> </v>
          </cell>
          <cell r="Y24" t="str">
            <v xml:space="preserve"> </v>
          </cell>
          <cell r="AA24">
            <v>0</v>
          </cell>
          <cell r="AB24">
            <v>714.56000000000006</v>
          </cell>
        </row>
        <row r="25">
          <cell r="A25">
            <v>10021</v>
          </cell>
          <cell r="B25">
            <v>3711</v>
          </cell>
          <cell r="C25" t="str">
            <v>Alambre de cobre desnudo # 4 AWG</v>
          </cell>
          <cell r="D25" t="str">
            <v>m</v>
          </cell>
          <cell r="E25" t="str">
            <v xml:space="preserve"> </v>
          </cell>
          <cell r="F25" t="str">
            <v xml:space="preserve"> </v>
          </cell>
          <cell r="G25" t="str">
            <v xml:space="preserve"> </v>
          </cell>
          <cell r="H25" t="str">
            <v xml:space="preserve"> </v>
          </cell>
          <cell r="I25" t="str">
            <v xml:space="preserve"> </v>
          </cell>
          <cell r="J25" t="str">
            <v xml:space="preserve"> </v>
          </cell>
          <cell r="K25" t="str">
            <v xml:space="preserve"> </v>
          </cell>
          <cell r="L25" t="str">
            <v xml:space="preserve"> </v>
          </cell>
          <cell r="M25" t="str">
            <v xml:space="preserve"> </v>
          </cell>
          <cell r="N25" t="str">
            <v xml:space="preserve"> </v>
          </cell>
          <cell r="O25" t="str">
            <v xml:space="preserve"> </v>
          </cell>
          <cell r="P25" t="str">
            <v xml:space="preserve"> </v>
          </cell>
          <cell r="Q25" t="str">
            <v xml:space="preserve"> </v>
          </cell>
          <cell r="R25" t="str">
            <v xml:space="preserve"> </v>
          </cell>
          <cell r="S25">
            <v>64</v>
          </cell>
          <cell r="T25" t="str">
            <v xml:space="preserve"> </v>
          </cell>
          <cell r="U25" t="str">
            <v xml:space="preserve"> </v>
          </cell>
          <cell r="V25">
            <v>60</v>
          </cell>
          <cell r="W25" t="str">
            <v xml:space="preserve"> </v>
          </cell>
          <cell r="X25" t="str">
            <v xml:space="preserve"> </v>
          </cell>
          <cell r="Y25" t="str">
            <v xml:space="preserve"> </v>
          </cell>
          <cell r="AA25">
            <v>124</v>
          </cell>
          <cell r="AB25">
            <v>4535.5999999999995</v>
          </cell>
        </row>
        <row r="26">
          <cell r="A26">
            <v>10022</v>
          </cell>
          <cell r="B26">
            <v>2421</v>
          </cell>
          <cell r="C26" t="str">
            <v>Arandela cuadrada curvada para 5/8"x4"x4"x1/4"</v>
          </cell>
          <cell r="D26" t="str">
            <v>U</v>
          </cell>
          <cell r="E26" t="str">
            <v xml:space="preserve"> </v>
          </cell>
          <cell r="F26" t="str">
            <v xml:space="preserve"> </v>
          </cell>
          <cell r="G26" t="str">
            <v xml:space="preserve"> </v>
          </cell>
          <cell r="H26" t="str">
            <v xml:space="preserve"> </v>
          </cell>
          <cell r="I26" t="str">
            <v xml:space="preserve"> </v>
          </cell>
          <cell r="J26" t="str">
            <v xml:space="preserve"> </v>
          </cell>
          <cell r="K26" t="str">
            <v xml:space="preserve"> </v>
          </cell>
          <cell r="L26" t="str">
            <v xml:space="preserve"> </v>
          </cell>
          <cell r="M26">
            <v>15</v>
          </cell>
          <cell r="N26">
            <v>35</v>
          </cell>
          <cell r="O26" t="str">
            <v xml:space="preserve"> </v>
          </cell>
          <cell r="P26" t="str">
            <v xml:space="preserve"> </v>
          </cell>
          <cell r="Q26" t="str">
            <v xml:space="preserve"> </v>
          </cell>
          <cell r="R26" t="str">
            <v xml:space="preserve"> </v>
          </cell>
          <cell r="S26" t="str">
            <v xml:space="preserve"> </v>
          </cell>
          <cell r="T26" t="str">
            <v xml:space="preserve"> </v>
          </cell>
          <cell r="U26" t="str">
            <v xml:space="preserve"> </v>
          </cell>
          <cell r="V26" t="str">
            <v xml:space="preserve"> </v>
          </cell>
          <cell r="W26" t="str">
            <v xml:space="preserve"> </v>
          </cell>
          <cell r="X26" t="str">
            <v xml:space="preserve"> </v>
          </cell>
          <cell r="Y26" t="str">
            <v xml:space="preserve"> </v>
          </cell>
          <cell r="AA26">
            <v>50</v>
          </cell>
          <cell r="AB26">
            <v>2296.8678599999994</v>
          </cell>
        </row>
        <row r="27">
          <cell r="A27">
            <v>10023</v>
          </cell>
          <cell r="B27">
            <v>2411</v>
          </cell>
          <cell r="C27" t="str">
            <v>Arandela cuadrada para 1/2"</v>
          </cell>
          <cell r="D27" t="str">
            <v>U</v>
          </cell>
          <cell r="E27" t="str">
            <v xml:space="preserve"> </v>
          </cell>
          <cell r="F27" t="str">
            <v xml:space="preserve"> </v>
          </cell>
          <cell r="G27" t="str">
            <v xml:space="preserve"> </v>
          </cell>
          <cell r="H27" t="str">
            <v xml:space="preserve"> </v>
          </cell>
          <cell r="I27" t="str">
            <v xml:space="preserve"> </v>
          </cell>
          <cell r="J27">
            <v>4</v>
          </cell>
          <cell r="K27">
            <v>28</v>
          </cell>
          <cell r="L27">
            <v>24</v>
          </cell>
          <cell r="M27" t="str">
            <v xml:space="preserve"> </v>
          </cell>
          <cell r="N27" t="str">
            <v xml:space="preserve"> </v>
          </cell>
          <cell r="O27" t="str">
            <v xml:space="preserve"> </v>
          </cell>
          <cell r="P27">
            <v>132</v>
          </cell>
          <cell r="Q27">
            <v>8</v>
          </cell>
          <cell r="R27">
            <v>12</v>
          </cell>
          <cell r="S27" t="str">
            <v xml:space="preserve"> </v>
          </cell>
          <cell r="T27" t="str">
            <v xml:space="preserve"> </v>
          </cell>
          <cell r="U27" t="str">
            <v xml:space="preserve"> </v>
          </cell>
          <cell r="V27" t="str">
            <v xml:space="preserve"> </v>
          </cell>
          <cell r="W27">
            <v>2</v>
          </cell>
          <cell r="X27">
            <v>4</v>
          </cell>
          <cell r="Y27" t="str">
            <v xml:space="preserve"> </v>
          </cell>
          <cell r="AA27">
            <v>214</v>
          </cell>
          <cell r="AB27">
            <v>234.78399999999999</v>
          </cell>
        </row>
        <row r="28">
          <cell r="A28">
            <v>10024</v>
          </cell>
          <cell r="B28">
            <v>2412</v>
          </cell>
          <cell r="C28" t="str">
            <v>Arandela cuadrada para 5/8" (1/8"x2"x5/8")</v>
          </cell>
          <cell r="D28" t="str">
            <v>U</v>
          </cell>
          <cell r="E28" t="str">
            <v xml:space="preserve"> </v>
          </cell>
          <cell r="F28" t="str">
            <v xml:space="preserve"> </v>
          </cell>
          <cell r="G28" t="str">
            <v xml:space="preserve"> </v>
          </cell>
          <cell r="H28" t="str">
            <v xml:space="preserve"> </v>
          </cell>
          <cell r="I28" t="str">
            <v xml:space="preserve"> </v>
          </cell>
          <cell r="J28">
            <v>4</v>
          </cell>
          <cell r="K28">
            <v>70</v>
          </cell>
          <cell r="L28">
            <v>60</v>
          </cell>
          <cell r="M28" t="str">
            <v xml:space="preserve"> </v>
          </cell>
          <cell r="N28" t="str">
            <v xml:space="preserve"> </v>
          </cell>
          <cell r="O28" t="str">
            <v xml:space="preserve"> </v>
          </cell>
          <cell r="P28">
            <v>66</v>
          </cell>
          <cell r="Q28">
            <v>20</v>
          </cell>
          <cell r="R28">
            <v>24</v>
          </cell>
          <cell r="S28" t="str">
            <v xml:space="preserve"> </v>
          </cell>
          <cell r="T28" t="str">
            <v xml:space="preserve"> </v>
          </cell>
          <cell r="U28" t="str">
            <v xml:space="preserve"> </v>
          </cell>
          <cell r="V28" t="str">
            <v xml:space="preserve"> </v>
          </cell>
          <cell r="W28">
            <v>2</v>
          </cell>
          <cell r="X28">
            <v>4</v>
          </cell>
          <cell r="Y28" t="str">
            <v xml:space="preserve"> </v>
          </cell>
          <cell r="AA28">
            <v>250</v>
          </cell>
          <cell r="AB28">
            <v>424.81229999999994</v>
          </cell>
        </row>
        <row r="29">
          <cell r="A29">
            <v>10025</v>
          </cell>
          <cell r="B29">
            <v>2433</v>
          </cell>
          <cell r="C29" t="str">
            <v>Arandela de presión para 1/2"</v>
          </cell>
          <cell r="D29" t="str">
            <v>U</v>
          </cell>
          <cell r="E29" t="str">
            <v xml:space="preserve"> </v>
          </cell>
          <cell r="F29" t="str">
            <v xml:space="preserve"> </v>
          </cell>
          <cell r="G29" t="str">
            <v xml:space="preserve"> </v>
          </cell>
          <cell r="H29" t="str">
            <v xml:space="preserve"> </v>
          </cell>
          <cell r="I29" t="str">
            <v xml:space="preserve"> </v>
          </cell>
          <cell r="J29" t="str">
            <v xml:space="preserve"> </v>
          </cell>
          <cell r="K29" t="str">
            <v xml:space="preserve"> </v>
          </cell>
          <cell r="L29" t="str">
            <v xml:space="preserve"> </v>
          </cell>
          <cell r="M29" t="str">
            <v xml:space="preserve"> </v>
          </cell>
          <cell r="N29" t="str">
            <v xml:space="preserve"> </v>
          </cell>
          <cell r="O29" t="str">
            <v xml:space="preserve"> </v>
          </cell>
          <cell r="P29">
            <v>132</v>
          </cell>
          <cell r="Q29">
            <v>4</v>
          </cell>
          <cell r="R29">
            <v>12</v>
          </cell>
          <cell r="S29" t="str">
            <v xml:space="preserve"> </v>
          </cell>
          <cell r="T29" t="str">
            <v xml:space="preserve"> </v>
          </cell>
          <cell r="U29" t="str">
            <v xml:space="preserve"> </v>
          </cell>
          <cell r="V29" t="str">
            <v xml:space="preserve"> </v>
          </cell>
          <cell r="W29" t="str">
            <v xml:space="preserve"> </v>
          </cell>
          <cell r="X29" t="str">
            <v xml:space="preserve"> </v>
          </cell>
          <cell r="Y29" t="str">
            <v xml:space="preserve"> </v>
          </cell>
          <cell r="AA29">
            <v>148</v>
          </cell>
          <cell r="AB29">
            <v>160.07999999999998</v>
          </cell>
        </row>
        <row r="30">
          <cell r="A30">
            <v>10026</v>
          </cell>
          <cell r="B30">
            <v>2434</v>
          </cell>
          <cell r="C30" t="str">
            <v>Arandela de presión para 5/8"</v>
          </cell>
          <cell r="D30" t="str">
            <v>U</v>
          </cell>
          <cell r="E30" t="str">
            <v xml:space="preserve"> </v>
          </cell>
          <cell r="F30" t="str">
            <v xml:space="preserve"> </v>
          </cell>
          <cell r="G30" t="str">
            <v xml:space="preserve"> </v>
          </cell>
          <cell r="H30" t="str">
            <v xml:space="preserve"> </v>
          </cell>
          <cell r="I30" t="str">
            <v xml:space="preserve"> </v>
          </cell>
          <cell r="J30">
            <v>4</v>
          </cell>
          <cell r="K30">
            <v>7</v>
          </cell>
          <cell r="L30" t="str">
            <v xml:space="preserve"> </v>
          </cell>
          <cell r="M30" t="str">
            <v xml:space="preserve"> </v>
          </cell>
          <cell r="N30" t="str">
            <v xml:space="preserve"> </v>
          </cell>
          <cell r="O30" t="str">
            <v xml:space="preserve"> </v>
          </cell>
          <cell r="P30">
            <v>132</v>
          </cell>
          <cell r="Q30" t="str">
            <v xml:space="preserve"> </v>
          </cell>
          <cell r="R30">
            <v>27</v>
          </cell>
          <cell r="S30" t="str">
            <v xml:space="preserve"> </v>
          </cell>
          <cell r="T30" t="str">
            <v xml:space="preserve"> </v>
          </cell>
          <cell r="U30" t="str">
            <v xml:space="preserve"> </v>
          </cell>
          <cell r="V30" t="str">
            <v xml:space="preserve"> </v>
          </cell>
          <cell r="W30">
            <v>2</v>
          </cell>
          <cell r="X30">
            <v>4</v>
          </cell>
          <cell r="Y30" t="str">
            <v xml:space="preserve"> </v>
          </cell>
          <cell r="AA30">
            <v>176</v>
          </cell>
          <cell r="AB30">
            <v>196.09799999999996</v>
          </cell>
        </row>
        <row r="31">
          <cell r="A31">
            <v>10027</v>
          </cell>
          <cell r="B31">
            <v>2402</v>
          </cell>
          <cell r="C31" t="str">
            <v>Arandela redonda para 1/2"</v>
          </cell>
          <cell r="D31" t="str">
            <v>U</v>
          </cell>
          <cell r="E31" t="str">
            <v xml:space="preserve"> </v>
          </cell>
          <cell r="F31" t="str">
            <v xml:space="preserve"> </v>
          </cell>
          <cell r="G31" t="str">
            <v xml:space="preserve"> </v>
          </cell>
          <cell r="H31" t="str">
            <v xml:space="preserve"> </v>
          </cell>
          <cell r="I31" t="str">
            <v xml:space="preserve"> </v>
          </cell>
          <cell r="J31" t="str">
            <v xml:space="preserve"> </v>
          </cell>
          <cell r="K31">
            <v>28</v>
          </cell>
          <cell r="L31">
            <v>24</v>
          </cell>
          <cell r="M31" t="str">
            <v xml:space="preserve"> </v>
          </cell>
          <cell r="N31" t="str">
            <v xml:space="preserve"> </v>
          </cell>
          <cell r="O31" t="str">
            <v xml:space="preserve"> </v>
          </cell>
          <cell r="P31">
            <v>132</v>
          </cell>
          <cell r="Q31">
            <v>8</v>
          </cell>
          <cell r="R31">
            <v>12</v>
          </cell>
          <cell r="S31" t="str">
            <v xml:space="preserve"> </v>
          </cell>
          <cell r="T31" t="str">
            <v xml:space="preserve"> </v>
          </cell>
          <cell r="U31" t="str">
            <v xml:space="preserve"> </v>
          </cell>
          <cell r="V31" t="str">
            <v xml:space="preserve"> </v>
          </cell>
          <cell r="W31" t="str">
            <v xml:space="preserve"> </v>
          </cell>
          <cell r="X31">
            <v>4</v>
          </cell>
          <cell r="Y31" t="str">
            <v xml:space="preserve"> </v>
          </cell>
          <cell r="AA31">
            <v>208</v>
          </cell>
          <cell r="AB31">
            <v>184.41215999999997</v>
          </cell>
        </row>
        <row r="32">
          <cell r="A32">
            <v>10028</v>
          </cell>
          <cell r="B32">
            <v>2403</v>
          </cell>
          <cell r="C32" t="str">
            <v>Arandela redonda para 5/8"</v>
          </cell>
          <cell r="D32" t="str">
            <v>U</v>
          </cell>
          <cell r="E32" t="str">
            <v xml:space="preserve"> </v>
          </cell>
          <cell r="F32" t="str">
            <v xml:space="preserve"> </v>
          </cell>
          <cell r="G32" t="str">
            <v xml:space="preserve"> </v>
          </cell>
          <cell r="H32" t="str">
            <v xml:space="preserve"> </v>
          </cell>
          <cell r="I32" t="str">
            <v xml:space="preserve"> </v>
          </cell>
          <cell r="J32">
            <v>8</v>
          </cell>
          <cell r="K32">
            <v>7</v>
          </cell>
          <cell r="L32" t="str">
            <v xml:space="preserve"> </v>
          </cell>
          <cell r="M32" t="str">
            <v xml:space="preserve"> </v>
          </cell>
          <cell r="N32" t="str">
            <v xml:space="preserve"> </v>
          </cell>
          <cell r="O32" t="str">
            <v xml:space="preserve"> </v>
          </cell>
          <cell r="P32">
            <v>132</v>
          </cell>
          <cell r="Q32">
            <v>4</v>
          </cell>
          <cell r="R32" t="str">
            <v xml:space="preserve"> </v>
          </cell>
          <cell r="S32" t="str">
            <v xml:space="preserve"> </v>
          </cell>
          <cell r="T32" t="str">
            <v xml:space="preserve"> </v>
          </cell>
          <cell r="U32" t="str">
            <v xml:space="preserve"> </v>
          </cell>
          <cell r="V32" t="str">
            <v xml:space="preserve"> </v>
          </cell>
          <cell r="W32">
            <v>2</v>
          </cell>
          <cell r="X32" t="str">
            <v xml:space="preserve"> </v>
          </cell>
          <cell r="Y32" t="str">
            <v xml:space="preserve"> </v>
          </cell>
          <cell r="AA32">
            <v>153</v>
          </cell>
          <cell r="AB32">
            <v>252.9264</v>
          </cell>
        </row>
        <row r="33">
          <cell r="A33">
            <v>10029</v>
          </cell>
          <cell r="B33" t="str">
            <v>SR-26</v>
          </cell>
          <cell r="C33" t="str">
            <v>Bombillo marca Phillips</v>
          </cell>
          <cell r="D33" t="str">
            <v>U</v>
          </cell>
          <cell r="E33" t="str">
            <v xml:space="preserve"> </v>
          </cell>
          <cell r="F33" t="str">
            <v xml:space="preserve"> </v>
          </cell>
          <cell r="G33" t="str">
            <v xml:space="preserve"> </v>
          </cell>
          <cell r="H33" t="str">
            <v xml:space="preserve"> </v>
          </cell>
          <cell r="I33" t="str">
            <v xml:space="preserve"> </v>
          </cell>
          <cell r="J33" t="str">
            <v xml:space="preserve"> </v>
          </cell>
          <cell r="K33" t="str">
            <v xml:space="preserve"> </v>
          </cell>
          <cell r="L33" t="str">
            <v xml:space="preserve"> </v>
          </cell>
          <cell r="M33" t="str">
            <v xml:space="preserve"> </v>
          </cell>
          <cell r="N33" t="str">
            <v xml:space="preserve"> </v>
          </cell>
          <cell r="O33" t="str">
            <v xml:space="preserve"> </v>
          </cell>
          <cell r="P33" t="str">
            <v xml:space="preserve"> </v>
          </cell>
          <cell r="Q33" t="str">
            <v xml:space="preserve"> </v>
          </cell>
          <cell r="R33" t="str">
            <v xml:space="preserve"> </v>
          </cell>
          <cell r="S33" t="str">
            <v xml:space="preserve"> </v>
          </cell>
          <cell r="T33" t="str">
            <v xml:space="preserve"> </v>
          </cell>
          <cell r="U33" t="str">
            <v xml:space="preserve"> </v>
          </cell>
          <cell r="V33" t="str">
            <v xml:space="preserve"> </v>
          </cell>
          <cell r="W33" t="str">
            <v xml:space="preserve"> </v>
          </cell>
          <cell r="X33" t="str">
            <v xml:space="preserve"> </v>
          </cell>
          <cell r="Y33" t="str">
            <v xml:space="preserve"> </v>
          </cell>
          <cell r="AA33">
            <v>0</v>
          </cell>
          <cell r="AB33">
            <v>20026.007999999998</v>
          </cell>
        </row>
        <row r="34">
          <cell r="A34">
            <v>10030</v>
          </cell>
          <cell r="B34" t="str">
            <v>SR-25</v>
          </cell>
          <cell r="C34" t="str">
            <v>Bombillo marca Tungsram</v>
          </cell>
          <cell r="D34" t="str">
            <v>U</v>
          </cell>
          <cell r="E34" t="str">
            <v xml:space="preserve"> </v>
          </cell>
          <cell r="F34" t="str">
            <v xml:space="preserve"> </v>
          </cell>
          <cell r="G34" t="str">
            <v xml:space="preserve"> </v>
          </cell>
          <cell r="H34" t="str">
            <v xml:space="preserve"> </v>
          </cell>
          <cell r="I34" t="str">
            <v xml:space="preserve"> </v>
          </cell>
          <cell r="J34" t="str">
            <v xml:space="preserve"> </v>
          </cell>
          <cell r="K34" t="str">
            <v xml:space="preserve"> </v>
          </cell>
          <cell r="L34" t="str">
            <v xml:space="preserve"> </v>
          </cell>
          <cell r="M34" t="str">
            <v xml:space="preserve"> </v>
          </cell>
          <cell r="N34" t="str">
            <v xml:space="preserve"> </v>
          </cell>
          <cell r="O34" t="str">
            <v xml:space="preserve"> </v>
          </cell>
          <cell r="P34" t="str">
            <v xml:space="preserve"> </v>
          </cell>
          <cell r="Q34" t="str">
            <v xml:space="preserve"> </v>
          </cell>
          <cell r="R34" t="str">
            <v xml:space="preserve"> </v>
          </cell>
          <cell r="S34" t="str">
            <v xml:space="preserve"> </v>
          </cell>
          <cell r="T34" t="str">
            <v xml:space="preserve"> </v>
          </cell>
          <cell r="U34" t="str">
            <v xml:space="preserve"> </v>
          </cell>
          <cell r="V34" t="str">
            <v xml:space="preserve"> </v>
          </cell>
          <cell r="W34" t="str">
            <v xml:space="preserve"> </v>
          </cell>
          <cell r="X34" t="str">
            <v xml:space="preserve"> </v>
          </cell>
          <cell r="Y34" t="str">
            <v xml:space="preserve"> </v>
          </cell>
          <cell r="AA34">
            <v>0</v>
          </cell>
          <cell r="AB34">
            <v>17948.969999999998</v>
          </cell>
        </row>
        <row r="35">
          <cell r="A35">
            <v>10031</v>
          </cell>
          <cell r="B35">
            <v>3507</v>
          </cell>
          <cell r="C35" t="str">
            <v>Cable ACSR / GA QUAIL 2/0 AWG (6/1)</v>
          </cell>
          <cell r="D35" t="str">
            <v>m</v>
          </cell>
          <cell r="E35" t="str">
            <v xml:space="preserve"> </v>
          </cell>
          <cell r="F35" t="str">
            <v xml:space="preserve"> </v>
          </cell>
          <cell r="G35" t="str">
            <v xml:space="preserve"> </v>
          </cell>
          <cell r="H35" t="str">
            <v xml:space="preserve"> </v>
          </cell>
          <cell r="I35" t="str">
            <v xml:space="preserve"> </v>
          </cell>
          <cell r="J35" t="str">
            <v xml:space="preserve"> </v>
          </cell>
          <cell r="K35" t="str">
            <v xml:space="preserve"> </v>
          </cell>
          <cell r="L35" t="str">
            <v xml:space="preserve"> </v>
          </cell>
          <cell r="M35" t="str">
            <v xml:space="preserve"> </v>
          </cell>
          <cell r="N35" t="str">
            <v xml:space="preserve"> </v>
          </cell>
          <cell r="O35" t="str">
            <v xml:space="preserve"> </v>
          </cell>
          <cell r="P35" t="str">
            <v xml:space="preserve"> </v>
          </cell>
          <cell r="Q35" t="str">
            <v xml:space="preserve"> </v>
          </cell>
          <cell r="R35" t="str">
            <v xml:space="preserve"> </v>
          </cell>
          <cell r="S35" t="str">
            <v xml:space="preserve"> </v>
          </cell>
          <cell r="T35" t="str">
            <v xml:space="preserve"> </v>
          </cell>
          <cell r="U35" t="str">
            <v xml:space="preserve"> </v>
          </cell>
          <cell r="V35" t="str">
            <v xml:space="preserve"> </v>
          </cell>
          <cell r="W35" t="str">
            <v xml:space="preserve"> </v>
          </cell>
          <cell r="X35" t="str">
            <v xml:space="preserve"> </v>
          </cell>
          <cell r="Y35" t="str">
            <v xml:space="preserve"> </v>
          </cell>
          <cell r="AA35">
            <v>0</v>
          </cell>
          <cell r="AB35">
            <v>3429.8880000000004</v>
          </cell>
        </row>
        <row r="36">
          <cell r="A36">
            <v>10032</v>
          </cell>
          <cell r="B36" t="str">
            <v>SR-51</v>
          </cell>
          <cell r="C36" t="str">
            <v>Cable antifraude 1x8 +8 Cu</v>
          </cell>
          <cell r="D36" t="str">
            <v>m</v>
          </cell>
          <cell r="E36" t="str">
            <v xml:space="preserve"> </v>
          </cell>
          <cell r="F36" t="str">
            <v xml:space="preserve"> </v>
          </cell>
          <cell r="G36" t="str">
            <v xml:space="preserve"> </v>
          </cell>
          <cell r="H36" t="str">
            <v xml:space="preserve"> </v>
          </cell>
          <cell r="I36" t="str">
            <v xml:space="preserve"> </v>
          </cell>
          <cell r="J36" t="str">
            <v xml:space="preserve"> </v>
          </cell>
          <cell r="K36" t="str">
            <v xml:space="preserve"> </v>
          </cell>
          <cell r="L36" t="str">
            <v xml:space="preserve"> </v>
          </cell>
          <cell r="M36" t="str">
            <v xml:space="preserve"> </v>
          </cell>
          <cell r="N36" t="str">
            <v xml:space="preserve"> </v>
          </cell>
          <cell r="O36" t="str">
            <v xml:space="preserve"> </v>
          </cell>
          <cell r="P36" t="str">
            <v xml:space="preserve"> </v>
          </cell>
          <cell r="Q36" t="str">
            <v xml:space="preserve"> </v>
          </cell>
          <cell r="R36" t="str">
            <v xml:space="preserve"> </v>
          </cell>
          <cell r="S36" t="str">
            <v xml:space="preserve"> </v>
          </cell>
          <cell r="T36" t="str">
            <v xml:space="preserve"> </v>
          </cell>
          <cell r="U36" t="str">
            <v xml:space="preserve"> </v>
          </cell>
          <cell r="V36" t="str">
            <v xml:space="preserve"> </v>
          </cell>
          <cell r="W36" t="str">
            <v xml:space="preserve"> </v>
          </cell>
          <cell r="X36" t="str">
            <v xml:space="preserve"> </v>
          </cell>
          <cell r="Y36" t="str">
            <v xml:space="preserve"> </v>
          </cell>
          <cell r="AA36">
            <v>0</v>
          </cell>
          <cell r="AB36">
            <v>10379.186999999998</v>
          </cell>
        </row>
        <row r="37">
          <cell r="A37">
            <v>10033</v>
          </cell>
          <cell r="B37" t="str">
            <v>SR-50</v>
          </cell>
          <cell r="C37" t="str">
            <v>Cable antifraude 2x8 +8 Cu</v>
          </cell>
          <cell r="D37" t="str">
            <v>m</v>
          </cell>
          <cell r="E37" t="str">
            <v xml:space="preserve"> </v>
          </cell>
          <cell r="F37" t="str">
            <v xml:space="preserve"> </v>
          </cell>
          <cell r="G37" t="str">
            <v xml:space="preserve"> </v>
          </cell>
          <cell r="H37" t="str">
            <v xml:space="preserve"> </v>
          </cell>
          <cell r="I37" t="str">
            <v xml:space="preserve"> </v>
          </cell>
          <cell r="J37" t="str">
            <v xml:space="preserve"> </v>
          </cell>
          <cell r="K37" t="str">
            <v xml:space="preserve"> </v>
          </cell>
          <cell r="L37" t="str">
            <v xml:space="preserve"> </v>
          </cell>
          <cell r="M37" t="str">
            <v xml:space="preserve"> </v>
          </cell>
          <cell r="N37" t="str">
            <v xml:space="preserve"> </v>
          </cell>
          <cell r="O37" t="str">
            <v xml:space="preserve"> </v>
          </cell>
          <cell r="P37" t="str">
            <v xml:space="preserve"> </v>
          </cell>
          <cell r="Q37" t="str">
            <v xml:space="preserve"> </v>
          </cell>
          <cell r="R37" t="str">
            <v xml:space="preserve"> </v>
          </cell>
          <cell r="S37" t="str">
            <v xml:space="preserve"> </v>
          </cell>
          <cell r="T37" t="str">
            <v xml:space="preserve"> </v>
          </cell>
          <cell r="U37" t="str">
            <v xml:space="preserve"> </v>
          </cell>
          <cell r="V37" t="str">
            <v xml:space="preserve"> </v>
          </cell>
          <cell r="W37" t="str">
            <v xml:space="preserve"> </v>
          </cell>
          <cell r="X37" t="str">
            <v xml:space="preserve"> </v>
          </cell>
          <cell r="Y37">
            <v>700</v>
          </cell>
          <cell r="AA37">
            <v>700</v>
          </cell>
          <cell r="AB37">
            <v>15808.900499999998</v>
          </cell>
        </row>
        <row r="38">
          <cell r="A38">
            <v>10034</v>
          </cell>
          <cell r="B38">
            <v>2803</v>
          </cell>
          <cell r="C38" t="str">
            <v>Cable de acero galvanizado de 1/4"</v>
          </cell>
          <cell r="D38" t="str">
            <v>m</v>
          </cell>
          <cell r="E38" t="str">
            <v xml:space="preserve"> </v>
          </cell>
          <cell r="F38" t="str">
            <v xml:space="preserve"> </v>
          </cell>
          <cell r="G38" t="str">
            <v xml:space="preserve"> </v>
          </cell>
          <cell r="H38" t="str">
            <v xml:space="preserve"> </v>
          </cell>
          <cell r="I38" t="str">
            <v xml:space="preserve"> </v>
          </cell>
          <cell r="J38" t="str">
            <v xml:space="preserve"> </v>
          </cell>
          <cell r="K38" t="str">
            <v xml:space="preserve"> </v>
          </cell>
          <cell r="L38" t="str">
            <v xml:space="preserve"> </v>
          </cell>
          <cell r="M38" t="str">
            <v xml:space="preserve"> </v>
          </cell>
          <cell r="N38" t="str">
            <v xml:space="preserve"> </v>
          </cell>
          <cell r="O38" t="str">
            <v xml:space="preserve"> </v>
          </cell>
          <cell r="P38" t="str">
            <v xml:space="preserve"> </v>
          </cell>
          <cell r="Q38" t="str">
            <v xml:space="preserve"> </v>
          </cell>
          <cell r="R38" t="str">
            <v xml:space="preserve"> </v>
          </cell>
          <cell r="S38" t="str">
            <v xml:space="preserve"> </v>
          </cell>
          <cell r="T38" t="str">
            <v xml:space="preserve"> </v>
          </cell>
          <cell r="U38" t="str">
            <v xml:space="preserve"> </v>
          </cell>
          <cell r="V38" t="str">
            <v xml:space="preserve"> </v>
          </cell>
          <cell r="W38" t="str">
            <v xml:space="preserve"> </v>
          </cell>
          <cell r="X38" t="str">
            <v xml:space="preserve"> </v>
          </cell>
          <cell r="Y38" t="str">
            <v xml:space="preserve"> </v>
          </cell>
          <cell r="AA38">
            <v>0</v>
          </cell>
          <cell r="AB38">
            <v>2401.1999999999998</v>
          </cell>
        </row>
        <row r="39">
          <cell r="A39">
            <v>10035</v>
          </cell>
          <cell r="B39">
            <v>2805</v>
          </cell>
          <cell r="C39" t="str">
            <v>Cable de acero galvanizado de 3/8"</v>
          </cell>
          <cell r="D39" t="str">
            <v>m</v>
          </cell>
          <cell r="E39" t="str">
            <v xml:space="preserve"> </v>
          </cell>
          <cell r="F39" t="str">
            <v xml:space="preserve"> </v>
          </cell>
          <cell r="G39" t="str">
            <v xml:space="preserve"> </v>
          </cell>
          <cell r="H39" t="str">
            <v xml:space="preserve"> </v>
          </cell>
          <cell r="I39" t="str">
            <v xml:space="preserve"> </v>
          </cell>
          <cell r="J39" t="str">
            <v xml:space="preserve"> </v>
          </cell>
          <cell r="K39" t="str">
            <v xml:space="preserve"> </v>
          </cell>
          <cell r="L39" t="str">
            <v xml:space="preserve"> </v>
          </cell>
          <cell r="M39">
            <v>150</v>
          </cell>
          <cell r="N39" t="str">
            <v xml:space="preserve"> </v>
          </cell>
          <cell r="O39" t="str">
            <v xml:space="preserve"> </v>
          </cell>
          <cell r="P39" t="str">
            <v xml:space="preserve"> </v>
          </cell>
          <cell r="Q39" t="str">
            <v xml:space="preserve"> </v>
          </cell>
          <cell r="R39" t="str">
            <v xml:space="preserve"> </v>
          </cell>
          <cell r="S39" t="str">
            <v xml:space="preserve"> </v>
          </cell>
          <cell r="T39" t="str">
            <v xml:space="preserve"> </v>
          </cell>
          <cell r="U39" t="str">
            <v xml:space="preserve"> </v>
          </cell>
          <cell r="V39" t="str">
            <v xml:space="preserve"> </v>
          </cell>
          <cell r="W39" t="str">
            <v xml:space="preserve"> </v>
          </cell>
          <cell r="X39" t="str">
            <v xml:space="preserve"> </v>
          </cell>
          <cell r="Y39" t="str">
            <v xml:space="preserve"> </v>
          </cell>
          <cell r="AA39">
            <v>150</v>
          </cell>
          <cell r="AB39">
            <v>2801.3999999999996</v>
          </cell>
        </row>
        <row r="40">
          <cell r="A40">
            <v>10036</v>
          </cell>
          <cell r="B40">
            <v>2806</v>
          </cell>
          <cell r="C40" t="str">
            <v>Cable de acero galvanizado SGX de 3/8"</v>
          </cell>
          <cell r="D40" t="str">
            <v>m</v>
          </cell>
          <cell r="E40" t="str">
            <v xml:space="preserve"> </v>
          </cell>
          <cell r="F40" t="str">
            <v xml:space="preserve"> </v>
          </cell>
          <cell r="G40" t="str">
            <v xml:space="preserve"> </v>
          </cell>
          <cell r="H40" t="str">
            <v xml:space="preserve"> </v>
          </cell>
          <cell r="I40" t="str">
            <v xml:space="preserve"> </v>
          </cell>
          <cell r="J40" t="str">
            <v xml:space="preserve"> </v>
          </cell>
          <cell r="K40" t="str">
            <v xml:space="preserve"> </v>
          </cell>
          <cell r="L40" t="str">
            <v xml:space="preserve"> </v>
          </cell>
          <cell r="M40" t="str">
            <v xml:space="preserve"> </v>
          </cell>
          <cell r="N40">
            <v>525</v>
          </cell>
          <cell r="O40" t="str">
            <v xml:space="preserve"> </v>
          </cell>
          <cell r="P40" t="str">
            <v xml:space="preserve"> </v>
          </cell>
          <cell r="Q40" t="str">
            <v xml:space="preserve"> </v>
          </cell>
          <cell r="R40" t="str">
            <v xml:space="preserve"> </v>
          </cell>
          <cell r="S40" t="str">
            <v xml:space="preserve"> </v>
          </cell>
          <cell r="T40" t="str">
            <v xml:space="preserve"> </v>
          </cell>
          <cell r="U40" t="str">
            <v xml:space="preserve"> </v>
          </cell>
          <cell r="V40" t="str">
            <v xml:space="preserve"> </v>
          </cell>
          <cell r="W40" t="str">
            <v xml:space="preserve"> </v>
          </cell>
          <cell r="X40" t="str">
            <v xml:space="preserve"> </v>
          </cell>
          <cell r="Y40" t="str">
            <v xml:space="preserve"> </v>
          </cell>
          <cell r="AA40">
            <v>525</v>
          </cell>
          <cell r="AB40">
            <v>4802.3999999999996</v>
          </cell>
        </row>
        <row r="41">
          <cell r="A41">
            <v>10037</v>
          </cell>
          <cell r="B41" t="str">
            <v>SR-62</v>
          </cell>
          <cell r="C41" t="str">
            <v>Cable de Cu con aislamiento termoplástico, calibre # 2</v>
          </cell>
          <cell r="D41" t="str">
            <v>m</v>
          </cell>
          <cell r="E41" t="str">
            <v xml:space="preserve"> </v>
          </cell>
          <cell r="F41" t="str">
            <v xml:space="preserve"> </v>
          </cell>
          <cell r="G41" t="str">
            <v xml:space="preserve"> </v>
          </cell>
          <cell r="H41" t="str">
            <v xml:space="preserve"> </v>
          </cell>
          <cell r="I41" t="str">
            <v xml:space="preserve"> </v>
          </cell>
          <cell r="J41" t="str">
            <v xml:space="preserve"> </v>
          </cell>
          <cell r="K41" t="str">
            <v xml:space="preserve"> </v>
          </cell>
          <cell r="L41" t="str">
            <v xml:space="preserve"> </v>
          </cell>
          <cell r="M41" t="str">
            <v xml:space="preserve"> </v>
          </cell>
          <cell r="N41" t="str">
            <v xml:space="preserve"> </v>
          </cell>
          <cell r="O41" t="str">
            <v xml:space="preserve"> </v>
          </cell>
          <cell r="P41" t="str">
            <v xml:space="preserve"> </v>
          </cell>
          <cell r="Q41" t="str">
            <v xml:space="preserve"> </v>
          </cell>
          <cell r="R41" t="str">
            <v xml:space="preserve"> </v>
          </cell>
          <cell r="S41" t="str">
            <v xml:space="preserve"> </v>
          </cell>
          <cell r="T41" t="str">
            <v xml:space="preserve"> </v>
          </cell>
          <cell r="U41" t="str">
            <v xml:space="preserve"> </v>
          </cell>
          <cell r="V41" t="str">
            <v xml:space="preserve"> </v>
          </cell>
          <cell r="W41" t="str">
            <v xml:space="preserve"> </v>
          </cell>
          <cell r="X41" t="str">
            <v xml:space="preserve"> </v>
          </cell>
          <cell r="Y41" t="str">
            <v xml:space="preserve"> </v>
          </cell>
          <cell r="AA41">
            <v>0</v>
          </cell>
          <cell r="AB41">
            <v>9080.1088</v>
          </cell>
        </row>
        <row r="42">
          <cell r="A42">
            <v>10038</v>
          </cell>
          <cell r="B42" t="str">
            <v>SR-63</v>
          </cell>
          <cell r="C42" t="str">
            <v>Cable de Cu con aislamiento termoplástico, calibre # 2/0</v>
          </cell>
          <cell r="D42" t="str">
            <v>m</v>
          </cell>
          <cell r="E42" t="str">
            <v xml:space="preserve"> </v>
          </cell>
          <cell r="F42" t="str">
            <v xml:space="preserve"> </v>
          </cell>
          <cell r="G42" t="str">
            <v xml:space="preserve"> </v>
          </cell>
          <cell r="H42" t="str">
            <v xml:space="preserve"> </v>
          </cell>
          <cell r="I42" t="str">
            <v xml:space="preserve"> </v>
          </cell>
          <cell r="J42" t="str">
            <v xml:space="preserve"> </v>
          </cell>
          <cell r="K42" t="str">
            <v xml:space="preserve"> </v>
          </cell>
          <cell r="L42" t="str">
            <v xml:space="preserve"> </v>
          </cell>
          <cell r="M42" t="str">
            <v xml:space="preserve"> </v>
          </cell>
          <cell r="N42" t="str">
            <v xml:space="preserve"> </v>
          </cell>
          <cell r="O42" t="str">
            <v xml:space="preserve"> </v>
          </cell>
          <cell r="P42" t="str">
            <v xml:space="preserve"> </v>
          </cell>
          <cell r="Q42" t="str">
            <v xml:space="preserve"> </v>
          </cell>
          <cell r="R42" t="str">
            <v xml:space="preserve"> </v>
          </cell>
          <cell r="S42" t="str">
            <v xml:space="preserve"> </v>
          </cell>
          <cell r="T42" t="str">
            <v xml:space="preserve"> </v>
          </cell>
          <cell r="U42" t="str">
            <v xml:space="preserve"> </v>
          </cell>
          <cell r="V42" t="str">
            <v xml:space="preserve"> </v>
          </cell>
          <cell r="W42" t="str">
            <v xml:space="preserve"> </v>
          </cell>
          <cell r="X42" t="str">
            <v xml:space="preserve"> </v>
          </cell>
          <cell r="Y42" t="str">
            <v xml:space="preserve"> </v>
          </cell>
          <cell r="AA42">
            <v>0</v>
          </cell>
          <cell r="AB42">
            <v>18167.745999999999</v>
          </cell>
        </row>
        <row r="43">
          <cell r="A43">
            <v>10039</v>
          </cell>
          <cell r="B43">
            <v>3611</v>
          </cell>
          <cell r="C43" t="str">
            <v>Cable de Cu con aislamiento termoplástico, calibre # 4</v>
          </cell>
          <cell r="D43" t="str">
            <v>m</v>
          </cell>
          <cell r="E43" t="str">
            <v xml:space="preserve"> </v>
          </cell>
          <cell r="F43" t="str">
            <v xml:space="preserve"> </v>
          </cell>
          <cell r="G43" t="str">
            <v xml:space="preserve"> </v>
          </cell>
          <cell r="H43" t="str">
            <v xml:space="preserve"> </v>
          </cell>
          <cell r="I43" t="str">
            <v xml:space="preserve"> </v>
          </cell>
          <cell r="J43" t="str">
            <v xml:space="preserve"> </v>
          </cell>
          <cell r="K43" t="str">
            <v xml:space="preserve"> </v>
          </cell>
          <cell r="L43" t="str">
            <v xml:space="preserve"> </v>
          </cell>
          <cell r="M43" t="str">
            <v xml:space="preserve"> </v>
          </cell>
          <cell r="N43" t="str">
            <v xml:space="preserve"> </v>
          </cell>
          <cell r="O43" t="str">
            <v xml:space="preserve"> </v>
          </cell>
          <cell r="P43" t="str">
            <v xml:space="preserve"> </v>
          </cell>
          <cell r="Q43" t="str">
            <v xml:space="preserve"> </v>
          </cell>
          <cell r="R43" t="str">
            <v xml:space="preserve"> </v>
          </cell>
          <cell r="S43" t="str">
            <v xml:space="preserve"> </v>
          </cell>
          <cell r="T43" t="str">
            <v xml:space="preserve"> </v>
          </cell>
          <cell r="U43" t="str">
            <v xml:space="preserve"> </v>
          </cell>
          <cell r="V43">
            <v>30</v>
          </cell>
          <cell r="W43" t="str">
            <v xml:space="preserve"> </v>
          </cell>
          <cell r="X43" t="str">
            <v xml:space="preserve"> </v>
          </cell>
          <cell r="Y43" t="str">
            <v xml:space="preserve"> </v>
          </cell>
          <cell r="AA43">
            <v>30</v>
          </cell>
          <cell r="AB43">
            <v>6002.9999999999991</v>
          </cell>
        </row>
        <row r="44">
          <cell r="A44">
            <v>10040</v>
          </cell>
          <cell r="B44" t="str">
            <v>SR-05</v>
          </cell>
          <cell r="C44" t="str">
            <v>Cable trensado 2 x 2  + 1 x 4 AWG.</v>
          </cell>
          <cell r="D44" t="str">
            <v>U</v>
          </cell>
          <cell r="E44" t="str">
            <v xml:space="preserve"> </v>
          </cell>
          <cell r="F44" t="str">
            <v xml:space="preserve"> </v>
          </cell>
          <cell r="G44" t="str">
            <v xml:space="preserve"> </v>
          </cell>
          <cell r="H44" t="str">
            <v xml:space="preserve"> </v>
          </cell>
          <cell r="I44" t="str">
            <v xml:space="preserve"> </v>
          </cell>
          <cell r="J44" t="str">
            <v xml:space="preserve"> </v>
          </cell>
          <cell r="K44" t="str">
            <v xml:space="preserve"> </v>
          </cell>
          <cell r="L44" t="str">
            <v xml:space="preserve"> </v>
          </cell>
          <cell r="M44" t="str">
            <v xml:space="preserve"> </v>
          </cell>
          <cell r="N44" t="str">
            <v xml:space="preserve"> </v>
          </cell>
          <cell r="O44" t="str">
            <v xml:space="preserve"> </v>
          </cell>
          <cell r="P44" t="str">
            <v xml:space="preserve"> </v>
          </cell>
          <cell r="Q44" t="str">
            <v xml:space="preserve"> </v>
          </cell>
          <cell r="R44" t="str">
            <v xml:space="preserve"> </v>
          </cell>
          <cell r="S44" t="str">
            <v xml:space="preserve"> </v>
          </cell>
          <cell r="T44">
            <v>1911</v>
          </cell>
          <cell r="U44" t="str">
            <v xml:space="preserve"> </v>
          </cell>
          <cell r="V44" t="str">
            <v xml:space="preserve"> </v>
          </cell>
          <cell r="W44" t="str">
            <v xml:space="preserve"> </v>
          </cell>
          <cell r="X44" t="str">
            <v xml:space="preserve"> </v>
          </cell>
          <cell r="Y44" t="str">
            <v xml:space="preserve"> </v>
          </cell>
          <cell r="AA44">
            <v>1911</v>
          </cell>
          <cell r="AB44">
            <v>8708.351999999999</v>
          </cell>
        </row>
        <row r="45">
          <cell r="A45">
            <v>10041</v>
          </cell>
          <cell r="B45" t="str">
            <v>SR-47</v>
          </cell>
          <cell r="C45" t="str">
            <v>Cable triplex 2x1/0 AAAC + 1/0 AAAC aislado XLP</v>
          </cell>
          <cell r="D45" t="str">
            <v>m</v>
          </cell>
          <cell r="E45" t="str">
            <v xml:space="preserve"> </v>
          </cell>
          <cell r="F45" t="str">
            <v xml:space="preserve"> </v>
          </cell>
          <cell r="G45" t="str">
            <v xml:space="preserve"> </v>
          </cell>
          <cell r="H45" t="str">
            <v xml:space="preserve"> </v>
          </cell>
          <cell r="I45" t="str">
            <v xml:space="preserve"> </v>
          </cell>
          <cell r="J45" t="str">
            <v xml:space="preserve"> </v>
          </cell>
          <cell r="K45" t="str">
            <v xml:space="preserve"> </v>
          </cell>
          <cell r="L45" t="str">
            <v xml:space="preserve"> </v>
          </cell>
          <cell r="M45" t="str">
            <v xml:space="preserve"> </v>
          </cell>
          <cell r="N45" t="str">
            <v xml:space="preserve"> </v>
          </cell>
          <cell r="O45" t="str">
            <v xml:space="preserve"> </v>
          </cell>
          <cell r="P45" t="str">
            <v xml:space="preserve"> </v>
          </cell>
          <cell r="Q45" t="str">
            <v xml:space="preserve"> </v>
          </cell>
          <cell r="R45" t="str">
            <v xml:space="preserve"> </v>
          </cell>
          <cell r="S45" t="str">
            <v xml:space="preserve"> </v>
          </cell>
          <cell r="T45" t="str">
            <v xml:space="preserve"> </v>
          </cell>
          <cell r="U45" t="str">
            <v xml:space="preserve"> </v>
          </cell>
          <cell r="V45" t="str">
            <v xml:space="preserve"> </v>
          </cell>
          <cell r="W45" t="str">
            <v xml:space="preserve"> </v>
          </cell>
          <cell r="X45" t="str">
            <v xml:space="preserve"> </v>
          </cell>
          <cell r="Y45" t="str">
            <v xml:space="preserve"> </v>
          </cell>
          <cell r="AA45">
            <v>0</v>
          </cell>
          <cell r="AB45">
            <v>23711.85</v>
          </cell>
        </row>
        <row r="46">
          <cell r="A46">
            <v>10042</v>
          </cell>
          <cell r="B46" t="str">
            <v>SR-48</v>
          </cell>
          <cell r="C46" t="str">
            <v>Cable triplex 2x2/0 AAAC + 2/0 AAAC aislado XLP</v>
          </cell>
          <cell r="D46" t="str">
            <v>m</v>
          </cell>
          <cell r="E46" t="str">
            <v xml:space="preserve"> </v>
          </cell>
          <cell r="F46" t="str">
            <v xml:space="preserve"> </v>
          </cell>
          <cell r="G46" t="str">
            <v xml:space="preserve"> </v>
          </cell>
          <cell r="H46" t="str">
            <v xml:space="preserve"> </v>
          </cell>
          <cell r="I46" t="str">
            <v xml:space="preserve"> </v>
          </cell>
          <cell r="J46" t="str">
            <v xml:space="preserve"> </v>
          </cell>
          <cell r="K46" t="str">
            <v xml:space="preserve"> </v>
          </cell>
          <cell r="L46" t="str">
            <v xml:space="preserve"> </v>
          </cell>
          <cell r="M46" t="str">
            <v xml:space="preserve"> </v>
          </cell>
          <cell r="N46" t="str">
            <v xml:space="preserve"> </v>
          </cell>
          <cell r="O46" t="str">
            <v xml:space="preserve"> </v>
          </cell>
          <cell r="P46" t="str">
            <v xml:space="preserve"> </v>
          </cell>
          <cell r="Q46" t="str">
            <v xml:space="preserve"> </v>
          </cell>
          <cell r="R46" t="str">
            <v xml:space="preserve"> </v>
          </cell>
          <cell r="S46" t="str">
            <v xml:space="preserve"> </v>
          </cell>
          <cell r="T46" t="str">
            <v xml:space="preserve"> </v>
          </cell>
          <cell r="U46" t="str">
            <v xml:space="preserve"> </v>
          </cell>
          <cell r="V46" t="str">
            <v xml:space="preserve"> </v>
          </cell>
          <cell r="W46" t="str">
            <v xml:space="preserve"> </v>
          </cell>
          <cell r="X46" t="str">
            <v xml:space="preserve"> </v>
          </cell>
          <cell r="Y46" t="str">
            <v xml:space="preserve"> </v>
          </cell>
          <cell r="AA46">
            <v>0</v>
          </cell>
          <cell r="AB46">
            <v>26584.285499999994</v>
          </cell>
        </row>
        <row r="47">
          <cell r="A47">
            <v>10043</v>
          </cell>
          <cell r="B47" t="str">
            <v>SR-49</v>
          </cell>
          <cell r="C47" t="str">
            <v>Cable triplex 2x4/0 AAAC + 4/0 AAAC aislado XLP</v>
          </cell>
          <cell r="D47" t="str">
            <v>m</v>
          </cell>
          <cell r="E47" t="str">
            <v xml:space="preserve"> </v>
          </cell>
          <cell r="F47" t="str">
            <v xml:space="preserve"> </v>
          </cell>
          <cell r="G47" t="str">
            <v xml:space="preserve"> </v>
          </cell>
          <cell r="H47" t="str">
            <v xml:space="preserve"> </v>
          </cell>
          <cell r="I47" t="str">
            <v xml:space="preserve"> </v>
          </cell>
          <cell r="J47" t="str">
            <v xml:space="preserve"> </v>
          </cell>
          <cell r="K47" t="str">
            <v xml:space="preserve"> </v>
          </cell>
          <cell r="L47" t="str">
            <v xml:space="preserve"> </v>
          </cell>
          <cell r="M47" t="str">
            <v xml:space="preserve"> </v>
          </cell>
          <cell r="N47" t="str">
            <v xml:space="preserve"> </v>
          </cell>
          <cell r="O47" t="str">
            <v xml:space="preserve"> </v>
          </cell>
          <cell r="P47" t="str">
            <v xml:space="preserve"> </v>
          </cell>
          <cell r="Q47" t="str">
            <v xml:space="preserve"> </v>
          </cell>
          <cell r="R47" t="str">
            <v xml:space="preserve"> </v>
          </cell>
          <cell r="S47" t="str">
            <v xml:space="preserve"> </v>
          </cell>
          <cell r="T47" t="str">
            <v xml:space="preserve"> </v>
          </cell>
          <cell r="U47" t="str">
            <v xml:space="preserve"> </v>
          </cell>
          <cell r="V47" t="str">
            <v xml:space="preserve"> </v>
          </cell>
          <cell r="W47" t="str">
            <v xml:space="preserve"> </v>
          </cell>
          <cell r="X47" t="str">
            <v xml:space="preserve"> </v>
          </cell>
          <cell r="Y47" t="str">
            <v xml:space="preserve"> </v>
          </cell>
          <cell r="AA47">
            <v>0</v>
          </cell>
          <cell r="AB47">
            <v>39571.775999999998</v>
          </cell>
        </row>
        <row r="48">
          <cell r="A48">
            <v>10044</v>
          </cell>
          <cell r="B48" t="str">
            <v>SR-43</v>
          </cell>
          <cell r="C48" t="str">
            <v>Caja de derivación de abonado de 4 salidas. Tipo Resorte. Marca AMP</v>
          </cell>
          <cell r="D48" t="str">
            <v>U</v>
          </cell>
          <cell r="E48" t="str">
            <v xml:space="preserve"> </v>
          </cell>
          <cell r="F48" t="str">
            <v xml:space="preserve"> </v>
          </cell>
          <cell r="G48" t="str">
            <v xml:space="preserve"> </v>
          </cell>
          <cell r="H48" t="str">
            <v xml:space="preserve"> </v>
          </cell>
          <cell r="I48">
            <v>28</v>
          </cell>
          <cell r="J48" t="str">
            <v xml:space="preserve"> </v>
          </cell>
          <cell r="K48" t="str">
            <v xml:space="preserve"> </v>
          </cell>
          <cell r="L48" t="str">
            <v xml:space="preserve"> </v>
          </cell>
          <cell r="M48" t="str">
            <v xml:space="preserve"> </v>
          </cell>
          <cell r="N48" t="str">
            <v xml:space="preserve"> </v>
          </cell>
          <cell r="O48" t="str">
            <v xml:space="preserve"> </v>
          </cell>
          <cell r="P48" t="str">
            <v xml:space="preserve"> </v>
          </cell>
          <cell r="Q48" t="str">
            <v xml:space="preserve"> </v>
          </cell>
          <cell r="R48" t="str">
            <v xml:space="preserve"> </v>
          </cell>
          <cell r="S48" t="str">
            <v xml:space="preserve"> </v>
          </cell>
          <cell r="T48" t="str">
            <v xml:space="preserve"> </v>
          </cell>
          <cell r="U48" t="str">
            <v xml:space="preserve"> </v>
          </cell>
          <cell r="V48" t="str">
            <v xml:space="preserve"> </v>
          </cell>
          <cell r="W48" t="str">
            <v xml:space="preserve"> </v>
          </cell>
          <cell r="X48" t="str">
            <v xml:space="preserve"> </v>
          </cell>
          <cell r="Y48" t="str">
            <v xml:space="preserve"> </v>
          </cell>
          <cell r="AA48">
            <v>28</v>
          </cell>
          <cell r="AB48">
            <v>234116.99999999997</v>
          </cell>
        </row>
        <row r="49">
          <cell r="A49">
            <v>10045</v>
          </cell>
          <cell r="B49" t="str">
            <v>SR-42</v>
          </cell>
          <cell r="C49" t="str">
            <v>Caja de derivación de abonado de 9 salidas. Tipo Resorte. Marca AMP</v>
          </cell>
          <cell r="D49" t="str">
            <v>U</v>
          </cell>
          <cell r="E49" t="str">
            <v xml:space="preserve"> </v>
          </cell>
          <cell r="F49" t="str">
            <v xml:space="preserve"> </v>
          </cell>
          <cell r="G49" t="str">
            <v xml:space="preserve"> </v>
          </cell>
          <cell r="H49" t="str">
            <v xml:space="preserve"> </v>
          </cell>
          <cell r="I49">
            <v>0</v>
          </cell>
          <cell r="J49" t="str">
            <v xml:space="preserve"> </v>
          </cell>
          <cell r="K49" t="str">
            <v xml:space="preserve"> </v>
          </cell>
          <cell r="L49" t="str">
            <v xml:space="preserve"> </v>
          </cell>
          <cell r="M49" t="str">
            <v xml:space="preserve"> </v>
          </cell>
          <cell r="N49" t="str">
            <v xml:space="preserve"> </v>
          </cell>
          <cell r="O49" t="str">
            <v xml:space="preserve"> </v>
          </cell>
          <cell r="P49" t="str">
            <v xml:space="preserve"> </v>
          </cell>
          <cell r="Q49" t="str">
            <v xml:space="preserve"> </v>
          </cell>
          <cell r="R49" t="str">
            <v xml:space="preserve"> </v>
          </cell>
          <cell r="S49" t="str">
            <v xml:space="preserve"> </v>
          </cell>
          <cell r="T49" t="str">
            <v xml:space="preserve"> </v>
          </cell>
          <cell r="U49" t="str">
            <v xml:space="preserve"> </v>
          </cell>
          <cell r="V49" t="str">
            <v xml:space="preserve"> </v>
          </cell>
          <cell r="W49" t="str">
            <v xml:space="preserve"> </v>
          </cell>
          <cell r="X49" t="str">
            <v xml:space="preserve"> </v>
          </cell>
          <cell r="Y49" t="str">
            <v xml:space="preserve"> </v>
          </cell>
          <cell r="AA49">
            <v>0</v>
          </cell>
          <cell r="AB49">
            <v>270134.99999999994</v>
          </cell>
        </row>
        <row r="50">
          <cell r="A50">
            <v>10046</v>
          </cell>
          <cell r="B50" t="str">
            <v>SR-45</v>
          </cell>
          <cell r="C50" t="str">
            <v>Caja en policarbonato para contador de dos hilos</v>
          </cell>
          <cell r="D50" t="str">
            <v>U</v>
          </cell>
          <cell r="E50" t="str">
            <v xml:space="preserve"> </v>
          </cell>
          <cell r="F50" t="str">
            <v xml:space="preserve"> </v>
          </cell>
          <cell r="G50" t="str">
            <v xml:space="preserve"> </v>
          </cell>
          <cell r="H50" t="str">
            <v xml:space="preserve"> </v>
          </cell>
          <cell r="I50" t="str">
            <v xml:space="preserve"> </v>
          </cell>
          <cell r="J50" t="str">
            <v xml:space="preserve"> </v>
          </cell>
          <cell r="K50" t="str">
            <v xml:space="preserve"> </v>
          </cell>
          <cell r="L50" t="str">
            <v xml:space="preserve"> </v>
          </cell>
          <cell r="M50" t="str">
            <v xml:space="preserve"> </v>
          </cell>
          <cell r="N50" t="str">
            <v xml:space="preserve"> </v>
          </cell>
          <cell r="O50" t="str">
            <v xml:space="preserve"> </v>
          </cell>
          <cell r="P50" t="str">
            <v xml:space="preserve"> </v>
          </cell>
          <cell r="Q50" t="str">
            <v xml:space="preserve"> </v>
          </cell>
          <cell r="R50" t="str">
            <v xml:space="preserve"> </v>
          </cell>
          <cell r="S50" t="str">
            <v xml:space="preserve"> </v>
          </cell>
          <cell r="T50" t="str">
            <v xml:space="preserve"> </v>
          </cell>
          <cell r="U50" t="str">
            <v xml:space="preserve"> </v>
          </cell>
          <cell r="V50" t="str">
            <v xml:space="preserve"> </v>
          </cell>
          <cell r="W50" t="str">
            <v xml:space="preserve"> </v>
          </cell>
          <cell r="X50" t="str">
            <v xml:space="preserve"> </v>
          </cell>
          <cell r="Y50" t="str">
            <v xml:space="preserve"> </v>
          </cell>
          <cell r="AA50">
            <v>0</v>
          </cell>
          <cell r="AB50">
            <v>45022.5</v>
          </cell>
        </row>
        <row r="51">
          <cell r="A51">
            <v>10047</v>
          </cell>
          <cell r="B51" t="str">
            <v>SR-46</v>
          </cell>
          <cell r="C51" t="str">
            <v>Caja en policarbonato para contador de tres hilos</v>
          </cell>
          <cell r="D51" t="str">
            <v>U</v>
          </cell>
          <cell r="E51" t="str">
            <v xml:space="preserve"> </v>
          </cell>
          <cell r="F51" t="str">
            <v xml:space="preserve"> </v>
          </cell>
          <cell r="G51" t="str">
            <v xml:space="preserve"> </v>
          </cell>
          <cell r="H51" t="str">
            <v xml:space="preserve"> </v>
          </cell>
          <cell r="I51" t="str">
            <v xml:space="preserve"> </v>
          </cell>
          <cell r="J51" t="str">
            <v xml:space="preserve"> </v>
          </cell>
          <cell r="K51" t="str">
            <v xml:space="preserve"> </v>
          </cell>
          <cell r="L51" t="str">
            <v xml:space="preserve"> </v>
          </cell>
          <cell r="M51" t="str">
            <v xml:space="preserve"> </v>
          </cell>
          <cell r="N51" t="str">
            <v xml:space="preserve"> </v>
          </cell>
          <cell r="O51" t="str">
            <v xml:space="preserve"> </v>
          </cell>
          <cell r="P51" t="str">
            <v xml:space="preserve"> </v>
          </cell>
          <cell r="Q51" t="str">
            <v xml:space="preserve"> </v>
          </cell>
          <cell r="R51" t="str">
            <v xml:space="preserve"> </v>
          </cell>
          <cell r="S51" t="str">
            <v xml:space="preserve"> </v>
          </cell>
          <cell r="T51" t="str">
            <v xml:space="preserve"> </v>
          </cell>
          <cell r="U51" t="str">
            <v xml:space="preserve"> </v>
          </cell>
          <cell r="V51" t="str">
            <v xml:space="preserve"> </v>
          </cell>
          <cell r="W51" t="str">
            <v xml:space="preserve"> </v>
          </cell>
          <cell r="X51" t="str">
            <v xml:space="preserve"> </v>
          </cell>
          <cell r="Y51">
            <v>28</v>
          </cell>
          <cell r="AA51">
            <v>28</v>
          </cell>
          <cell r="AB51">
            <v>72035.999999999985</v>
          </cell>
        </row>
        <row r="52">
          <cell r="A52">
            <v>10048</v>
          </cell>
          <cell r="B52">
            <v>1282</v>
          </cell>
          <cell r="C52" t="str">
            <v>Cinta Band-it de 5/8"</v>
          </cell>
          <cell r="D52" t="str">
            <v>m</v>
          </cell>
          <cell r="E52" t="str">
            <v xml:space="preserve"> </v>
          </cell>
          <cell r="F52" t="str">
            <v xml:space="preserve"> </v>
          </cell>
          <cell r="G52" t="str">
            <v xml:space="preserve"> </v>
          </cell>
          <cell r="H52" t="str">
            <v xml:space="preserve"> </v>
          </cell>
          <cell r="I52">
            <v>42</v>
          </cell>
          <cell r="J52" t="str">
            <v xml:space="preserve"> </v>
          </cell>
          <cell r="K52" t="str">
            <v xml:space="preserve"> </v>
          </cell>
          <cell r="L52" t="str">
            <v xml:space="preserve"> </v>
          </cell>
          <cell r="M52" t="str">
            <v xml:space="preserve"> </v>
          </cell>
          <cell r="N52" t="str">
            <v xml:space="preserve"> </v>
          </cell>
          <cell r="O52" t="str">
            <v xml:space="preserve"> </v>
          </cell>
          <cell r="P52" t="str">
            <v xml:space="preserve"> </v>
          </cell>
          <cell r="Q52" t="str">
            <v xml:space="preserve"> </v>
          </cell>
          <cell r="R52" t="str">
            <v xml:space="preserve"> </v>
          </cell>
          <cell r="S52">
            <v>12</v>
          </cell>
          <cell r="T52" t="str">
            <v xml:space="preserve"> </v>
          </cell>
          <cell r="U52" t="str">
            <v xml:space="preserve"> </v>
          </cell>
          <cell r="V52">
            <v>6</v>
          </cell>
          <cell r="W52" t="str">
            <v xml:space="preserve"> </v>
          </cell>
          <cell r="X52" t="str">
            <v xml:space="preserve"> </v>
          </cell>
          <cell r="Y52" t="str">
            <v xml:space="preserve"> </v>
          </cell>
          <cell r="AA52">
            <v>60</v>
          </cell>
          <cell r="AB52">
            <v>3381.6899999999996</v>
          </cell>
        </row>
        <row r="53">
          <cell r="A53">
            <v>10049</v>
          </cell>
          <cell r="B53">
            <v>1222</v>
          </cell>
          <cell r="C53" t="str">
            <v>Collarín de dos salida. Diámetro cerrado de 15 cm.</v>
          </cell>
          <cell r="D53" t="str">
            <v>U</v>
          </cell>
          <cell r="E53" t="str">
            <v xml:space="preserve"> </v>
          </cell>
          <cell r="F53" t="str">
            <v xml:space="preserve"> </v>
          </cell>
          <cell r="G53" t="str">
            <v xml:space="preserve"> </v>
          </cell>
          <cell r="H53" t="str">
            <v xml:space="preserve"> </v>
          </cell>
          <cell r="I53" t="str">
            <v xml:space="preserve"> </v>
          </cell>
          <cell r="J53" t="str">
            <v xml:space="preserve"> </v>
          </cell>
          <cell r="K53" t="str">
            <v xml:space="preserve"> </v>
          </cell>
          <cell r="L53" t="str">
            <v xml:space="preserve"> </v>
          </cell>
          <cell r="M53" t="str">
            <v xml:space="preserve"> </v>
          </cell>
          <cell r="N53" t="str">
            <v xml:space="preserve"> </v>
          </cell>
          <cell r="O53" t="str">
            <v xml:space="preserve"> </v>
          </cell>
          <cell r="P53" t="str">
            <v xml:space="preserve"> </v>
          </cell>
          <cell r="Q53" t="str">
            <v xml:space="preserve"> </v>
          </cell>
          <cell r="R53" t="str">
            <v xml:space="preserve"> </v>
          </cell>
          <cell r="S53" t="str">
            <v xml:space="preserve"> </v>
          </cell>
          <cell r="T53" t="str">
            <v xml:space="preserve"> </v>
          </cell>
          <cell r="U53" t="str">
            <v xml:space="preserve"> </v>
          </cell>
          <cell r="V53" t="str">
            <v xml:space="preserve"> </v>
          </cell>
          <cell r="W53" t="str">
            <v xml:space="preserve"> </v>
          </cell>
          <cell r="X53" t="str">
            <v xml:space="preserve"> </v>
          </cell>
          <cell r="Y53" t="str">
            <v xml:space="preserve"> </v>
          </cell>
          <cell r="AA53">
            <v>0</v>
          </cell>
          <cell r="AB53">
            <v>15583.788</v>
          </cell>
        </row>
        <row r="54">
          <cell r="A54">
            <v>10050</v>
          </cell>
          <cell r="B54">
            <v>1221</v>
          </cell>
          <cell r="C54" t="str">
            <v>Collarín de dos salidas - diámetro cerrado 12 cm</v>
          </cell>
          <cell r="D54" t="str">
            <v>U</v>
          </cell>
          <cell r="E54" t="str">
            <v xml:space="preserve"> </v>
          </cell>
          <cell r="F54" t="str">
            <v xml:space="preserve"> </v>
          </cell>
          <cell r="G54" t="str">
            <v xml:space="preserve"> </v>
          </cell>
          <cell r="H54" t="str">
            <v xml:space="preserve"> </v>
          </cell>
          <cell r="I54" t="str">
            <v xml:space="preserve"> </v>
          </cell>
          <cell r="J54" t="str">
            <v xml:space="preserve"> </v>
          </cell>
          <cell r="K54" t="str">
            <v xml:space="preserve"> </v>
          </cell>
          <cell r="L54">
            <v>12</v>
          </cell>
          <cell r="M54" t="str">
            <v xml:space="preserve"> </v>
          </cell>
          <cell r="N54" t="str">
            <v xml:space="preserve"> </v>
          </cell>
          <cell r="O54" t="str">
            <v xml:space="preserve"> </v>
          </cell>
          <cell r="P54" t="str">
            <v xml:space="preserve"> </v>
          </cell>
          <cell r="Q54" t="str">
            <v xml:space="preserve"> </v>
          </cell>
          <cell r="R54" t="str">
            <v xml:space="preserve"> </v>
          </cell>
          <cell r="S54" t="str">
            <v xml:space="preserve"> </v>
          </cell>
          <cell r="T54" t="str">
            <v xml:space="preserve"> </v>
          </cell>
          <cell r="U54" t="str">
            <v xml:space="preserve"> </v>
          </cell>
          <cell r="V54" t="str">
            <v xml:space="preserve"> </v>
          </cell>
          <cell r="W54" t="str">
            <v xml:space="preserve"> </v>
          </cell>
          <cell r="X54" t="str">
            <v xml:space="preserve"> </v>
          </cell>
          <cell r="Y54" t="str">
            <v xml:space="preserve"> </v>
          </cell>
          <cell r="AA54">
            <v>12</v>
          </cell>
          <cell r="AB54">
            <v>12889.641599999999</v>
          </cell>
        </row>
        <row r="55">
          <cell r="A55">
            <v>10051</v>
          </cell>
          <cell r="B55">
            <v>1211</v>
          </cell>
          <cell r="C55" t="str">
            <v>Collarín de una salida diámetro cerrado 12 cm</v>
          </cell>
          <cell r="D55" t="str">
            <v>U</v>
          </cell>
          <cell r="E55" t="str">
            <v xml:space="preserve"> </v>
          </cell>
          <cell r="F55" t="str">
            <v xml:space="preserve"> </v>
          </cell>
          <cell r="G55" t="str">
            <v xml:space="preserve"> </v>
          </cell>
          <cell r="H55" t="str">
            <v xml:space="preserve"> </v>
          </cell>
          <cell r="I55" t="str">
            <v xml:space="preserve"> </v>
          </cell>
          <cell r="J55" t="str">
            <v xml:space="preserve"> </v>
          </cell>
          <cell r="K55" t="str">
            <v xml:space="preserve"> </v>
          </cell>
          <cell r="L55" t="str">
            <v xml:space="preserve"> </v>
          </cell>
          <cell r="M55" t="str">
            <v xml:space="preserve"> </v>
          </cell>
          <cell r="N55" t="str">
            <v xml:space="preserve"> </v>
          </cell>
          <cell r="O55" t="str">
            <v xml:space="preserve"> </v>
          </cell>
          <cell r="P55" t="str">
            <v xml:space="preserve"> </v>
          </cell>
          <cell r="Q55" t="str">
            <v xml:space="preserve"> </v>
          </cell>
          <cell r="R55" t="str">
            <v xml:space="preserve"> </v>
          </cell>
          <cell r="S55" t="str">
            <v xml:space="preserve"> </v>
          </cell>
          <cell r="T55" t="str">
            <v xml:space="preserve"> </v>
          </cell>
          <cell r="U55" t="str">
            <v xml:space="preserve"> </v>
          </cell>
          <cell r="V55" t="str">
            <v xml:space="preserve"> </v>
          </cell>
          <cell r="W55" t="str">
            <v xml:space="preserve"> </v>
          </cell>
          <cell r="X55" t="str">
            <v xml:space="preserve"> </v>
          </cell>
          <cell r="Y55" t="str">
            <v xml:space="preserve"> </v>
          </cell>
          <cell r="AA55">
            <v>0</v>
          </cell>
          <cell r="AB55">
            <v>11574.851199999999</v>
          </cell>
        </row>
        <row r="56">
          <cell r="A56">
            <v>10052</v>
          </cell>
          <cell r="B56">
            <v>1212</v>
          </cell>
          <cell r="C56" t="str">
            <v>Collarín de una salida. Diámetro cerrado de 15 cm.</v>
          </cell>
          <cell r="D56" t="str">
            <v>U</v>
          </cell>
          <cell r="E56" t="str">
            <v xml:space="preserve"> </v>
          </cell>
          <cell r="F56" t="str">
            <v xml:space="preserve"> </v>
          </cell>
          <cell r="G56" t="str">
            <v xml:space="preserve"> </v>
          </cell>
          <cell r="H56" t="str">
            <v xml:space="preserve"> </v>
          </cell>
          <cell r="I56" t="str">
            <v xml:space="preserve"> </v>
          </cell>
          <cell r="J56" t="str">
            <v xml:space="preserve"> </v>
          </cell>
          <cell r="K56" t="str">
            <v xml:space="preserve"> </v>
          </cell>
          <cell r="L56" t="str">
            <v xml:space="preserve"> </v>
          </cell>
          <cell r="M56" t="str">
            <v xml:space="preserve"> </v>
          </cell>
          <cell r="N56" t="str">
            <v xml:space="preserve"> </v>
          </cell>
          <cell r="O56" t="str">
            <v xml:space="preserve"> </v>
          </cell>
          <cell r="P56" t="str">
            <v xml:space="preserve"> </v>
          </cell>
          <cell r="Q56" t="str">
            <v xml:space="preserve"> </v>
          </cell>
          <cell r="R56" t="str">
            <v xml:space="preserve"> </v>
          </cell>
          <cell r="S56" t="str">
            <v xml:space="preserve"> </v>
          </cell>
          <cell r="T56" t="str">
            <v xml:space="preserve"> </v>
          </cell>
          <cell r="U56" t="str">
            <v xml:space="preserve"> </v>
          </cell>
          <cell r="V56" t="str">
            <v xml:space="preserve"> </v>
          </cell>
          <cell r="W56">
            <v>2</v>
          </cell>
          <cell r="X56">
            <v>8</v>
          </cell>
          <cell r="Y56" t="str">
            <v xml:space="preserve"> </v>
          </cell>
          <cell r="AA56">
            <v>10</v>
          </cell>
          <cell r="AB56">
            <v>14268.997599999999</v>
          </cell>
        </row>
        <row r="57">
          <cell r="A57">
            <v>10053</v>
          </cell>
          <cell r="B57">
            <v>1272</v>
          </cell>
          <cell r="C57" t="str">
            <v>Collarín para transformadores diámetro cerrado 17 cm</v>
          </cell>
          <cell r="D57" t="str">
            <v>U</v>
          </cell>
          <cell r="E57" t="str">
            <v xml:space="preserve"> </v>
          </cell>
          <cell r="F57" t="str">
            <v xml:space="preserve"> </v>
          </cell>
          <cell r="G57" t="str">
            <v xml:space="preserve"> </v>
          </cell>
          <cell r="H57" t="str">
            <v xml:space="preserve"> </v>
          </cell>
          <cell r="I57" t="str">
            <v xml:space="preserve"> </v>
          </cell>
          <cell r="J57">
            <v>8</v>
          </cell>
          <cell r="K57" t="str">
            <v xml:space="preserve"> </v>
          </cell>
          <cell r="L57" t="str">
            <v xml:space="preserve"> </v>
          </cell>
          <cell r="M57" t="str">
            <v xml:space="preserve"> </v>
          </cell>
          <cell r="N57" t="str">
            <v xml:space="preserve"> </v>
          </cell>
          <cell r="O57" t="str">
            <v xml:space="preserve"> </v>
          </cell>
          <cell r="P57" t="str">
            <v xml:space="preserve"> </v>
          </cell>
          <cell r="Q57" t="str">
            <v xml:space="preserve"> </v>
          </cell>
          <cell r="R57" t="str">
            <v xml:space="preserve"> </v>
          </cell>
          <cell r="S57" t="str">
            <v xml:space="preserve"> </v>
          </cell>
          <cell r="T57" t="str">
            <v xml:space="preserve"> </v>
          </cell>
          <cell r="U57" t="str">
            <v xml:space="preserve"> </v>
          </cell>
          <cell r="V57" t="str">
            <v xml:space="preserve"> </v>
          </cell>
          <cell r="W57" t="str">
            <v xml:space="preserve"> </v>
          </cell>
          <cell r="X57">
            <v>8</v>
          </cell>
          <cell r="Y57" t="str">
            <v xml:space="preserve"> </v>
          </cell>
          <cell r="AA57">
            <v>16</v>
          </cell>
          <cell r="AB57">
            <v>17980.881600000001</v>
          </cell>
        </row>
        <row r="58">
          <cell r="A58">
            <v>10054</v>
          </cell>
          <cell r="B58">
            <v>1031</v>
          </cell>
          <cell r="C58" t="str">
            <v>Conector bimetálico (Al-Cu) de dos pernos</v>
          </cell>
          <cell r="D58" t="str">
            <v>U</v>
          </cell>
          <cell r="E58" t="str">
            <v xml:space="preserve"> </v>
          </cell>
          <cell r="F58" t="str">
            <v xml:space="preserve"> </v>
          </cell>
          <cell r="G58" t="str">
            <v xml:space="preserve"> </v>
          </cell>
          <cell r="H58" t="str">
            <v xml:space="preserve"> </v>
          </cell>
          <cell r="I58" t="str">
            <v xml:space="preserve"> </v>
          </cell>
          <cell r="J58" t="str">
            <v xml:space="preserve"> </v>
          </cell>
          <cell r="K58" t="str">
            <v xml:space="preserve"> </v>
          </cell>
          <cell r="L58" t="str">
            <v xml:space="preserve"> </v>
          </cell>
          <cell r="M58" t="str">
            <v xml:space="preserve"> </v>
          </cell>
          <cell r="N58" t="str">
            <v xml:space="preserve"> </v>
          </cell>
          <cell r="O58" t="str">
            <v xml:space="preserve"> </v>
          </cell>
          <cell r="P58" t="str">
            <v xml:space="preserve"> </v>
          </cell>
          <cell r="Q58" t="str">
            <v xml:space="preserve"> </v>
          </cell>
          <cell r="R58" t="str">
            <v xml:space="preserve"> </v>
          </cell>
          <cell r="S58" t="str">
            <v xml:space="preserve"> </v>
          </cell>
          <cell r="T58" t="str">
            <v xml:space="preserve"> </v>
          </cell>
          <cell r="U58" t="str">
            <v xml:space="preserve"> </v>
          </cell>
          <cell r="V58">
            <v>24</v>
          </cell>
          <cell r="W58">
            <v>8</v>
          </cell>
          <cell r="X58" t="str">
            <v xml:space="preserve"> </v>
          </cell>
          <cell r="Y58" t="str">
            <v xml:space="preserve"> </v>
          </cell>
          <cell r="AA58">
            <v>32</v>
          </cell>
          <cell r="AB58">
            <v>6403.2</v>
          </cell>
        </row>
        <row r="59">
          <cell r="A59">
            <v>10055</v>
          </cell>
          <cell r="B59">
            <v>1041</v>
          </cell>
          <cell r="C59" t="str">
            <v>Conector bimetálico (Al-Cu) de un perno con argolla de cobre</v>
          </cell>
          <cell r="D59" t="str">
            <v>U</v>
          </cell>
          <cell r="E59" t="str">
            <v xml:space="preserve"> </v>
          </cell>
          <cell r="F59" t="str">
            <v xml:space="preserve"> </v>
          </cell>
          <cell r="G59" t="str">
            <v xml:space="preserve"> </v>
          </cell>
          <cell r="H59" t="str">
            <v xml:space="preserve"> </v>
          </cell>
          <cell r="I59" t="str">
            <v xml:space="preserve"> </v>
          </cell>
          <cell r="J59" t="str">
            <v xml:space="preserve"> </v>
          </cell>
          <cell r="K59" t="str">
            <v xml:space="preserve"> </v>
          </cell>
          <cell r="L59" t="str">
            <v xml:space="preserve"> </v>
          </cell>
          <cell r="M59" t="str">
            <v xml:space="preserve"> </v>
          </cell>
          <cell r="N59" t="str">
            <v xml:space="preserve"> </v>
          </cell>
          <cell r="O59" t="str">
            <v xml:space="preserve"> </v>
          </cell>
          <cell r="P59" t="str">
            <v xml:space="preserve"> </v>
          </cell>
          <cell r="Q59" t="str">
            <v xml:space="preserve"> </v>
          </cell>
          <cell r="R59" t="str">
            <v xml:space="preserve"> </v>
          </cell>
          <cell r="S59" t="str">
            <v xml:space="preserve"> </v>
          </cell>
          <cell r="T59" t="str">
            <v xml:space="preserve"> </v>
          </cell>
          <cell r="U59" t="str">
            <v xml:space="preserve"> </v>
          </cell>
          <cell r="V59" t="str">
            <v xml:space="preserve"> </v>
          </cell>
          <cell r="W59" t="str">
            <v xml:space="preserve"> </v>
          </cell>
          <cell r="X59" t="str">
            <v xml:space="preserve"> </v>
          </cell>
          <cell r="Y59" t="str">
            <v xml:space="preserve">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xml:space="preserve"> </v>
          </cell>
          <cell r="F60" t="str">
            <v xml:space="preserve"> </v>
          </cell>
          <cell r="G60" t="str">
            <v xml:space="preserve"> </v>
          </cell>
          <cell r="H60" t="str">
            <v xml:space="preserve"> </v>
          </cell>
          <cell r="I60" t="str">
            <v xml:space="preserve"> </v>
          </cell>
          <cell r="J60" t="str">
            <v xml:space="preserve"> </v>
          </cell>
          <cell r="K60" t="str">
            <v xml:space="preserve"> </v>
          </cell>
          <cell r="L60" t="str">
            <v xml:space="preserve"> </v>
          </cell>
          <cell r="M60" t="str">
            <v xml:space="preserve"> </v>
          </cell>
          <cell r="N60" t="str">
            <v xml:space="preserve"> </v>
          </cell>
          <cell r="O60" t="str">
            <v xml:space="preserve"> </v>
          </cell>
          <cell r="P60" t="str">
            <v xml:space="preserve"> </v>
          </cell>
          <cell r="Q60" t="str">
            <v xml:space="preserve"> </v>
          </cell>
          <cell r="R60" t="str">
            <v xml:space="preserve"> </v>
          </cell>
          <cell r="S60" t="str">
            <v xml:space="preserve"> </v>
          </cell>
          <cell r="T60" t="str">
            <v xml:space="preserve"> </v>
          </cell>
          <cell r="U60" t="str">
            <v xml:space="preserve"> </v>
          </cell>
          <cell r="V60" t="str">
            <v xml:space="preserve"> </v>
          </cell>
          <cell r="W60" t="str">
            <v xml:space="preserve"> </v>
          </cell>
          <cell r="X60" t="str">
            <v xml:space="preserve"> </v>
          </cell>
          <cell r="Y60" t="str">
            <v xml:space="preserve">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xml:space="preserve"> </v>
          </cell>
          <cell r="F61" t="str">
            <v xml:space="preserve"> </v>
          </cell>
          <cell r="G61" t="str">
            <v xml:space="preserve"> </v>
          </cell>
          <cell r="H61" t="str">
            <v xml:space="preserve"> </v>
          </cell>
          <cell r="I61" t="str">
            <v xml:space="preserve"> </v>
          </cell>
          <cell r="J61" t="str">
            <v xml:space="preserve"> </v>
          </cell>
          <cell r="K61" t="str">
            <v xml:space="preserve"> </v>
          </cell>
          <cell r="L61" t="str">
            <v xml:space="preserve"> </v>
          </cell>
          <cell r="M61" t="str">
            <v xml:space="preserve"> </v>
          </cell>
          <cell r="N61" t="str">
            <v xml:space="preserve"> </v>
          </cell>
          <cell r="O61" t="str">
            <v xml:space="preserve"> </v>
          </cell>
          <cell r="P61" t="str">
            <v xml:space="preserve"> </v>
          </cell>
          <cell r="Q61" t="str">
            <v xml:space="preserve"> </v>
          </cell>
          <cell r="R61" t="str">
            <v xml:space="preserve"> </v>
          </cell>
          <cell r="S61" t="str">
            <v xml:space="preserve"> </v>
          </cell>
          <cell r="T61" t="str">
            <v xml:space="preserve"> </v>
          </cell>
          <cell r="U61" t="str">
            <v xml:space="preserve"> </v>
          </cell>
          <cell r="V61" t="str">
            <v xml:space="preserve"> </v>
          </cell>
          <cell r="W61" t="str">
            <v xml:space="preserve"> </v>
          </cell>
          <cell r="X61" t="str">
            <v xml:space="preserve"> </v>
          </cell>
          <cell r="Y61" t="str">
            <v xml:space="preserve">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xml:space="preserve"> </v>
          </cell>
          <cell r="F62" t="str">
            <v xml:space="preserve"> </v>
          </cell>
          <cell r="G62" t="str">
            <v xml:space="preserve"> </v>
          </cell>
          <cell r="H62" t="str">
            <v xml:space="preserve"> </v>
          </cell>
          <cell r="I62">
            <v>84</v>
          </cell>
          <cell r="J62" t="str">
            <v xml:space="preserve"> </v>
          </cell>
          <cell r="K62" t="str">
            <v xml:space="preserve"> </v>
          </cell>
          <cell r="L62" t="str">
            <v xml:space="preserve"> </v>
          </cell>
          <cell r="M62" t="str">
            <v xml:space="preserve"> </v>
          </cell>
          <cell r="N62" t="str">
            <v xml:space="preserve"> </v>
          </cell>
          <cell r="O62" t="str">
            <v xml:space="preserve"> </v>
          </cell>
          <cell r="P62" t="str">
            <v xml:space="preserve"> </v>
          </cell>
          <cell r="Q62" t="str">
            <v xml:space="preserve"> </v>
          </cell>
          <cell r="R62" t="str">
            <v xml:space="preserve"> </v>
          </cell>
          <cell r="S62" t="str">
            <v xml:space="preserve"> </v>
          </cell>
          <cell r="T62" t="str">
            <v xml:space="preserve"> </v>
          </cell>
          <cell r="U62" t="str">
            <v xml:space="preserve"> </v>
          </cell>
          <cell r="V62" t="str">
            <v xml:space="preserve"> </v>
          </cell>
          <cell r="W62" t="str">
            <v xml:space="preserve"> </v>
          </cell>
          <cell r="X62" t="str">
            <v xml:space="preserve"> </v>
          </cell>
          <cell r="Y62" t="str">
            <v xml:space="preserve">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xml:space="preserve"> </v>
          </cell>
          <cell r="F63" t="str">
            <v xml:space="preserve"> </v>
          </cell>
          <cell r="G63" t="str">
            <v xml:space="preserve"> </v>
          </cell>
          <cell r="H63" t="str">
            <v xml:space="preserve"> </v>
          </cell>
          <cell r="I63" t="str">
            <v xml:space="preserve"> </v>
          </cell>
          <cell r="J63" t="str">
            <v xml:space="preserve"> </v>
          </cell>
          <cell r="K63" t="str">
            <v xml:space="preserve"> </v>
          </cell>
          <cell r="L63" t="str">
            <v xml:space="preserve"> </v>
          </cell>
          <cell r="M63" t="str">
            <v xml:space="preserve"> </v>
          </cell>
          <cell r="N63" t="str">
            <v xml:space="preserve"> </v>
          </cell>
          <cell r="O63" t="str">
            <v xml:space="preserve"> </v>
          </cell>
          <cell r="P63" t="str">
            <v xml:space="preserve"> </v>
          </cell>
          <cell r="Q63" t="str">
            <v xml:space="preserve"> </v>
          </cell>
          <cell r="R63" t="str">
            <v xml:space="preserve"> </v>
          </cell>
          <cell r="S63" t="str">
            <v xml:space="preserve"> </v>
          </cell>
          <cell r="T63" t="str">
            <v xml:space="preserve"> </v>
          </cell>
          <cell r="U63" t="str">
            <v xml:space="preserve"> </v>
          </cell>
          <cell r="V63" t="str">
            <v xml:space="preserve"> </v>
          </cell>
          <cell r="W63" t="str">
            <v xml:space="preserve"> </v>
          </cell>
          <cell r="X63" t="str">
            <v xml:space="preserve"> </v>
          </cell>
          <cell r="Y63" t="str">
            <v xml:space="preserve"> </v>
          </cell>
          <cell r="AA63">
            <v>0</v>
          </cell>
          <cell r="AB63">
            <v>32416.199999999993</v>
          </cell>
        </row>
        <row r="64">
          <cell r="A64">
            <v>10060</v>
          </cell>
          <cell r="B64">
            <v>1021</v>
          </cell>
          <cell r="C64" t="str">
            <v>Conector de un perno - aleación de aluminio</v>
          </cell>
          <cell r="D64" t="str">
            <v>U</v>
          </cell>
          <cell r="E64" t="str">
            <v xml:space="preserve"> </v>
          </cell>
          <cell r="F64" t="str">
            <v xml:space="preserve"> </v>
          </cell>
          <cell r="G64" t="str">
            <v xml:space="preserve"> </v>
          </cell>
          <cell r="H64" t="str">
            <v xml:space="preserve"> </v>
          </cell>
          <cell r="I64" t="str">
            <v xml:space="preserve"> </v>
          </cell>
          <cell r="J64" t="str">
            <v xml:space="preserve"> </v>
          </cell>
          <cell r="K64" t="str">
            <v xml:space="preserve"> </v>
          </cell>
          <cell r="L64">
            <v>48</v>
          </cell>
          <cell r="M64" t="str">
            <v xml:space="preserve"> </v>
          </cell>
          <cell r="N64" t="str">
            <v xml:space="preserve"> </v>
          </cell>
          <cell r="O64" t="str">
            <v xml:space="preserve"> </v>
          </cell>
          <cell r="P64" t="str">
            <v xml:space="preserve"> </v>
          </cell>
          <cell r="Q64" t="str">
            <v xml:space="preserve"> </v>
          </cell>
          <cell r="R64" t="str">
            <v xml:space="preserve"> </v>
          </cell>
          <cell r="S64" t="str">
            <v xml:space="preserve"> </v>
          </cell>
          <cell r="T64" t="str">
            <v xml:space="preserve"> </v>
          </cell>
          <cell r="U64" t="str">
            <v xml:space="preserve"> </v>
          </cell>
          <cell r="V64" t="str">
            <v xml:space="preserve"> </v>
          </cell>
          <cell r="W64" t="str">
            <v xml:space="preserve"> </v>
          </cell>
          <cell r="X64" t="str">
            <v xml:space="preserve"> </v>
          </cell>
          <cell r="Y64" t="str">
            <v xml:space="preserve"> </v>
          </cell>
          <cell r="AA64">
            <v>48</v>
          </cell>
          <cell r="AB64">
            <v>3334.9999999999995</v>
          </cell>
        </row>
        <row r="65">
          <cell r="A65">
            <v>10061</v>
          </cell>
          <cell r="B65" t="str">
            <v>SR-18</v>
          </cell>
          <cell r="C65" t="str">
            <v>Conector transversal</v>
          </cell>
          <cell r="D65" t="str">
            <v>U</v>
          </cell>
          <cell r="E65" t="str">
            <v xml:space="preserve"> </v>
          </cell>
          <cell r="F65" t="str">
            <v xml:space="preserve"> </v>
          </cell>
          <cell r="G65" t="str">
            <v xml:space="preserve"> </v>
          </cell>
          <cell r="H65" t="str">
            <v xml:space="preserve"> </v>
          </cell>
          <cell r="I65" t="str">
            <v xml:space="preserve"> </v>
          </cell>
          <cell r="J65" t="str">
            <v xml:space="preserve"> </v>
          </cell>
          <cell r="K65" t="str">
            <v xml:space="preserve"> </v>
          </cell>
          <cell r="L65" t="str">
            <v xml:space="preserve"> </v>
          </cell>
          <cell r="M65" t="str">
            <v xml:space="preserve"> </v>
          </cell>
          <cell r="N65" t="str">
            <v xml:space="preserve"> </v>
          </cell>
          <cell r="O65" t="str">
            <v xml:space="preserve"> </v>
          </cell>
          <cell r="P65" t="str">
            <v xml:space="preserve"> </v>
          </cell>
          <cell r="Q65" t="str">
            <v xml:space="preserve"> </v>
          </cell>
          <cell r="R65" t="str">
            <v xml:space="preserve"> </v>
          </cell>
          <cell r="S65" t="str">
            <v xml:space="preserve"> </v>
          </cell>
          <cell r="T65" t="str">
            <v xml:space="preserve"> </v>
          </cell>
          <cell r="U65" t="str">
            <v xml:space="preserve"> </v>
          </cell>
          <cell r="V65" t="str">
            <v xml:space="preserve"> </v>
          </cell>
          <cell r="W65" t="str">
            <v xml:space="preserve"> </v>
          </cell>
          <cell r="X65" t="str">
            <v xml:space="preserve"> </v>
          </cell>
          <cell r="Y65" t="str">
            <v xml:space="preserve"> </v>
          </cell>
          <cell r="AA65">
            <v>0</v>
          </cell>
          <cell r="AB65">
            <v>32282.800000000003</v>
          </cell>
        </row>
        <row r="66">
          <cell r="A66">
            <v>10062</v>
          </cell>
          <cell r="B66" t="str">
            <v>SR-40</v>
          </cell>
          <cell r="C66" t="str">
            <v>Cortacircuito monopolares de 15 KV,  100 A, Acero, Ref: 55449</v>
          </cell>
          <cell r="D66" t="str">
            <v>U</v>
          </cell>
          <cell r="E66" t="str">
            <v xml:space="preserve"> </v>
          </cell>
          <cell r="F66" t="str">
            <v xml:space="preserve"> </v>
          </cell>
          <cell r="G66" t="str">
            <v xml:space="preserve"> </v>
          </cell>
          <cell r="H66" t="str">
            <v xml:space="preserve"> </v>
          </cell>
          <cell r="I66" t="str">
            <v xml:space="preserve"> </v>
          </cell>
          <cell r="J66" t="str">
            <v xml:space="preserve"> </v>
          </cell>
          <cell r="K66" t="str">
            <v xml:space="preserve"> </v>
          </cell>
          <cell r="L66" t="str">
            <v xml:space="preserve"> </v>
          </cell>
          <cell r="M66" t="str">
            <v xml:space="preserve"> </v>
          </cell>
          <cell r="N66" t="str">
            <v xml:space="preserve"> </v>
          </cell>
          <cell r="O66" t="str">
            <v xml:space="preserve"> </v>
          </cell>
          <cell r="P66" t="str">
            <v xml:space="preserve"> </v>
          </cell>
          <cell r="Q66" t="str">
            <v xml:space="preserve"> </v>
          </cell>
          <cell r="R66" t="str">
            <v xml:space="preserve"> </v>
          </cell>
          <cell r="S66" t="str">
            <v xml:space="preserve"> </v>
          </cell>
          <cell r="T66" t="str">
            <v xml:space="preserve"> </v>
          </cell>
          <cell r="U66" t="str">
            <v xml:space="preserve"> </v>
          </cell>
          <cell r="V66" t="str">
            <v xml:space="preserve"> </v>
          </cell>
          <cell r="W66" t="str">
            <v xml:space="preserve"> </v>
          </cell>
          <cell r="X66" t="str">
            <v xml:space="preserve"> </v>
          </cell>
          <cell r="Y66" t="str">
            <v xml:space="preserve"> </v>
          </cell>
          <cell r="AA66">
            <v>0</v>
          </cell>
          <cell r="AB66">
            <v>200099.99999999997</v>
          </cell>
        </row>
        <row r="67">
          <cell r="A67">
            <v>10063</v>
          </cell>
          <cell r="B67">
            <v>5621</v>
          </cell>
          <cell r="C67" t="str">
            <v>Cortacircuito monopolares de 15 KV,  100 A, Hierro, Ref: 55408</v>
          </cell>
          <cell r="D67" t="str">
            <v>U</v>
          </cell>
          <cell r="E67" t="str">
            <v xml:space="preserve"> </v>
          </cell>
          <cell r="F67" t="str">
            <v xml:space="preserve"> </v>
          </cell>
          <cell r="G67" t="str">
            <v xml:space="preserve"> </v>
          </cell>
          <cell r="H67" t="str">
            <v xml:space="preserve"> </v>
          </cell>
          <cell r="I67" t="str">
            <v xml:space="preserve"> </v>
          </cell>
          <cell r="J67" t="str">
            <v xml:space="preserve"> </v>
          </cell>
          <cell r="K67" t="str">
            <v xml:space="preserve"> </v>
          </cell>
          <cell r="L67" t="str">
            <v xml:space="preserve"> </v>
          </cell>
          <cell r="M67" t="str">
            <v xml:space="preserve"> </v>
          </cell>
          <cell r="N67" t="str">
            <v xml:space="preserve"> </v>
          </cell>
          <cell r="O67" t="str">
            <v xml:space="preserve"> </v>
          </cell>
          <cell r="P67" t="str">
            <v xml:space="preserve"> </v>
          </cell>
          <cell r="Q67" t="str">
            <v xml:space="preserve"> </v>
          </cell>
          <cell r="R67" t="str">
            <v xml:space="preserve"> </v>
          </cell>
          <cell r="S67" t="str">
            <v xml:space="preserve"> </v>
          </cell>
          <cell r="T67" t="str">
            <v xml:space="preserve"> </v>
          </cell>
          <cell r="U67" t="str">
            <v xml:space="preserve"> </v>
          </cell>
          <cell r="V67">
            <v>8</v>
          </cell>
          <cell r="W67">
            <v>4</v>
          </cell>
          <cell r="X67" t="str">
            <v xml:space="preserve"> </v>
          </cell>
          <cell r="Y67" t="str">
            <v xml:space="preserve"> </v>
          </cell>
          <cell r="AA67">
            <v>12</v>
          </cell>
          <cell r="AB67">
            <v>155904.00000000003</v>
          </cell>
        </row>
        <row r="68">
          <cell r="A68">
            <v>10064</v>
          </cell>
          <cell r="B68" t="str">
            <v>SR-41</v>
          </cell>
          <cell r="C68" t="str">
            <v>Cortacircuito monopolares de 15 KV,  200 A, Hierro, Ref: 55436</v>
          </cell>
          <cell r="D68" t="str">
            <v>U</v>
          </cell>
          <cell r="E68" t="str">
            <v xml:space="preserve"> </v>
          </cell>
          <cell r="F68" t="str">
            <v xml:space="preserve"> </v>
          </cell>
          <cell r="G68" t="str">
            <v xml:space="preserve"> </v>
          </cell>
          <cell r="H68" t="str">
            <v xml:space="preserve"> </v>
          </cell>
          <cell r="I68" t="str">
            <v xml:space="preserve"> </v>
          </cell>
          <cell r="J68" t="str">
            <v xml:space="preserve"> </v>
          </cell>
          <cell r="K68" t="str">
            <v xml:space="preserve"> </v>
          </cell>
          <cell r="L68" t="str">
            <v xml:space="preserve"> </v>
          </cell>
          <cell r="M68" t="str">
            <v xml:space="preserve"> </v>
          </cell>
          <cell r="N68" t="str">
            <v xml:space="preserve"> </v>
          </cell>
          <cell r="O68" t="str">
            <v xml:space="preserve"> </v>
          </cell>
          <cell r="P68" t="str">
            <v xml:space="preserve"> </v>
          </cell>
          <cell r="Q68" t="str">
            <v xml:space="preserve"> </v>
          </cell>
          <cell r="R68" t="str">
            <v xml:space="preserve"> </v>
          </cell>
          <cell r="S68" t="str">
            <v xml:space="preserve"> </v>
          </cell>
          <cell r="T68" t="str">
            <v xml:space="preserve"> </v>
          </cell>
          <cell r="U68" t="str">
            <v xml:space="preserve"> </v>
          </cell>
          <cell r="V68" t="str">
            <v xml:space="preserve"> </v>
          </cell>
          <cell r="W68" t="str">
            <v xml:space="preserve"> </v>
          </cell>
          <cell r="X68" t="str">
            <v xml:space="preserve"> </v>
          </cell>
          <cell r="Y68" t="str">
            <v xml:space="preserve"> </v>
          </cell>
          <cell r="AA68">
            <v>0</v>
          </cell>
          <cell r="AB68">
            <v>238118.99999999997</v>
          </cell>
        </row>
        <row r="69">
          <cell r="A69">
            <v>10065</v>
          </cell>
          <cell r="B69">
            <v>204</v>
          </cell>
          <cell r="C69" t="str">
            <v>Cruceta de madera de  1.5m x 9cm x 11.5 cm.</v>
          </cell>
          <cell r="D69" t="str">
            <v>U</v>
          </cell>
          <cell r="E69" t="str">
            <v xml:space="preserve"> </v>
          </cell>
          <cell r="F69" t="str">
            <v xml:space="preserve"> </v>
          </cell>
          <cell r="G69" t="str">
            <v xml:space="preserve"> </v>
          </cell>
          <cell r="H69" t="str">
            <v xml:space="preserve"> </v>
          </cell>
          <cell r="I69" t="str">
            <v xml:space="preserve"> </v>
          </cell>
          <cell r="J69" t="str">
            <v xml:space="preserve"> </v>
          </cell>
          <cell r="K69" t="str">
            <v xml:space="preserve"> </v>
          </cell>
          <cell r="L69" t="str">
            <v xml:space="preserve"> </v>
          </cell>
          <cell r="M69" t="str">
            <v xml:space="preserve"> </v>
          </cell>
          <cell r="N69" t="str">
            <v xml:space="preserve"> </v>
          </cell>
          <cell r="O69" t="str">
            <v xml:space="preserve"> </v>
          </cell>
          <cell r="P69" t="str">
            <v xml:space="preserve"> </v>
          </cell>
          <cell r="Q69" t="str">
            <v xml:space="preserve"> </v>
          </cell>
          <cell r="R69" t="str">
            <v xml:space="preserve"> </v>
          </cell>
          <cell r="S69" t="str">
            <v xml:space="preserve"> </v>
          </cell>
          <cell r="T69" t="str">
            <v xml:space="preserve"> </v>
          </cell>
          <cell r="U69" t="str">
            <v xml:space="preserve"> </v>
          </cell>
          <cell r="V69" t="str">
            <v xml:space="preserve"> </v>
          </cell>
          <cell r="W69" t="str">
            <v xml:space="preserve"> </v>
          </cell>
          <cell r="X69" t="str">
            <v xml:space="preserve"> </v>
          </cell>
          <cell r="Y69" t="str">
            <v xml:space="preserve"> </v>
          </cell>
          <cell r="AA69">
            <v>0</v>
          </cell>
          <cell r="AB69">
            <v>0</v>
          </cell>
        </row>
        <row r="70">
          <cell r="A70">
            <v>10066</v>
          </cell>
          <cell r="B70">
            <v>218</v>
          </cell>
          <cell r="C70" t="str">
            <v>Cruceta de madera de  2m x 9,5cm x 12 cm.</v>
          </cell>
          <cell r="D70" t="str">
            <v>U</v>
          </cell>
          <cell r="E70" t="str">
            <v xml:space="preserve"> </v>
          </cell>
          <cell r="F70" t="str">
            <v xml:space="preserve"> </v>
          </cell>
          <cell r="G70" t="str">
            <v xml:space="preserve"> </v>
          </cell>
          <cell r="H70" t="str">
            <v xml:space="preserve"> </v>
          </cell>
          <cell r="I70" t="str">
            <v xml:space="preserve"> </v>
          </cell>
          <cell r="J70" t="str">
            <v xml:space="preserve"> </v>
          </cell>
          <cell r="K70" t="str">
            <v xml:space="preserve"> </v>
          </cell>
          <cell r="L70" t="str">
            <v xml:space="preserve"> </v>
          </cell>
          <cell r="M70" t="str">
            <v xml:space="preserve"> </v>
          </cell>
          <cell r="N70" t="str">
            <v xml:space="preserve"> </v>
          </cell>
          <cell r="O70" t="str">
            <v xml:space="preserve"> </v>
          </cell>
          <cell r="P70" t="str">
            <v xml:space="preserve"> </v>
          </cell>
          <cell r="Q70" t="str">
            <v xml:space="preserve"> </v>
          </cell>
          <cell r="R70" t="str">
            <v xml:space="preserve"> </v>
          </cell>
          <cell r="S70" t="str">
            <v xml:space="preserve"> </v>
          </cell>
          <cell r="T70" t="str">
            <v xml:space="preserve"> </v>
          </cell>
          <cell r="U70" t="str">
            <v xml:space="preserve"> </v>
          </cell>
          <cell r="V70" t="str">
            <v xml:space="preserve"> </v>
          </cell>
          <cell r="W70" t="str">
            <v xml:space="preserve"> </v>
          </cell>
          <cell r="X70" t="str">
            <v xml:space="preserve"> </v>
          </cell>
          <cell r="Y70" t="str">
            <v xml:space="preserve"> </v>
          </cell>
          <cell r="AA70">
            <v>0</v>
          </cell>
          <cell r="AB70">
            <v>0</v>
          </cell>
        </row>
        <row r="71">
          <cell r="A71">
            <v>10067</v>
          </cell>
          <cell r="B71">
            <v>201</v>
          </cell>
          <cell r="C71" t="str">
            <v>Cruceta de madera de  2m x 9cm x 11.5 cm.</v>
          </cell>
          <cell r="D71" t="str">
            <v>U</v>
          </cell>
          <cell r="E71" t="str">
            <v xml:space="preserve"> </v>
          </cell>
          <cell r="F71" t="str">
            <v xml:space="preserve"> </v>
          </cell>
          <cell r="G71" t="str">
            <v xml:space="preserve"> </v>
          </cell>
          <cell r="H71" t="str">
            <v xml:space="preserve"> </v>
          </cell>
          <cell r="I71" t="str">
            <v xml:space="preserve"> </v>
          </cell>
          <cell r="J71" t="str">
            <v xml:space="preserve"> </v>
          </cell>
          <cell r="K71" t="str">
            <v xml:space="preserve"> </v>
          </cell>
          <cell r="L71" t="str">
            <v xml:space="preserve"> </v>
          </cell>
          <cell r="M71" t="str">
            <v xml:space="preserve"> </v>
          </cell>
          <cell r="N71" t="str">
            <v xml:space="preserve"> </v>
          </cell>
          <cell r="O71" t="str">
            <v xml:space="preserve"> </v>
          </cell>
          <cell r="P71" t="str">
            <v xml:space="preserve"> </v>
          </cell>
          <cell r="Q71" t="str">
            <v xml:space="preserve"> </v>
          </cell>
          <cell r="R71" t="str">
            <v xml:space="preserve"> </v>
          </cell>
          <cell r="S71" t="str">
            <v xml:space="preserve"> </v>
          </cell>
          <cell r="T71" t="str">
            <v xml:space="preserve"> </v>
          </cell>
          <cell r="U71" t="str">
            <v xml:space="preserve"> </v>
          </cell>
          <cell r="V71" t="str">
            <v xml:space="preserve"> </v>
          </cell>
          <cell r="W71" t="str">
            <v xml:space="preserve"> </v>
          </cell>
          <cell r="X71" t="str">
            <v xml:space="preserve"> </v>
          </cell>
          <cell r="Y71" t="str">
            <v xml:space="preserve"> </v>
          </cell>
          <cell r="AA71">
            <v>0</v>
          </cell>
          <cell r="AB71">
            <v>0</v>
          </cell>
        </row>
        <row r="72">
          <cell r="A72">
            <v>10068</v>
          </cell>
          <cell r="B72">
            <v>202</v>
          </cell>
          <cell r="C72" t="str">
            <v>Cruceta de madera de  2m x 9cm x 11.5 cm.</v>
          </cell>
          <cell r="D72" t="str">
            <v>U</v>
          </cell>
          <cell r="E72" t="str">
            <v xml:space="preserve"> </v>
          </cell>
          <cell r="F72" t="str">
            <v xml:space="preserve"> </v>
          </cell>
          <cell r="G72" t="str">
            <v xml:space="preserve"> </v>
          </cell>
          <cell r="H72" t="str">
            <v xml:space="preserve"> </v>
          </cell>
          <cell r="I72" t="str">
            <v xml:space="preserve"> </v>
          </cell>
          <cell r="J72" t="str">
            <v xml:space="preserve"> </v>
          </cell>
          <cell r="K72" t="str">
            <v xml:space="preserve"> </v>
          </cell>
          <cell r="L72" t="str">
            <v xml:space="preserve"> </v>
          </cell>
          <cell r="M72" t="str">
            <v xml:space="preserve"> </v>
          </cell>
          <cell r="N72" t="str">
            <v xml:space="preserve"> </v>
          </cell>
          <cell r="O72" t="str">
            <v xml:space="preserve"> </v>
          </cell>
          <cell r="P72" t="str">
            <v xml:space="preserve"> </v>
          </cell>
          <cell r="Q72" t="str">
            <v xml:space="preserve"> </v>
          </cell>
          <cell r="R72" t="str">
            <v xml:space="preserve"> </v>
          </cell>
          <cell r="S72" t="str">
            <v xml:space="preserve"> </v>
          </cell>
          <cell r="T72" t="str">
            <v xml:space="preserve"> </v>
          </cell>
          <cell r="U72" t="str">
            <v xml:space="preserve"> </v>
          </cell>
          <cell r="V72" t="str">
            <v xml:space="preserve"> </v>
          </cell>
          <cell r="W72" t="str">
            <v xml:space="preserve"> </v>
          </cell>
          <cell r="X72" t="str">
            <v xml:space="preserve"> </v>
          </cell>
          <cell r="Y72" t="str">
            <v xml:space="preserve"> </v>
          </cell>
          <cell r="AA72">
            <v>0</v>
          </cell>
          <cell r="AB72">
            <v>0</v>
          </cell>
        </row>
        <row r="73">
          <cell r="A73">
            <v>10069</v>
          </cell>
          <cell r="B73">
            <v>265</v>
          </cell>
          <cell r="C73" t="str">
            <v>Cruceta metálica de 2 m en ángulo de 2,5"x2,5"x1/4"</v>
          </cell>
          <cell r="D73" t="str">
            <v>U</v>
          </cell>
          <cell r="E73" t="str">
            <v xml:space="preserve"> </v>
          </cell>
          <cell r="F73" t="str">
            <v xml:space="preserve"> </v>
          </cell>
          <cell r="G73" t="str">
            <v xml:space="preserve"> </v>
          </cell>
          <cell r="H73" t="str">
            <v xml:space="preserve"> </v>
          </cell>
          <cell r="I73" t="str">
            <v xml:space="preserve"> </v>
          </cell>
          <cell r="J73">
            <v>4</v>
          </cell>
          <cell r="K73">
            <v>14</v>
          </cell>
          <cell r="L73">
            <v>12</v>
          </cell>
          <cell r="M73" t="str">
            <v xml:space="preserve"> </v>
          </cell>
          <cell r="N73" t="str">
            <v xml:space="preserve"> </v>
          </cell>
          <cell r="O73" t="str">
            <v xml:space="preserve"> </v>
          </cell>
          <cell r="P73">
            <v>66</v>
          </cell>
          <cell r="Q73">
            <v>4</v>
          </cell>
          <cell r="R73">
            <v>6</v>
          </cell>
          <cell r="S73" t="str">
            <v xml:space="preserve"> </v>
          </cell>
          <cell r="T73" t="str">
            <v xml:space="preserve"> </v>
          </cell>
          <cell r="U73" t="str">
            <v xml:space="preserve"> </v>
          </cell>
          <cell r="V73" t="str">
            <v xml:space="preserve"> </v>
          </cell>
          <cell r="W73">
            <v>2</v>
          </cell>
          <cell r="X73">
            <v>4</v>
          </cell>
          <cell r="Y73" t="str">
            <v xml:space="preserve"> </v>
          </cell>
          <cell r="AA73">
            <v>112</v>
          </cell>
          <cell r="AB73">
            <v>43941.959999999992</v>
          </cell>
        </row>
        <row r="74">
          <cell r="A74">
            <v>10070</v>
          </cell>
          <cell r="B74">
            <v>267</v>
          </cell>
          <cell r="C74" t="str">
            <v>Cruceta metálica de 2 m en ángulo de 2,5"x2,5"x1/4"</v>
          </cell>
          <cell r="D74" t="str">
            <v>U</v>
          </cell>
          <cell r="E74" t="str">
            <v xml:space="preserve"> </v>
          </cell>
          <cell r="F74" t="str">
            <v xml:space="preserve"> </v>
          </cell>
          <cell r="G74" t="str">
            <v xml:space="preserve"> </v>
          </cell>
          <cell r="H74" t="str">
            <v xml:space="preserve"> </v>
          </cell>
          <cell r="I74" t="str">
            <v xml:space="preserve"> </v>
          </cell>
          <cell r="J74" t="str">
            <v xml:space="preserve"> </v>
          </cell>
          <cell r="K74" t="str">
            <v xml:space="preserve"> </v>
          </cell>
          <cell r="L74" t="str">
            <v xml:space="preserve"> </v>
          </cell>
          <cell r="M74" t="str">
            <v xml:space="preserve"> </v>
          </cell>
          <cell r="N74" t="str">
            <v xml:space="preserve"> </v>
          </cell>
          <cell r="O74" t="str">
            <v xml:space="preserve"> </v>
          </cell>
          <cell r="P74" t="str">
            <v xml:space="preserve"> </v>
          </cell>
          <cell r="Q74" t="str">
            <v xml:space="preserve"> </v>
          </cell>
          <cell r="R74" t="str">
            <v xml:space="preserve"> </v>
          </cell>
          <cell r="S74" t="str">
            <v xml:space="preserve"> </v>
          </cell>
          <cell r="T74" t="str">
            <v xml:space="preserve"> </v>
          </cell>
          <cell r="U74" t="str">
            <v xml:space="preserve"> </v>
          </cell>
          <cell r="V74" t="str">
            <v xml:space="preserve"> </v>
          </cell>
          <cell r="W74" t="str">
            <v xml:space="preserve"> </v>
          </cell>
          <cell r="X74" t="str">
            <v xml:space="preserve"> </v>
          </cell>
          <cell r="Y74" t="str">
            <v xml:space="preserve"> </v>
          </cell>
          <cell r="AA74">
            <v>0</v>
          </cell>
          <cell r="AB74">
            <v>43941.959999999992</v>
          </cell>
        </row>
        <row r="75">
          <cell r="A75">
            <v>10071</v>
          </cell>
          <cell r="B75">
            <v>313</v>
          </cell>
          <cell r="C75" t="str">
            <v>Diagonal de 0.64 m en ángulo de 1.5x1.5x3/16"</v>
          </cell>
          <cell r="D75" t="str">
            <v>U</v>
          </cell>
          <cell r="E75" t="str">
            <v xml:space="preserve"> </v>
          </cell>
          <cell r="F75" t="str">
            <v xml:space="preserve"> </v>
          </cell>
          <cell r="G75" t="str">
            <v xml:space="preserve"> </v>
          </cell>
          <cell r="H75" t="str">
            <v xml:space="preserve"> </v>
          </cell>
          <cell r="I75" t="str">
            <v xml:space="preserve"> </v>
          </cell>
          <cell r="J75">
            <v>4</v>
          </cell>
          <cell r="K75">
            <v>28</v>
          </cell>
          <cell r="L75">
            <v>24</v>
          </cell>
          <cell r="M75" t="str">
            <v xml:space="preserve"> </v>
          </cell>
          <cell r="N75" t="str">
            <v xml:space="preserve"> </v>
          </cell>
          <cell r="O75" t="str">
            <v xml:space="preserve"> </v>
          </cell>
          <cell r="P75" t="str">
            <v xml:space="preserve"> </v>
          </cell>
          <cell r="Q75" t="str">
            <v xml:space="preserve"> </v>
          </cell>
          <cell r="R75" t="str">
            <v xml:space="preserve"> </v>
          </cell>
          <cell r="S75" t="str">
            <v xml:space="preserve"> </v>
          </cell>
          <cell r="T75" t="str">
            <v xml:space="preserve"> </v>
          </cell>
          <cell r="U75" t="str">
            <v xml:space="preserve"> </v>
          </cell>
          <cell r="V75" t="str">
            <v xml:space="preserve"> </v>
          </cell>
          <cell r="W75" t="str">
            <v xml:space="preserve"> </v>
          </cell>
          <cell r="X75">
            <v>4</v>
          </cell>
          <cell r="Y75" t="str">
            <v xml:space="preserve"> </v>
          </cell>
          <cell r="AA75">
            <v>60</v>
          </cell>
          <cell r="AB75">
            <v>12806.4</v>
          </cell>
        </row>
        <row r="76">
          <cell r="A76">
            <v>10072</v>
          </cell>
          <cell r="B76">
            <v>333</v>
          </cell>
          <cell r="C76" t="str">
            <v>Diagonal de 0.68 m en ángulo de 1.5x1.5x3/16"</v>
          </cell>
          <cell r="D76" t="str">
            <v>U</v>
          </cell>
          <cell r="E76" t="str">
            <v xml:space="preserve"> </v>
          </cell>
          <cell r="F76" t="str">
            <v xml:space="preserve"> </v>
          </cell>
          <cell r="G76" t="str">
            <v xml:space="preserve"> </v>
          </cell>
          <cell r="H76" t="str">
            <v xml:space="preserve"> </v>
          </cell>
          <cell r="I76" t="str">
            <v xml:space="preserve"> </v>
          </cell>
          <cell r="J76" t="str">
            <v xml:space="preserve"> </v>
          </cell>
          <cell r="K76" t="str">
            <v xml:space="preserve"> </v>
          </cell>
          <cell r="L76" t="str">
            <v xml:space="preserve"> </v>
          </cell>
          <cell r="M76" t="str">
            <v xml:space="preserve"> </v>
          </cell>
          <cell r="N76" t="str">
            <v xml:space="preserve"> </v>
          </cell>
          <cell r="O76" t="str">
            <v xml:space="preserve"> </v>
          </cell>
          <cell r="P76" t="str">
            <v xml:space="preserve"> </v>
          </cell>
          <cell r="Q76" t="str">
            <v xml:space="preserve"> </v>
          </cell>
          <cell r="R76" t="str">
            <v xml:space="preserve"> </v>
          </cell>
          <cell r="S76" t="str">
            <v xml:space="preserve"> </v>
          </cell>
          <cell r="T76" t="str">
            <v xml:space="preserve"> </v>
          </cell>
          <cell r="U76" t="str">
            <v xml:space="preserve"> </v>
          </cell>
          <cell r="V76" t="str">
            <v xml:space="preserve"> </v>
          </cell>
          <cell r="W76">
            <v>2</v>
          </cell>
          <cell r="X76" t="str">
            <v xml:space="preserve"> </v>
          </cell>
          <cell r="Y76" t="str">
            <v xml:space="preserve"> </v>
          </cell>
          <cell r="AA76">
            <v>2</v>
          </cell>
          <cell r="AB76">
            <v>14007</v>
          </cell>
        </row>
        <row r="77">
          <cell r="A77">
            <v>10073</v>
          </cell>
          <cell r="B77">
            <v>312</v>
          </cell>
          <cell r="C77" t="str">
            <v>Diagonal de 1,03 m en ángulo de 1.5x1.5x3/16"</v>
          </cell>
          <cell r="D77" t="str">
            <v>U</v>
          </cell>
          <cell r="E77" t="str">
            <v xml:space="preserve"> </v>
          </cell>
          <cell r="F77" t="str">
            <v xml:space="preserve"> </v>
          </cell>
          <cell r="G77" t="str">
            <v xml:space="preserve"> </v>
          </cell>
          <cell r="H77" t="str">
            <v xml:space="preserve"> </v>
          </cell>
          <cell r="I77" t="str">
            <v xml:space="preserve"> </v>
          </cell>
          <cell r="J77" t="str">
            <v xml:space="preserve"> </v>
          </cell>
          <cell r="K77" t="str">
            <v xml:space="preserve"> </v>
          </cell>
          <cell r="L77" t="str">
            <v xml:space="preserve"> </v>
          </cell>
          <cell r="M77" t="str">
            <v xml:space="preserve"> </v>
          </cell>
          <cell r="N77" t="str">
            <v xml:space="preserve"> </v>
          </cell>
          <cell r="O77" t="str">
            <v xml:space="preserve"> </v>
          </cell>
          <cell r="P77" t="str">
            <v xml:space="preserve"> </v>
          </cell>
          <cell r="Q77" t="str">
            <v xml:space="preserve"> </v>
          </cell>
          <cell r="R77" t="str">
            <v xml:space="preserve"> </v>
          </cell>
          <cell r="S77" t="str">
            <v xml:space="preserve"> </v>
          </cell>
          <cell r="T77" t="str">
            <v xml:space="preserve"> </v>
          </cell>
          <cell r="U77" t="str">
            <v xml:space="preserve"> </v>
          </cell>
          <cell r="V77" t="str">
            <v xml:space="preserve"> </v>
          </cell>
          <cell r="W77" t="str">
            <v xml:space="preserve"> </v>
          </cell>
          <cell r="X77" t="str">
            <v xml:space="preserve"> </v>
          </cell>
          <cell r="Y77" t="str">
            <v xml:space="preserve"> </v>
          </cell>
          <cell r="AA77">
            <v>0</v>
          </cell>
          <cell r="AB77">
            <v>18035.679999999997</v>
          </cell>
        </row>
        <row r="78">
          <cell r="A78">
            <v>10074</v>
          </cell>
          <cell r="B78" t="str">
            <v>0232</v>
          </cell>
          <cell r="C78" t="str">
            <v>Diagonal de 1,16m en ángulo de 1,5"x1,5"x3/16"</v>
          </cell>
          <cell r="D78" t="str">
            <v>U</v>
          </cell>
          <cell r="E78" t="str">
            <v xml:space="preserve"> </v>
          </cell>
          <cell r="F78" t="str">
            <v xml:space="preserve"> </v>
          </cell>
          <cell r="G78" t="str">
            <v xml:space="preserve"> </v>
          </cell>
          <cell r="H78" t="str">
            <v xml:space="preserve"> </v>
          </cell>
          <cell r="I78" t="str">
            <v xml:space="preserve"> </v>
          </cell>
          <cell r="J78" t="str">
            <v xml:space="preserve"> </v>
          </cell>
          <cell r="K78" t="str">
            <v xml:space="preserve"> </v>
          </cell>
          <cell r="L78" t="str">
            <v xml:space="preserve"> </v>
          </cell>
          <cell r="M78" t="str">
            <v xml:space="preserve"> </v>
          </cell>
          <cell r="N78" t="str">
            <v xml:space="preserve"> </v>
          </cell>
          <cell r="O78" t="str">
            <v xml:space="preserve"> </v>
          </cell>
          <cell r="P78" t="str">
            <v xml:space="preserve"> </v>
          </cell>
          <cell r="Q78" t="str">
            <v xml:space="preserve"> </v>
          </cell>
          <cell r="R78" t="str">
            <v xml:space="preserve"> </v>
          </cell>
          <cell r="S78" t="str">
            <v xml:space="preserve"> </v>
          </cell>
          <cell r="T78" t="str">
            <v xml:space="preserve"> </v>
          </cell>
          <cell r="U78" t="str">
            <v xml:space="preserve"> </v>
          </cell>
          <cell r="V78" t="str">
            <v xml:space="preserve"> </v>
          </cell>
          <cell r="W78" t="str">
            <v xml:space="preserve"> </v>
          </cell>
          <cell r="X78" t="str">
            <v xml:space="preserve"> </v>
          </cell>
          <cell r="Y78" t="str">
            <v xml:space="preserve"> </v>
          </cell>
          <cell r="AA78">
            <v>0</v>
          </cell>
          <cell r="AB78">
            <v>12104.075679999996</v>
          </cell>
        </row>
        <row r="79">
          <cell r="A79">
            <v>10075</v>
          </cell>
          <cell r="B79" t="str">
            <v>0321</v>
          </cell>
          <cell r="C79" t="str">
            <v>Diagonal en V de 1,1m en ángulo de 1,5"x1,5"x3/16"</v>
          </cell>
          <cell r="D79" t="str">
            <v>U</v>
          </cell>
          <cell r="E79" t="str">
            <v xml:space="preserve"> </v>
          </cell>
          <cell r="F79" t="str">
            <v xml:space="preserve"> </v>
          </cell>
          <cell r="G79" t="str">
            <v xml:space="preserve"> </v>
          </cell>
          <cell r="H79" t="str">
            <v xml:space="preserve"> </v>
          </cell>
          <cell r="I79" t="str">
            <v xml:space="preserve"> </v>
          </cell>
          <cell r="J79" t="str">
            <v xml:space="preserve"> </v>
          </cell>
          <cell r="K79" t="str">
            <v xml:space="preserve"> </v>
          </cell>
          <cell r="L79" t="str">
            <v xml:space="preserve"> </v>
          </cell>
          <cell r="M79" t="str">
            <v xml:space="preserve"> </v>
          </cell>
          <cell r="N79" t="str">
            <v xml:space="preserve"> </v>
          </cell>
          <cell r="O79" t="str">
            <v xml:space="preserve"> </v>
          </cell>
          <cell r="P79" t="str">
            <v xml:space="preserve"> </v>
          </cell>
          <cell r="Q79" t="str">
            <v xml:space="preserve"> </v>
          </cell>
          <cell r="R79" t="str">
            <v xml:space="preserve"> </v>
          </cell>
          <cell r="S79" t="str">
            <v xml:space="preserve"> </v>
          </cell>
          <cell r="T79" t="str">
            <v xml:space="preserve"> </v>
          </cell>
          <cell r="U79" t="str">
            <v xml:space="preserve"> </v>
          </cell>
          <cell r="V79" t="str">
            <v xml:space="preserve"> </v>
          </cell>
          <cell r="W79" t="str">
            <v xml:space="preserve"> </v>
          </cell>
          <cell r="X79" t="str">
            <v xml:space="preserve"> </v>
          </cell>
          <cell r="Y79" t="str">
            <v xml:space="preserve"> </v>
          </cell>
          <cell r="AA79">
            <v>0</v>
          </cell>
          <cell r="AB79">
            <v>20347.368599999994</v>
          </cell>
        </row>
        <row r="80">
          <cell r="A80">
            <v>10076</v>
          </cell>
          <cell r="B80">
            <v>321</v>
          </cell>
          <cell r="C80" t="str">
            <v>Diagonal en V de 1,1m en ángulo de 1.5"x1.5"x3/16"</v>
          </cell>
          <cell r="D80" t="str">
            <v>U</v>
          </cell>
          <cell r="E80" t="str">
            <v xml:space="preserve"> </v>
          </cell>
          <cell r="F80" t="str">
            <v xml:space="preserve"> </v>
          </cell>
          <cell r="G80" t="str">
            <v xml:space="preserve"> </v>
          </cell>
          <cell r="H80" t="str">
            <v xml:space="preserve"> </v>
          </cell>
          <cell r="I80" t="str">
            <v xml:space="preserve"> </v>
          </cell>
          <cell r="J80" t="str">
            <v xml:space="preserve"> </v>
          </cell>
          <cell r="K80" t="str">
            <v xml:space="preserve"> </v>
          </cell>
          <cell r="L80" t="str">
            <v xml:space="preserve"> </v>
          </cell>
          <cell r="M80" t="str">
            <v xml:space="preserve"> </v>
          </cell>
          <cell r="N80" t="str">
            <v xml:space="preserve"> </v>
          </cell>
          <cell r="O80" t="str">
            <v xml:space="preserve"> </v>
          </cell>
          <cell r="P80">
            <v>66</v>
          </cell>
          <cell r="Q80">
            <v>4</v>
          </cell>
          <cell r="R80">
            <v>6</v>
          </cell>
          <cell r="S80" t="str">
            <v xml:space="preserve"> </v>
          </cell>
          <cell r="T80" t="str">
            <v xml:space="preserve"> </v>
          </cell>
          <cell r="U80" t="str">
            <v xml:space="preserve"> </v>
          </cell>
          <cell r="V80" t="str">
            <v xml:space="preserve"> </v>
          </cell>
          <cell r="W80" t="str">
            <v xml:space="preserve"> </v>
          </cell>
          <cell r="X80" t="str">
            <v xml:space="preserve"> </v>
          </cell>
          <cell r="Y80" t="str">
            <v xml:space="preserve"> </v>
          </cell>
          <cell r="AA80">
            <v>76</v>
          </cell>
          <cell r="AB80">
            <v>20869.095999999994</v>
          </cell>
        </row>
        <row r="81">
          <cell r="A81">
            <v>10077</v>
          </cell>
          <cell r="B81">
            <v>2102</v>
          </cell>
          <cell r="C81" t="str">
            <v>Espárrago de 16x305mm (5/8 x 12")</v>
          </cell>
          <cell r="D81" t="str">
            <v>U</v>
          </cell>
          <cell r="E81" t="str">
            <v xml:space="preserve"> </v>
          </cell>
          <cell r="F81" t="str">
            <v xml:space="preserve"> </v>
          </cell>
          <cell r="G81" t="str">
            <v xml:space="preserve"> </v>
          </cell>
          <cell r="H81" t="str">
            <v xml:space="preserve"> </v>
          </cell>
          <cell r="I81" t="str">
            <v xml:space="preserve"> </v>
          </cell>
          <cell r="J81" t="str">
            <v xml:space="preserve"> </v>
          </cell>
          <cell r="K81" t="str">
            <v xml:space="preserve"> </v>
          </cell>
          <cell r="L81" t="str">
            <v xml:space="preserve"> </v>
          </cell>
          <cell r="M81" t="str">
            <v xml:space="preserve"> </v>
          </cell>
          <cell r="N81" t="str">
            <v xml:space="preserve"> </v>
          </cell>
          <cell r="O81" t="str">
            <v xml:space="preserve"> </v>
          </cell>
          <cell r="P81" t="str">
            <v xml:space="preserve"> </v>
          </cell>
          <cell r="Q81">
            <v>4</v>
          </cell>
          <cell r="R81">
            <v>3</v>
          </cell>
          <cell r="S81" t="str">
            <v xml:space="preserve"> </v>
          </cell>
          <cell r="T81" t="str">
            <v xml:space="preserve"> </v>
          </cell>
          <cell r="U81" t="str">
            <v xml:space="preserve"> </v>
          </cell>
          <cell r="V81" t="str">
            <v xml:space="preserve"> </v>
          </cell>
          <cell r="W81" t="str">
            <v xml:space="preserve"> </v>
          </cell>
          <cell r="X81" t="str">
            <v xml:space="preserve"> </v>
          </cell>
          <cell r="Y81" t="str">
            <v xml:space="preserve"> </v>
          </cell>
          <cell r="AA81">
            <v>7</v>
          </cell>
          <cell r="AB81">
            <v>4202.0999999999995</v>
          </cell>
        </row>
        <row r="82">
          <cell r="A82">
            <v>10078</v>
          </cell>
          <cell r="B82">
            <v>2105</v>
          </cell>
          <cell r="C82" t="str">
            <v>Espárrago de 16x457mm (5/8 x 18")</v>
          </cell>
          <cell r="D82" t="str">
            <v>U</v>
          </cell>
          <cell r="E82" t="str">
            <v xml:space="preserve"> </v>
          </cell>
          <cell r="F82" t="str">
            <v xml:space="preserve"> </v>
          </cell>
          <cell r="G82" t="str">
            <v xml:space="preserve"> </v>
          </cell>
          <cell r="H82" t="str">
            <v xml:space="preserve"> </v>
          </cell>
          <cell r="I82" t="str">
            <v xml:space="preserve"> </v>
          </cell>
          <cell r="J82" t="str">
            <v xml:space="preserve"> </v>
          </cell>
          <cell r="K82" t="str">
            <v xml:space="preserve"> </v>
          </cell>
          <cell r="L82" t="str">
            <v xml:space="preserve"> </v>
          </cell>
          <cell r="M82" t="str">
            <v xml:space="preserve"> </v>
          </cell>
          <cell r="N82" t="str">
            <v xml:space="preserve"> </v>
          </cell>
          <cell r="O82" t="str">
            <v xml:space="preserve"> </v>
          </cell>
          <cell r="P82" t="str">
            <v xml:space="preserve"> </v>
          </cell>
          <cell r="Q82" t="str">
            <v xml:space="preserve"> </v>
          </cell>
          <cell r="R82" t="str">
            <v xml:space="preserve"> </v>
          </cell>
          <cell r="S82" t="str">
            <v xml:space="preserve"> </v>
          </cell>
          <cell r="T82" t="str">
            <v xml:space="preserve"> </v>
          </cell>
          <cell r="U82" t="str">
            <v xml:space="preserve"> </v>
          </cell>
          <cell r="V82" t="str">
            <v xml:space="preserve"> </v>
          </cell>
          <cell r="W82" t="str">
            <v xml:space="preserve"> </v>
          </cell>
          <cell r="X82" t="str">
            <v xml:space="preserve"> </v>
          </cell>
          <cell r="Y82" t="str">
            <v xml:space="preserve"> </v>
          </cell>
          <cell r="AA82">
            <v>0</v>
          </cell>
          <cell r="AB82">
            <v>5577.4539999999997</v>
          </cell>
        </row>
        <row r="83">
          <cell r="A83">
            <v>10079</v>
          </cell>
          <cell r="B83">
            <v>2103</v>
          </cell>
          <cell r="C83" t="str">
            <v>Esparrago de 5/8"x14"</v>
          </cell>
          <cell r="D83" t="str">
            <v>U</v>
          </cell>
          <cell r="E83" t="str">
            <v xml:space="preserve"> </v>
          </cell>
          <cell r="F83" t="str">
            <v xml:space="preserve"> </v>
          </cell>
          <cell r="G83" t="str">
            <v xml:space="preserve"> </v>
          </cell>
          <cell r="H83" t="str">
            <v xml:space="preserve"> </v>
          </cell>
          <cell r="I83" t="str">
            <v xml:space="preserve"> </v>
          </cell>
          <cell r="J83" t="str">
            <v xml:space="preserve"> </v>
          </cell>
          <cell r="K83" t="str">
            <v xml:space="preserve"> </v>
          </cell>
          <cell r="L83" t="str">
            <v xml:space="preserve"> </v>
          </cell>
          <cell r="M83" t="str">
            <v xml:space="preserve"> </v>
          </cell>
          <cell r="N83" t="str">
            <v xml:space="preserve"> </v>
          </cell>
          <cell r="O83" t="str">
            <v xml:space="preserve"> </v>
          </cell>
          <cell r="P83" t="str">
            <v xml:space="preserve"> </v>
          </cell>
          <cell r="Q83" t="str">
            <v xml:space="preserve"> </v>
          </cell>
          <cell r="R83" t="str">
            <v xml:space="preserve"> </v>
          </cell>
          <cell r="S83" t="str">
            <v xml:space="preserve"> </v>
          </cell>
          <cell r="T83" t="str">
            <v xml:space="preserve"> </v>
          </cell>
          <cell r="U83" t="str">
            <v xml:space="preserve"> </v>
          </cell>
          <cell r="V83" t="str">
            <v xml:space="preserve"> </v>
          </cell>
          <cell r="W83" t="str">
            <v xml:space="preserve"> </v>
          </cell>
          <cell r="X83" t="str">
            <v xml:space="preserve"> </v>
          </cell>
          <cell r="Y83" t="str">
            <v xml:space="preserve"> </v>
          </cell>
          <cell r="AA83">
            <v>0</v>
          </cell>
          <cell r="AB83">
            <v>4659.6619999999994</v>
          </cell>
        </row>
        <row r="84">
          <cell r="A84">
            <v>10080</v>
          </cell>
          <cell r="B84">
            <v>2101</v>
          </cell>
          <cell r="C84" t="str">
            <v>Espárrago de16x254mm (5/8"x10")</v>
          </cell>
          <cell r="D84" t="str">
            <v>U</v>
          </cell>
          <cell r="E84" t="str">
            <v xml:space="preserve"> </v>
          </cell>
          <cell r="F84" t="str">
            <v xml:space="preserve"> </v>
          </cell>
          <cell r="G84" t="str">
            <v xml:space="preserve"> </v>
          </cell>
          <cell r="H84" t="str">
            <v xml:space="preserve"> </v>
          </cell>
          <cell r="I84" t="str">
            <v xml:space="preserve"> </v>
          </cell>
          <cell r="J84" t="str">
            <v xml:space="preserve"> </v>
          </cell>
          <cell r="K84" t="str">
            <v xml:space="preserve"> </v>
          </cell>
          <cell r="L84" t="str">
            <v xml:space="preserve"> </v>
          </cell>
          <cell r="M84" t="str">
            <v xml:space="preserve"> </v>
          </cell>
          <cell r="N84" t="str">
            <v xml:space="preserve"> </v>
          </cell>
          <cell r="O84" t="str">
            <v xml:space="preserve"> </v>
          </cell>
          <cell r="P84" t="str">
            <v xml:space="preserve"> </v>
          </cell>
          <cell r="Q84" t="str">
            <v xml:space="preserve"> </v>
          </cell>
          <cell r="R84">
            <v>6</v>
          </cell>
          <cell r="S84" t="str">
            <v xml:space="preserve"> </v>
          </cell>
          <cell r="T84" t="str">
            <v xml:space="preserve"> </v>
          </cell>
          <cell r="U84" t="str">
            <v xml:space="preserve"> </v>
          </cell>
          <cell r="V84" t="str">
            <v xml:space="preserve"> </v>
          </cell>
          <cell r="W84" t="str">
            <v xml:space="preserve"> </v>
          </cell>
          <cell r="X84" t="str">
            <v xml:space="preserve"> </v>
          </cell>
          <cell r="Y84" t="str">
            <v xml:space="preserve"> </v>
          </cell>
          <cell r="AA84">
            <v>6</v>
          </cell>
          <cell r="AB84">
            <v>3734.9865599999994</v>
          </cell>
        </row>
        <row r="85">
          <cell r="A85">
            <v>10081</v>
          </cell>
          <cell r="B85" t="str">
            <v>SR-19</v>
          </cell>
          <cell r="C85" t="str">
            <v>Espigo para aislador line post</v>
          </cell>
          <cell r="D85" t="str">
            <v>U</v>
          </cell>
          <cell r="E85" t="str">
            <v xml:space="preserve"> </v>
          </cell>
          <cell r="F85" t="str">
            <v xml:space="preserve"> </v>
          </cell>
          <cell r="G85" t="str">
            <v xml:space="preserve"> </v>
          </cell>
          <cell r="H85" t="str">
            <v xml:space="preserve"> </v>
          </cell>
          <cell r="I85" t="str">
            <v xml:space="preserve"> </v>
          </cell>
          <cell r="J85" t="str">
            <v xml:space="preserve"> </v>
          </cell>
          <cell r="K85" t="str">
            <v xml:space="preserve"> </v>
          </cell>
          <cell r="L85" t="str">
            <v xml:space="preserve"> </v>
          </cell>
          <cell r="M85" t="str">
            <v xml:space="preserve"> </v>
          </cell>
          <cell r="N85" t="str">
            <v xml:space="preserve"> </v>
          </cell>
          <cell r="O85" t="str">
            <v xml:space="preserve"> </v>
          </cell>
          <cell r="P85" t="str">
            <v xml:space="preserve"> </v>
          </cell>
          <cell r="Q85" t="str">
            <v xml:space="preserve"> </v>
          </cell>
          <cell r="R85" t="str">
            <v xml:space="preserve"> </v>
          </cell>
          <cell r="S85" t="str">
            <v xml:space="preserve"> </v>
          </cell>
          <cell r="T85" t="str">
            <v xml:space="preserve"> </v>
          </cell>
          <cell r="U85" t="str">
            <v xml:space="preserve"> </v>
          </cell>
          <cell r="V85" t="str">
            <v xml:space="preserve"> </v>
          </cell>
          <cell r="W85" t="str">
            <v xml:space="preserve"> </v>
          </cell>
          <cell r="X85" t="str">
            <v xml:space="preserve"> </v>
          </cell>
          <cell r="Y85" t="str">
            <v xml:space="preserve"> </v>
          </cell>
          <cell r="AA85">
            <v>0</v>
          </cell>
          <cell r="AB85">
            <v>0</v>
          </cell>
        </row>
        <row r="86">
          <cell r="A86">
            <v>10082</v>
          </cell>
          <cell r="B86">
            <v>502</v>
          </cell>
          <cell r="C86" t="str">
            <v>Espigo para cruceta de madera - 36000 psi</v>
          </cell>
          <cell r="D86" t="str">
            <v>U</v>
          </cell>
          <cell r="E86" t="str">
            <v xml:space="preserve"> </v>
          </cell>
          <cell r="F86" t="str">
            <v xml:space="preserve"> </v>
          </cell>
          <cell r="G86" t="str">
            <v xml:space="preserve"> </v>
          </cell>
          <cell r="H86" t="str">
            <v xml:space="preserve"> </v>
          </cell>
          <cell r="I86" t="str">
            <v xml:space="preserve"> </v>
          </cell>
          <cell r="J86" t="str">
            <v xml:space="preserve"> </v>
          </cell>
          <cell r="K86" t="str">
            <v xml:space="preserve"> </v>
          </cell>
          <cell r="L86" t="str">
            <v xml:space="preserve"> </v>
          </cell>
          <cell r="M86" t="str">
            <v xml:space="preserve"> </v>
          </cell>
          <cell r="N86" t="str">
            <v xml:space="preserve"> </v>
          </cell>
          <cell r="O86" t="str">
            <v xml:space="preserve"> </v>
          </cell>
          <cell r="P86" t="str">
            <v xml:space="preserve"> </v>
          </cell>
          <cell r="Q86" t="str">
            <v xml:space="preserve"> </v>
          </cell>
          <cell r="R86" t="str">
            <v xml:space="preserve"> </v>
          </cell>
          <cell r="S86" t="str">
            <v xml:space="preserve"> </v>
          </cell>
          <cell r="T86" t="str">
            <v xml:space="preserve"> </v>
          </cell>
          <cell r="U86" t="str">
            <v xml:space="preserve"> </v>
          </cell>
          <cell r="V86" t="str">
            <v xml:space="preserve"> </v>
          </cell>
          <cell r="W86" t="str">
            <v xml:space="preserve"> </v>
          </cell>
          <cell r="X86" t="str">
            <v xml:space="preserve"> </v>
          </cell>
          <cell r="Y86" t="str">
            <v xml:space="preserve"> </v>
          </cell>
          <cell r="AA86">
            <v>0</v>
          </cell>
          <cell r="AB86">
            <v>0</v>
          </cell>
        </row>
        <row r="87">
          <cell r="A87">
            <v>10083</v>
          </cell>
          <cell r="B87" t="str">
            <v>SR-20</v>
          </cell>
          <cell r="C87" t="str">
            <v>Espigo para cruceta metálica</v>
          </cell>
          <cell r="D87" t="str">
            <v>U</v>
          </cell>
          <cell r="E87" t="str">
            <v xml:space="preserve"> </v>
          </cell>
          <cell r="F87" t="str">
            <v xml:space="preserve"> </v>
          </cell>
          <cell r="G87" t="str">
            <v xml:space="preserve"> </v>
          </cell>
          <cell r="H87" t="str">
            <v xml:space="preserve"> </v>
          </cell>
          <cell r="I87" t="str">
            <v xml:space="preserve"> </v>
          </cell>
          <cell r="J87" t="str">
            <v xml:space="preserve"> </v>
          </cell>
          <cell r="K87" t="str">
            <v xml:space="preserve"> </v>
          </cell>
          <cell r="L87" t="str">
            <v xml:space="preserve"> </v>
          </cell>
          <cell r="M87" t="str">
            <v xml:space="preserve"> </v>
          </cell>
          <cell r="N87" t="str">
            <v xml:space="preserve"> </v>
          </cell>
          <cell r="O87" t="str">
            <v xml:space="preserve"> </v>
          </cell>
          <cell r="P87" t="str">
            <v xml:space="preserve"> </v>
          </cell>
          <cell r="Q87" t="str">
            <v xml:space="preserve"> </v>
          </cell>
          <cell r="R87" t="str">
            <v xml:space="preserve"> </v>
          </cell>
          <cell r="S87" t="str">
            <v xml:space="preserve"> </v>
          </cell>
          <cell r="T87" t="str">
            <v xml:space="preserve"> </v>
          </cell>
          <cell r="U87" t="str">
            <v xml:space="preserve"> </v>
          </cell>
          <cell r="V87" t="str">
            <v xml:space="preserve"> </v>
          </cell>
          <cell r="W87" t="str">
            <v xml:space="preserve"> </v>
          </cell>
          <cell r="X87" t="str">
            <v xml:space="preserve"> </v>
          </cell>
          <cell r="Y87" t="str">
            <v xml:space="preserve"> </v>
          </cell>
          <cell r="AA87">
            <v>0</v>
          </cell>
          <cell r="AB87">
            <v>0</v>
          </cell>
        </row>
        <row r="88">
          <cell r="A88">
            <v>10084</v>
          </cell>
          <cell r="B88" t="str">
            <v>SR-21</v>
          </cell>
          <cell r="C88" t="str">
            <v>Espigo para extremo de poste</v>
          </cell>
          <cell r="D88" t="str">
            <v>U</v>
          </cell>
          <cell r="E88" t="str">
            <v xml:space="preserve"> </v>
          </cell>
          <cell r="F88" t="str">
            <v xml:space="preserve"> </v>
          </cell>
          <cell r="G88" t="str">
            <v xml:space="preserve"> </v>
          </cell>
          <cell r="H88" t="str">
            <v xml:space="preserve"> </v>
          </cell>
          <cell r="I88" t="str">
            <v xml:space="preserve"> </v>
          </cell>
          <cell r="J88" t="str">
            <v xml:space="preserve"> </v>
          </cell>
          <cell r="K88" t="str">
            <v xml:space="preserve"> </v>
          </cell>
          <cell r="L88" t="str">
            <v xml:space="preserve"> </v>
          </cell>
          <cell r="M88" t="str">
            <v xml:space="preserve"> </v>
          </cell>
          <cell r="N88" t="str">
            <v xml:space="preserve"> </v>
          </cell>
          <cell r="O88" t="str">
            <v xml:space="preserve"> </v>
          </cell>
          <cell r="P88" t="str">
            <v xml:space="preserve"> </v>
          </cell>
          <cell r="Q88" t="str">
            <v xml:space="preserve"> </v>
          </cell>
          <cell r="R88" t="str">
            <v xml:space="preserve"> </v>
          </cell>
          <cell r="S88" t="str">
            <v xml:space="preserve"> </v>
          </cell>
          <cell r="T88" t="str">
            <v xml:space="preserve"> </v>
          </cell>
          <cell r="U88" t="str">
            <v xml:space="preserve"> </v>
          </cell>
          <cell r="V88" t="str">
            <v xml:space="preserve"> </v>
          </cell>
          <cell r="W88" t="str">
            <v xml:space="preserve"> </v>
          </cell>
          <cell r="X88" t="str">
            <v xml:space="preserve"> </v>
          </cell>
          <cell r="Y88" t="str">
            <v xml:space="preserve"> </v>
          </cell>
          <cell r="AA88">
            <v>0</v>
          </cell>
          <cell r="AB88">
            <v>19809.899999999998</v>
          </cell>
        </row>
        <row r="89">
          <cell r="A89">
            <v>10085</v>
          </cell>
          <cell r="B89" t="str">
            <v>SR-22</v>
          </cell>
          <cell r="C89" t="str">
            <v>Espigo para Line post cruceta metálica</v>
          </cell>
          <cell r="D89" t="str">
            <v>U</v>
          </cell>
          <cell r="E89" t="str">
            <v xml:space="preserve"> </v>
          </cell>
          <cell r="F89" t="str">
            <v xml:space="preserve"> </v>
          </cell>
          <cell r="G89" t="str">
            <v xml:space="preserve"> </v>
          </cell>
          <cell r="H89" t="str">
            <v xml:space="preserve"> </v>
          </cell>
          <cell r="I89" t="str">
            <v xml:space="preserve"> </v>
          </cell>
          <cell r="J89" t="str">
            <v xml:space="preserve"> </v>
          </cell>
          <cell r="K89" t="str">
            <v xml:space="preserve"> </v>
          </cell>
          <cell r="L89">
            <v>6</v>
          </cell>
          <cell r="M89" t="str">
            <v xml:space="preserve"> </v>
          </cell>
          <cell r="N89" t="str">
            <v xml:space="preserve"> </v>
          </cell>
          <cell r="O89" t="str">
            <v xml:space="preserve"> </v>
          </cell>
          <cell r="P89">
            <v>132</v>
          </cell>
          <cell r="Q89">
            <v>8</v>
          </cell>
          <cell r="R89" t="str">
            <v xml:space="preserve"> </v>
          </cell>
          <cell r="S89" t="str">
            <v xml:space="preserve"> </v>
          </cell>
          <cell r="T89" t="str">
            <v xml:space="preserve"> </v>
          </cell>
          <cell r="U89" t="str">
            <v xml:space="preserve"> </v>
          </cell>
          <cell r="V89" t="str">
            <v xml:space="preserve"> </v>
          </cell>
          <cell r="W89" t="str">
            <v xml:space="preserve"> </v>
          </cell>
          <cell r="X89" t="str">
            <v xml:space="preserve"> </v>
          </cell>
          <cell r="Y89" t="str">
            <v xml:space="preserve"> </v>
          </cell>
          <cell r="AA89">
            <v>146</v>
          </cell>
          <cell r="AB89">
            <v>3496.8779999999997</v>
          </cell>
        </row>
        <row r="90">
          <cell r="A90">
            <v>10086</v>
          </cell>
          <cell r="B90" t="str">
            <v>SR-27</v>
          </cell>
          <cell r="C90" t="str">
            <v>Fotocelda</v>
          </cell>
          <cell r="D90" t="str">
            <v>U</v>
          </cell>
          <cell r="E90" t="str">
            <v xml:space="preserve"> </v>
          </cell>
          <cell r="F90" t="str">
            <v xml:space="preserve"> </v>
          </cell>
          <cell r="G90" t="str">
            <v xml:space="preserve"> </v>
          </cell>
          <cell r="H90" t="str">
            <v xml:space="preserve"> </v>
          </cell>
          <cell r="I90" t="str">
            <v xml:space="preserve"> </v>
          </cell>
          <cell r="J90" t="str">
            <v xml:space="preserve"> </v>
          </cell>
          <cell r="K90" t="str">
            <v xml:space="preserve"> </v>
          </cell>
          <cell r="L90" t="str">
            <v xml:space="preserve"> </v>
          </cell>
          <cell r="M90" t="str">
            <v xml:space="preserve"> </v>
          </cell>
          <cell r="N90" t="str">
            <v xml:space="preserve"> </v>
          </cell>
          <cell r="O90" t="str">
            <v xml:space="preserve"> </v>
          </cell>
          <cell r="P90" t="str">
            <v xml:space="preserve"> </v>
          </cell>
          <cell r="Q90" t="str">
            <v xml:space="preserve"> </v>
          </cell>
          <cell r="R90" t="str">
            <v xml:space="preserve"> </v>
          </cell>
          <cell r="S90" t="str">
            <v xml:space="preserve"> </v>
          </cell>
          <cell r="T90" t="str">
            <v xml:space="preserve"> </v>
          </cell>
          <cell r="U90" t="str">
            <v xml:space="preserve"> </v>
          </cell>
          <cell r="V90" t="str">
            <v xml:space="preserve"> </v>
          </cell>
          <cell r="W90" t="str">
            <v xml:space="preserve"> </v>
          </cell>
          <cell r="X90" t="str">
            <v xml:space="preserve"> </v>
          </cell>
          <cell r="Y90" t="str">
            <v xml:space="preserve"> </v>
          </cell>
          <cell r="AA90">
            <v>0</v>
          </cell>
          <cell r="AB90">
            <v>15175.583999999999</v>
          </cell>
        </row>
        <row r="91">
          <cell r="A91">
            <v>10087</v>
          </cell>
          <cell r="B91">
            <v>5508</v>
          </cell>
          <cell r="C91" t="str">
            <v>Fusible tipo H de 2 A.</v>
          </cell>
          <cell r="D91" t="str">
            <v>U</v>
          </cell>
          <cell r="E91" t="str">
            <v xml:space="preserve"> </v>
          </cell>
          <cell r="F91" t="str">
            <v xml:space="preserve"> </v>
          </cell>
          <cell r="G91" t="str">
            <v xml:space="preserve"> </v>
          </cell>
          <cell r="H91" t="str">
            <v xml:space="preserve"> </v>
          </cell>
          <cell r="I91" t="str">
            <v xml:space="preserve"> </v>
          </cell>
          <cell r="J91" t="str">
            <v xml:space="preserve"> </v>
          </cell>
          <cell r="K91" t="str">
            <v xml:space="preserve"> </v>
          </cell>
          <cell r="L91" t="str">
            <v xml:space="preserve"> </v>
          </cell>
          <cell r="M91" t="str">
            <v xml:space="preserve"> </v>
          </cell>
          <cell r="N91" t="str">
            <v xml:space="preserve"> </v>
          </cell>
          <cell r="O91" t="str">
            <v xml:space="preserve"> </v>
          </cell>
          <cell r="P91" t="str">
            <v xml:space="preserve"> </v>
          </cell>
          <cell r="Q91" t="str">
            <v xml:space="preserve"> </v>
          </cell>
          <cell r="R91" t="str">
            <v xml:space="preserve"> </v>
          </cell>
          <cell r="S91" t="str">
            <v xml:space="preserve"> </v>
          </cell>
          <cell r="T91" t="str">
            <v xml:space="preserve"> </v>
          </cell>
          <cell r="U91" t="str">
            <v xml:space="preserve"> </v>
          </cell>
          <cell r="V91">
            <v>8</v>
          </cell>
          <cell r="W91" t="str">
            <v xml:space="preserve"> </v>
          </cell>
          <cell r="X91" t="str">
            <v xml:space="preserve"> </v>
          </cell>
          <cell r="Y91" t="str">
            <v xml:space="preserve"> </v>
          </cell>
          <cell r="AA91">
            <v>8</v>
          </cell>
          <cell r="AB91">
            <v>2401.2000000000003</v>
          </cell>
        </row>
        <row r="92">
          <cell r="A92">
            <v>10088</v>
          </cell>
          <cell r="B92">
            <v>5521</v>
          </cell>
          <cell r="C92" t="str">
            <v>Fusible tipo T</v>
          </cell>
          <cell r="D92" t="str">
            <v>U</v>
          </cell>
          <cell r="E92" t="str">
            <v xml:space="preserve"> </v>
          </cell>
          <cell r="F92" t="str">
            <v xml:space="preserve"> </v>
          </cell>
          <cell r="G92" t="str">
            <v xml:space="preserve"> </v>
          </cell>
          <cell r="H92" t="str">
            <v xml:space="preserve"> </v>
          </cell>
          <cell r="I92" t="str">
            <v xml:space="preserve"> </v>
          </cell>
          <cell r="J92" t="str">
            <v xml:space="preserve"> </v>
          </cell>
          <cell r="K92" t="str">
            <v xml:space="preserve"> </v>
          </cell>
          <cell r="L92" t="str">
            <v xml:space="preserve"> </v>
          </cell>
          <cell r="M92" t="str">
            <v xml:space="preserve"> </v>
          </cell>
          <cell r="N92" t="str">
            <v xml:space="preserve"> </v>
          </cell>
          <cell r="O92" t="str">
            <v xml:space="preserve"> </v>
          </cell>
          <cell r="P92" t="str">
            <v xml:space="preserve"> </v>
          </cell>
          <cell r="Q92" t="str">
            <v xml:space="preserve"> </v>
          </cell>
          <cell r="R92" t="str">
            <v xml:space="preserve"> </v>
          </cell>
          <cell r="S92" t="str">
            <v xml:space="preserve"> </v>
          </cell>
          <cell r="T92" t="str">
            <v xml:space="preserve"> </v>
          </cell>
          <cell r="U92" t="str">
            <v xml:space="preserve"> </v>
          </cell>
          <cell r="V92" t="str">
            <v xml:space="preserve"> </v>
          </cell>
          <cell r="W92">
            <v>4</v>
          </cell>
          <cell r="X92" t="str">
            <v xml:space="preserve"> </v>
          </cell>
          <cell r="Y92" t="str">
            <v xml:space="preserve"> </v>
          </cell>
          <cell r="AA92">
            <v>4</v>
          </cell>
          <cell r="AB92">
            <v>2494.58</v>
          </cell>
        </row>
        <row r="93">
          <cell r="A93">
            <v>10089</v>
          </cell>
          <cell r="B93">
            <v>5513</v>
          </cell>
          <cell r="C93" t="str">
            <v>Fusibles de tipo K - 10 A.</v>
          </cell>
          <cell r="D93" t="str">
            <v>U</v>
          </cell>
          <cell r="E93" t="str">
            <v xml:space="preserve"> </v>
          </cell>
          <cell r="F93" t="str">
            <v xml:space="preserve"> </v>
          </cell>
          <cell r="G93" t="str">
            <v xml:space="preserve"> </v>
          </cell>
          <cell r="H93" t="str">
            <v xml:space="preserve"> </v>
          </cell>
          <cell r="I93" t="str">
            <v xml:space="preserve"> </v>
          </cell>
          <cell r="J93" t="str">
            <v xml:space="preserve"> </v>
          </cell>
          <cell r="K93" t="str">
            <v xml:space="preserve"> </v>
          </cell>
          <cell r="L93" t="str">
            <v xml:space="preserve"> </v>
          </cell>
          <cell r="M93" t="str">
            <v xml:space="preserve"> </v>
          </cell>
          <cell r="N93" t="str">
            <v xml:space="preserve"> </v>
          </cell>
          <cell r="O93" t="str">
            <v xml:space="preserve"> </v>
          </cell>
          <cell r="P93" t="str">
            <v xml:space="preserve"> </v>
          </cell>
          <cell r="Q93" t="str">
            <v xml:space="preserve"> </v>
          </cell>
          <cell r="R93" t="str">
            <v xml:space="preserve"> </v>
          </cell>
          <cell r="S93" t="str">
            <v xml:space="preserve"> </v>
          </cell>
          <cell r="T93" t="str">
            <v xml:space="preserve"> </v>
          </cell>
          <cell r="U93" t="str">
            <v xml:space="preserve"> </v>
          </cell>
          <cell r="V93" t="str">
            <v xml:space="preserve"> </v>
          </cell>
          <cell r="W93" t="str">
            <v xml:space="preserve"> </v>
          </cell>
          <cell r="X93" t="str">
            <v xml:space="preserve"> </v>
          </cell>
          <cell r="Y93" t="str">
            <v xml:space="preserve"> </v>
          </cell>
          <cell r="AA93">
            <v>0</v>
          </cell>
          <cell r="AB93">
            <v>2401.1999999999998</v>
          </cell>
        </row>
        <row r="94">
          <cell r="A94">
            <v>10090</v>
          </cell>
          <cell r="B94">
            <v>5510</v>
          </cell>
          <cell r="C94" t="str">
            <v>Fusibles de tipo K - 3 A.</v>
          </cell>
          <cell r="D94" t="str">
            <v>U</v>
          </cell>
          <cell r="E94" t="str">
            <v xml:space="preserve"> </v>
          </cell>
          <cell r="F94" t="str">
            <v xml:space="preserve"> </v>
          </cell>
          <cell r="G94" t="str">
            <v xml:space="preserve"> </v>
          </cell>
          <cell r="H94" t="str">
            <v xml:space="preserve"> </v>
          </cell>
          <cell r="I94" t="str">
            <v xml:space="preserve"> </v>
          </cell>
          <cell r="J94" t="str">
            <v xml:space="preserve"> </v>
          </cell>
          <cell r="K94" t="str">
            <v xml:space="preserve"> </v>
          </cell>
          <cell r="L94" t="str">
            <v xml:space="preserve"> </v>
          </cell>
          <cell r="M94" t="str">
            <v xml:space="preserve"> </v>
          </cell>
          <cell r="N94" t="str">
            <v xml:space="preserve"> </v>
          </cell>
          <cell r="O94" t="str">
            <v xml:space="preserve"> </v>
          </cell>
          <cell r="P94" t="str">
            <v xml:space="preserve"> </v>
          </cell>
          <cell r="Q94" t="str">
            <v xml:space="preserve"> </v>
          </cell>
          <cell r="R94" t="str">
            <v xml:space="preserve"> </v>
          </cell>
          <cell r="S94" t="str">
            <v xml:space="preserve"> </v>
          </cell>
          <cell r="T94" t="str">
            <v xml:space="preserve"> </v>
          </cell>
          <cell r="U94" t="str">
            <v xml:space="preserve"> </v>
          </cell>
          <cell r="V94" t="str">
            <v xml:space="preserve"> </v>
          </cell>
          <cell r="W94" t="str">
            <v xml:space="preserve"> </v>
          </cell>
          <cell r="X94" t="str">
            <v xml:space="preserve"> </v>
          </cell>
          <cell r="Y94" t="str">
            <v xml:space="preserve"> </v>
          </cell>
          <cell r="AA94">
            <v>0</v>
          </cell>
          <cell r="AB94">
            <v>2401.1999999999998</v>
          </cell>
        </row>
        <row r="95">
          <cell r="A95">
            <v>10091</v>
          </cell>
          <cell r="B95">
            <v>701</v>
          </cell>
          <cell r="C95" t="str">
            <v>Grapa de retención tipo pasante en aleación de aluminio</v>
          </cell>
          <cell r="D95" t="str">
            <v>U</v>
          </cell>
          <cell r="E95" t="str">
            <v xml:space="preserve"> </v>
          </cell>
          <cell r="F95" t="str">
            <v xml:space="preserve"> </v>
          </cell>
          <cell r="G95" t="str">
            <v xml:space="preserve"> </v>
          </cell>
          <cell r="H95" t="str">
            <v xml:space="preserve"> </v>
          </cell>
          <cell r="I95" t="str">
            <v xml:space="preserve"> </v>
          </cell>
          <cell r="J95" t="str">
            <v xml:space="preserve"> </v>
          </cell>
          <cell r="K95">
            <v>14</v>
          </cell>
          <cell r="L95">
            <v>12</v>
          </cell>
          <cell r="M95" t="str">
            <v xml:space="preserve"> </v>
          </cell>
          <cell r="N95" t="str">
            <v xml:space="preserve"> </v>
          </cell>
          <cell r="O95" t="str">
            <v xml:space="preserve"> </v>
          </cell>
          <cell r="P95" t="str">
            <v xml:space="preserve"> </v>
          </cell>
          <cell r="Q95" t="str">
            <v xml:space="preserve"> </v>
          </cell>
          <cell r="R95" t="str">
            <v xml:space="preserve"> </v>
          </cell>
          <cell r="S95" t="str">
            <v xml:space="preserve"> </v>
          </cell>
          <cell r="T95" t="str">
            <v xml:space="preserve"> </v>
          </cell>
          <cell r="U95" t="str">
            <v xml:space="preserve"> </v>
          </cell>
          <cell r="V95" t="str">
            <v xml:space="preserve"> </v>
          </cell>
          <cell r="W95" t="str">
            <v xml:space="preserve"> </v>
          </cell>
          <cell r="X95" t="str">
            <v xml:space="preserve"> </v>
          </cell>
          <cell r="Y95" t="str">
            <v xml:space="preserve"> </v>
          </cell>
          <cell r="AA95">
            <v>26</v>
          </cell>
          <cell r="AB95">
            <v>10295</v>
          </cell>
        </row>
        <row r="96">
          <cell r="A96">
            <v>10092</v>
          </cell>
          <cell r="B96">
            <v>703</v>
          </cell>
          <cell r="C96" t="str">
            <v>Grapa de retención tipo pasante en aleación de aluminio. ACSR # 2</v>
          </cell>
          <cell r="D96" t="str">
            <v>U</v>
          </cell>
          <cell r="E96" t="str">
            <v xml:space="preserve"> </v>
          </cell>
          <cell r="F96" t="str">
            <v xml:space="preserve"> </v>
          </cell>
          <cell r="G96" t="str">
            <v xml:space="preserve"> </v>
          </cell>
          <cell r="H96" t="str">
            <v xml:space="preserve"> </v>
          </cell>
          <cell r="I96" t="str">
            <v xml:space="preserve"> </v>
          </cell>
          <cell r="J96" t="str">
            <v xml:space="preserve"> </v>
          </cell>
          <cell r="K96" t="str">
            <v xml:space="preserve"> </v>
          </cell>
          <cell r="L96" t="str">
            <v xml:space="preserve"> </v>
          </cell>
          <cell r="M96" t="str">
            <v xml:space="preserve"> </v>
          </cell>
          <cell r="N96" t="str">
            <v xml:space="preserve"> </v>
          </cell>
          <cell r="O96" t="str">
            <v xml:space="preserve"> </v>
          </cell>
          <cell r="P96" t="str">
            <v xml:space="preserve"> </v>
          </cell>
          <cell r="Q96" t="str">
            <v xml:space="preserve"> </v>
          </cell>
          <cell r="R96">
            <v>12</v>
          </cell>
          <cell r="S96" t="str">
            <v xml:space="preserve"> </v>
          </cell>
          <cell r="T96" t="str">
            <v xml:space="preserve"> </v>
          </cell>
          <cell r="U96" t="str">
            <v xml:space="preserve"> </v>
          </cell>
          <cell r="V96" t="str">
            <v xml:space="preserve"> </v>
          </cell>
          <cell r="W96" t="str">
            <v xml:space="preserve"> </v>
          </cell>
          <cell r="X96" t="str">
            <v xml:space="preserve"> </v>
          </cell>
          <cell r="Y96" t="str">
            <v xml:space="preserve"> </v>
          </cell>
          <cell r="AA96">
            <v>12</v>
          </cell>
          <cell r="AB96">
            <v>10295</v>
          </cell>
        </row>
        <row r="97">
          <cell r="A97">
            <v>10093</v>
          </cell>
          <cell r="B97">
            <v>772</v>
          </cell>
          <cell r="C97" t="str">
            <v>Grapa prensora de tres pernos</v>
          </cell>
          <cell r="D97" t="str">
            <v>U</v>
          </cell>
          <cell r="E97" t="str">
            <v xml:space="preserve"> </v>
          </cell>
          <cell r="F97" t="str">
            <v xml:space="preserve"> </v>
          </cell>
          <cell r="G97" t="str">
            <v xml:space="preserve"> </v>
          </cell>
          <cell r="H97" t="str">
            <v xml:space="preserve"> </v>
          </cell>
          <cell r="I97" t="str">
            <v xml:space="preserve"> </v>
          </cell>
          <cell r="J97" t="str">
            <v xml:space="preserve"> </v>
          </cell>
          <cell r="K97" t="str">
            <v xml:space="preserve"> </v>
          </cell>
          <cell r="L97" t="str">
            <v xml:space="preserve"> </v>
          </cell>
          <cell r="M97">
            <v>30</v>
          </cell>
          <cell r="N97" t="str">
            <v xml:space="preserve"> </v>
          </cell>
          <cell r="O97" t="str">
            <v xml:space="preserve"> </v>
          </cell>
          <cell r="P97" t="str">
            <v xml:space="preserve"> </v>
          </cell>
          <cell r="Q97" t="str">
            <v xml:space="preserve"> </v>
          </cell>
          <cell r="R97" t="str">
            <v xml:space="preserve"> </v>
          </cell>
          <cell r="S97" t="str">
            <v xml:space="preserve"> </v>
          </cell>
          <cell r="T97" t="str">
            <v xml:space="preserve"> </v>
          </cell>
          <cell r="U97" t="str">
            <v xml:space="preserve"> </v>
          </cell>
          <cell r="V97" t="str">
            <v xml:space="preserve"> </v>
          </cell>
          <cell r="W97" t="str">
            <v xml:space="preserve"> </v>
          </cell>
          <cell r="X97" t="str">
            <v xml:space="preserve"> </v>
          </cell>
          <cell r="Y97" t="str">
            <v xml:space="preserve"> </v>
          </cell>
          <cell r="AA97">
            <v>30</v>
          </cell>
          <cell r="AB97">
            <v>13360.676999999998</v>
          </cell>
        </row>
        <row r="98">
          <cell r="A98">
            <v>10094</v>
          </cell>
          <cell r="B98">
            <v>771</v>
          </cell>
          <cell r="C98" t="str">
            <v>Grapa prensora de tres pernos de 3/8"x 1 1/2"x6"-Perno de 1/2"</v>
          </cell>
          <cell r="D98" t="str">
            <v>U</v>
          </cell>
          <cell r="E98" t="str">
            <v xml:space="preserve"> </v>
          </cell>
          <cell r="F98" t="str">
            <v xml:space="preserve"> </v>
          </cell>
          <cell r="G98" t="str">
            <v xml:space="preserve"> </v>
          </cell>
          <cell r="H98" t="str">
            <v xml:space="preserve"> </v>
          </cell>
          <cell r="I98" t="str">
            <v xml:space="preserve"> </v>
          </cell>
          <cell r="J98" t="str">
            <v xml:space="preserve"> </v>
          </cell>
          <cell r="K98" t="str">
            <v xml:space="preserve"> </v>
          </cell>
          <cell r="L98" t="str">
            <v xml:space="preserve"> </v>
          </cell>
          <cell r="M98" t="str">
            <v xml:space="preserve"> </v>
          </cell>
          <cell r="N98">
            <v>140</v>
          </cell>
          <cell r="O98" t="str">
            <v xml:space="preserve"> </v>
          </cell>
          <cell r="P98" t="str">
            <v xml:space="preserve"> </v>
          </cell>
          <cell r="Q98" t="str">
            <v xml:space="preserve"> </v>
          </cell>
          <cell r="R98" t="str">
            <v xml:space="preserve"> </v>
          </cell>
          <cell r="S98" t="str">
            <v xml:space="preserve"> </v>
          </cell>
          <cell r="T98" t="str">
            <v xml:space="preserve"> </v>
          </cell>
          <cell r="U98" t="str">
            <v xml:space="preserve"> </v>
          </cell>
          <cell r="V98" t="str">
            <v xml:space="preserve"> </v>
          </cell>
          <cell r="W98" t="str">
            <v xml:space="preserve"> </v>
          </cell>
          <cell r="X98" t="str">
            <v xml:space="preserve"> </v>
          </cell>
          <cell r="Y98" t="str">
            <v xml:space="preserve"> </v>
          </cell>
          <cell r="AA98">
            <v>140</v>
          </cell>
          <cell r="AB98">
            <v>8619.2639999999992</v>
          </cell>
        </row>
        <row r="99">
          <cell r="A99">
            <v>10095</v>
          </cell>
          <cell r="B99">
            <v>1103</v>
          </cell>
          <cell r="C99" t="str">
            <v>Guardacabo en acero 3/8"</v>
          </cell>
          <cell r="D99" t="str">
            <v>U</v>
          </cell>
          <cell r="E99" t="str">
            <v xml:space="preserve"> </v>
          </cell>
          <cell r="F99" t="str">
            <v xml:space="preserve"> </v>
          </cell>
          <cell r="G99" t="str">
            <v xml:space="preserve"> </v>
          </cell>
          <cell r="H99" t="str">
            <v xml:space="preserve"> </v>
          </cell>
          <cell r="I99" t="str">
            <v xml:space="preserve"> </v>
          </cell>
          <cell r="J99" t="str">
            <v xml:space="preserve"> </v>
          </cell>
          <cell r="K99" t="str">
            <v xml:space="preserve"> </v>
          </cell>
          <cell r="L99" t="str">
            <v xml:space="preserve"> </v>
          </cell>
          <cell r="M99" t="str">
            <v xml:space="preserve"> </v>
          </cell>
          <cell r="N99">
            <v>35</v>
          </cell>
          <cell r="O99" t="str">
            <v xml:space="preserve"> </v>
          </cell>
          <cell r="P99" t="str">
            <v xml:space="preserve"> </v>
          </cell>
          <cell r="Q99" t="str">
            <v xml:space="preserve"> </v>
          </cell>
          <cell r="R99" t="str">
            <v xml:space="preserve"> </v>
          </cell>
          <cell r="S99" t="str">
            <v xml:space="preserve"> </v>
          </cell>
          <cell r="T99" t="str">
            <v xml:space="preserve"> </v>
          </cell>
          <cell r="U99" t="str">
            <v xml:space="preserve"> </v>
          </cell>
          <cell r="V99" t="str">
            <v xml:space="preserve"> </v>
          </cell>
          <cell r="W99" t="str">
            <v xml:space="preserve"> </v>
          </cell>
          <cell r="X99" t="str">
            <v xml:space="preserve"> </v>
          </cell>
          <cell r="Y99" t="str">
            <v xml:space="preserve"> </v>
          </cell>
          <cell r="AA99">
            <v>35</v>
          </cell>
          <cell r="AB99">
            <v>1305.6959999999999</v>
          </cell>
        </row>
        <row r="100">
          <cell r="A100">
            <v>10096</v>
          </cell>
          <cell r="B100">
            <v>1102</v>
          </cell>
          <cell r="C100" t="str">
            <v>Guardacabo en acero para 1/4"</v>
          </cell>
          <cell r="D100" t="str">
            <v>U</v>
          </cell>
          <cell r="E100" t="str">
            <v xml:space="preserve"> </v>
          </cell>
          <cell r="F100" t="str">
            <v xml:space="preserve"> </v>
          </cell>
          <cell r="G100" t="str">
            <v xml:space="preserve"> </v>
          </cell>
          <cell r="H100" t="str">
            <v xml:space="preserve"> </v>
          </cell>
          <cell r="I100" t="str">
            <v xml:space="preserve"> </v>
          </cell>
          <cell r="J100" t="str">
            <v xml:space="preserve"> </v>
          </cell>
          <cell r="K100" t="str">
            <v xml:space="preserve"> </v>
          </cell>
          <cell r="L100" t="str">
            <v xml:space="preserve"> </v>
          </cell>
          <cell r="M100">
            <v>15</v>
          </cell>
          <cell r="N100" t="str">
            <v xml:space="preserve"> </v>
          </cell>
          <cell r="O100" t="str">
            <v xml:space="preserve"> </v>
          </cell>
          <cell r="P100" t="str">
            <v xml:space="preserve"> </v>
          </cell>
          <cell r="Q100" t="str">
            <v xml:space="preserve"> </v>
          </cell>
          <cell r="R100" t="str">
            <v xml:space="preserve"> </v>
          </cell>
          <cell r="S100" t="str">
            <v xml:space="preserve"> </v>
          </cell>
          <cell r="T100" t="str">
            <v xml:space="preserve"> </v>
          </cell>
          <cell r="U100" t="str">
            <v xml:space="preserve"> </v>
          </cell>
          <cell r="V100" t="str">
            <v xml:space="preserve"> </v>
          </cell>
          <cell r="W100" t="str">
            <v xml:space="preserve"> </v>
          </cell>
          <cell r="X100" t="str">
            <v xml:space="preserve"> </v>
          </cell>
          <cell r="Y100" t="str">
            <v xml:space="preserve"> </v>
          </cell>
          <cell r="AA100">
            <v>15</v>
          </cell>
          <cell r="AB100">
            <v>1067.1999999999998</v>
          </cell>
        </row>
        <row r="101">
          <cell r="A101">
            <v>10097</v>
          </cell>
          <cell r="B101">
            <v>1292</v>
          </cell>
          <cell r="C101" t="str">
            <v>Hebilla para cinta Band-it de 5/8"</v>
          </cell>
          <cell r="D101" t="str">
            <v>U</v>
          </cell>
          <cell r="E101" t="str">
            <v xml:space="preserve"> </v>
          </cell>
          <cell r="F101" t="str">
            <v xml:space="preserve"> </v>
          </cell>
          <cell r="G101" t="str">
            <v xml:space="preserve"> </v>
          </cell>
          <cell r="H101" t="str">
            <v xml:space="preserve"> </v>
          </cell>
          <cell r="I101">
            <v>56</v>
          </cell>
          <cell r="J101" t="str">
            <v xml:space="preserve"> </v>
          </cell>
          <cell r="K101" t="str">
            <v xml:space="preserve"> </v>
          </cell>
          <cell r="L101" t="str">
            <v xml:space="preserve"> </v>
          </cell>
          <cell r="M101" t="str">
            <v xml:space="preserve"> </v>
          </cell>
          <cell r="N101" t="str">
            <v xml:space="preserve"> </v>
          </cell>
          <cell r="O101" t="str">
            <v xml:space="preserve"> </v>
          </cell>
          <cell r="P101" t="str">
            <v xml:space="preserve"> </v>
          </cell>
          <cell r="Q101" t="str">
            <v xml:space="preserve"> </v>
          </cell>
          <cell r="R101" t="str">
            <v xml:space="preserve"> </v>
          </cell>
          <cell r="S101">
            <v>24</v>
          </cell>
          <cell r="T101" t="str">
            <v xml:space="preserve"> </v>
          </cell>
          <cell r="U101" t="str">
            <v xml:space="preserve"> </v>
          </cell>
          <cell r="V101">
            <v>8</v>
          </cell>
          <cell r="W101" t="str">
            <v xml:space="preserve"> </v>
          </cell>
          <cell r="X101" t="str">
            <v xml:space="preserve"> </v>
          </cell>
          <cell r="Y101" t="str">
            <v xml:space="preserve"> </v>
          </cell>
          <cell r="AA101">
            <v>88</v>
          </cell>
          <cell r="AB101">
            <v>830.41499999999985</v>
          </cell>
        </row>
        <row r="102">
          <cell r="A102">
            <v>10098</v>
          </cell>
          <cell r="B102">
            <v>1332</v>
          </cell>
          <cell r="C102" t="str">
            <v>Herraje para templete en guitarra</v>
          </cell>
          <cell r="D102" t="str">
            <v>U</v>
          </cell>
          <cell r="E102" t="str">
            <v xml:space="preserve"> </v>
          </cell>
          <cell r="F102" t="str">
            <v xml:space="preserve"> </v>
          </cell>
          <cell r="G102" t="str">
            <v xml:space="preserve"> </v>
          </cell>
          <cell r="H102" t="str">
            <v xml:space="preserve"> </v>
          </cell>
          <cell r="I102" t="str">
            <v xml:space="preserve"> </v>
          </cell>
          <cell r="J102" t="str">
            <v xml:space="preserve"> </v>
          </cell>
          <cell r="K102" t="str">
            <v xml:space="preserve"> </v>
          </cell>
          <cell r="L102" t="str">
            <v xml:space="preserve"> </v>
          </cell>
          <cell r="M102" t="str">
            <v xml:space="preserve"> </v>
          </cell>
          <cell r="N102" t="str">
            <v xml:space="preserve"> </v>
          </cell>
          <cell r="O102" t="str">
            <v xml:space="preserve"> </v>
          </cell>
          <cell r="P102" t="str">
            <v xml:space="preserve"> </v>
          </cell>
          <cell r="Q102" t="str">
            <v xml:space="preserve"> </v>
          </cell>
          <cell r="R102" t="str">
            <v xml:space="preserve"> </v>
          </cell>
          <cell r="S102" t="str">
            <v xml:space="preserve"> </v>
          </cell>
          <cell r="T102" t="str">
            <v xml:space="preserve"> </v>
          </cell>
          <cell r="U102" t="str">
            <v xml:space="preserve"> </v>
          </cell>
          <cell r="V102" t="str">
            <v xml:space="preserve"> </v>
          </cell>
          <cell r="W102" t="str">
            <v xml:space="preserve"> </v>
          </cell>
          <cell r="X102" t="str">
            <v xml:space="preserve"> </v>
          </cell>
          <cell r="Y102" t="str">
            <v xml:space="preserve"> </v>
          </cell>
          <cell r="AA102">
            <v>0</v>
          </cell>
          <cell r="AB102">
            <v>74437.199999999983</v>
          </cell>
        </row>
        <row r="103">
          <cell r="A103">
            <v>10099</v>
          </cell>
          <cell r="B103" t="str">
            <v>SR-24</v>
          </cell>
          <cell r="C103" t="str">
            <v>Luminaria  de Sodio 70 vatios, CBF 208/240 V</v>
          </cell>
          <cell r="D103" t="str">
            <v>U</v>
          </cell>
          <cell r="E103" t="str">
            <v xml:space="preserve"> </v>
          </cell>
          <cell r="F103" t="str">
            <v xml:space="preserve"> </v>
          </cell>
          <cell r="G103" t="str">
            <v xml:space="preserve"> </v>
          </cell>
          <cell r="H103" t="str">
            <v xml:space="preserve"> </v>
          </cell>
          <cell r="I103" t="str">
            <v xml:space="preserve"> </v>
          </cell>
          <cell r="J103" t="str">
            <v xml:space="preserve"> </v>
          </cell>
          <cell r="K103" t="str">
            <v xml:space="preserve"> </v>
          </cell>
          <cell r="L103" t="str">
            <v xml:space="preserve"> </v>
          </cell>
          <cell r="M103" t="str">
            <v xml:space="preserve"> </v>
          </cell>
          <cell r="N103" t="str">
            <v xml:space="preserve"> </v>
          </cell>
          <cell r="O103" t="str">
            <v xml:space="preserve"> </v>
          </cell>
          <cell r="P103" t="str">
            <v xml:space="preserve"> </v>
          </cell>
          <cell r="Q103" t="str">
            <v xml:space="preserve"> </v>
          </cell>
          <cell r="R103" t="str">
            <v xml:space="preserve"> </v>
          </cell>
          <cell r="S103" t="str">
            <v xml:space="preserve"> </v>
          </cell>
          <cell r="T103" t="str">
            <v xml:space="preserve"> </v>
          </cell>
          <cell r="U103" t="str">
            <v xml:space="preserve"> </v>
          </cell>
          <cell r="V103" t="str">
            <v xml:space="preserve"> </v>
          </cell>
          <cell r="W103" t="str">
            <v xml:space="preserve"> </v>
          </cell>
          <cell r="X103" t="str">
            <v xml:space="preserve"> </v>
          </cell>
          <cell r="Y103" t="str">
            <v xml:space="preserve"> </v>
          </cell>
          <cell r="AA103">
            <v>0</v>
          </cell>
          <cell r="AB103">
            <v>104318.79999999999</v>
          </cell>
        </row>
        <row r="104">
          <cell r="A104">
            <v>10100</v>
          </cell>
          <cell r="B104">
            <v>5505</v>
          </cell>
          <cell r="C104" t="str">
            <v>Pararrayos distribución 12 KV, 10 KA, Ref: 55489</v>
          </cell>
          <cell r="D104" t="str">
            <v>U</v>
          </cell>
          <cell r="E104" t="str">
            <v xml:space="preserve"> </v>
          </cell>
          <cell r="F104" t="str">
            <v xml:space="preserve"> </v>
          </cell>
          <cell r="G104" t="str">
            <v xml:space="preserve"> </v>
          </cell>
          <cell r="H104" t="str">
            <v xml:space="preserve"> </v>
          </cell>
          <cell r="I104" t="str">
            <v xml:space="preserve"> </v>
          </cell>
          <cell r="J104" t="str">
            <v xml:space="preserve"> </v>
          </cell>
          <cell r="K104" t="str">
            <v xml:space="preserve"> </v>
          </cell>
          <cell r="L104" t="str">
            <v xml:space="preserve"> </v>
          </cell>
          <cell r="M104" t="str">
            <v xml:space="preserve"> </v>
          </cell>
          <cell r="N104" t="str">
            <v xml:space="preserve"> </v>
          </cell>
          <cell r="O104" t="str">
            <v xml:space="preserve"> </v>
          </cell>
          <cell r="P104" t="str">
            <v xml:space="preserve"> </v>
          </cell>
          <cell r="Q104" t="str">
            <v xml:space="preserve"> </v>
          </cell>
          <cell r="R104" t="str">
            <v xml:space="preserve"> </v>
          </cell>
          <cell r="S104" t="str">
            <v xml:space="preserve"> </v>
          </cell>
          <cell r="T104" t="str">
            <v xml:space="preserve"> </v>
          </cell>
          <cell r="U104" t="str">
            <v xml:space="preserve"> </v>
          </cell>
          <cell r="V104">
            <v>8</v>
          </cell>
          <cell r="W104" t="str">
            <v xml:space="preserve"> </v>
          </cell>
          <cell r="X104" t="str">
            <v xml:space="preserve"> </v>
          </cell>
          <cell r="Y104" t="str">
            <v xml:space="preserve"> </v>
          </cell>
          <cell r="AA104">
            <v>8</v>
          </cell>
          <cell r="AB104">
            <v>155904.00000000003</v>
          </cell>
        </row>
        <row r="105">
          <cell r="A105">
            <v>10101</v>
          </cell>
          <cell r="B105">
            <v>0</v>
          </cell>
          <cell r="C105" t="str">
            <v>Pararrayos polimérico 30 KV, 10 KA, Ref: S1301</v>
          </cell>
          <cell r="D105" t="str">
            <v>U</v>
          </cell>
          <cell r="E105" t="str">
            <v xml:space="preserve"> </v>
          </cell>
          <cell r="F105" t="str">
            <v xml:space="preserve"> </v>
          </cell>
          <cell r="G105" t="str">
            <v xml:space="preserve"> </v>
          </cell>
          <cell r="H105" t="str">
            <v xml:space="preserve"> </v>
          </cell>
          <cell r="I105" t="str">
            <v xml:space="preserve"> </v>
          </cell>
          <cell r="J105" t="str">
            <v xml:space="preserve"> </v>
          </cell>
          <cell r="K105" t="str">
            <v xml:space="preserve"> </v>
          </cell>
          <cell r="L105" t="str">
            <v xml:space="preserve"> </v>
          </cell>
          <cell r="M105" t="str">
            <v xml:space="preserve"> </v>
          </cell>
          <cell r="N105" t="str">
            <v xml:space="preserve"> </v>
          </cell>
          <cell r="O105" t="str">
            <v xml:space="preserve"> </v>
          </cell>
          <cell r="P105" t="str">
            <v xml:space="preserve"> </v>
          </cell>
          <cell r="Q105" t="str">
            <v xml:space="preserve"> </v>
          </cell>
          <cell r="R105" t="str">
            <v xml:space="preserve"> </v>
          </cell>
          <cell r="S105" t="str">
            <v xml:space="preserve"> </v>
          </cell>
          <cell r="T105" t="str">
            <v xml:space="preserve"> </v>
          </cell>
          <cell r="U105" t="str">
            <v xml:space="preserve"> </v>
          </cell>
          <cell r="V105" t="str">
            <v xml:space="preserve"> </v>
          </cell>
          <cell r="W105" t="str">
            <v xml:space="preserve"> </v>
          </cell>
          <cell r="X105" t="str">
            <v xml:space="preserve"> </v>
          </cell>
          <cell r="Y105" t="str">
            <v xml:space="preserve"> </v>
          </cell>
          <cell r="AA105">
            <v>0</v>
          </cell>
          <cell r="AB105">
            <v>337502</v>
          </cell>
        </row>
        <row r="106">
          <cell r="A106">
            <v>10102</v>
          </cell>
          <cell r="B106">
            <v>1805</v>
          </cell>
          <cell r="C106" t="str">
            <v>Percha de cinco puestos</v>
          </cell>
          <cell r="D106" t="str">
            <v>U</v>
          </cell>
          <cell r="E106" t="str">
            <v xml:space="preserve"> </v>
          </cell>
          <cell r="F106" t="str">
            <v xml:space="preserve"> </v>
          </cell>
          <cell r="G106" t="str">
            <v xml:space="preserve"> </v>
          </cell>
          <cell r="H106" t="str">
            <v xml:space="preserve"> </v>
          </cell>
          <cell r="I106" t="str">
            <v xml:space="preserve"> </v>
          </cell>
          <cell r="J106" t="str">
            <v xml:space="preserve"> </v>
          </cell>
          <cell r="K106" t="str">
            <v xml:space="preserve"> </v>
          </cell>
          <cell r="L106" t="str">
            <v xml:space="preserve"> </v>
          </cell>
          <cell r="M106" t="str">
            <v xml:space="preserve"> </v>
          </cell>
          <cell r="N106" t="str">
            <v xml:space="preserve"> </v>
          </cell>
          <cell r="O106" t="str">
            <v xml:space="preserve"> </v>
          </cell>
          <cell r="P106" t="str">
            <v xml:space="preserve"> </v>
          </cell>
          <cell r="Q106" t="str">
            <v xml:space="preserve"> </v>
          </cell>
          <cell r="R106" t="str">
            <v xml:space="preserve"> </v>
          </cell>
          <cell r="S106" t="str">
            <v xml:space="preserve"> </v>
          </cell>
          <cell r="T106" t="str">
            <v xml:space="preserve"> </v>
          </cell>
          <cell r="U106" t="str">
            <v xml:space="preserve"> </v>
          </cell>
          <cell r="V106" t="str">
            <v xml:space="preserve"> </v>
          </cell>
          <cell r="W106" t="str">
            <v xml:space="preserve"> </v>
          </cell>
          <cell r="X106" t="str">
            <v xml:space="preserve"> </v>
          </cell>
          <cell r="Y106" t="str">
            <v xml:space="preserve"> </v>
          </cell>
          <cell r="AA106">
            <v>0</v>
          </cell>
          <cell r="AB106">
            <v>37596.255399999995</v>
          </cell>
        </row>
        <row r="107">
          <cell r="A107">
            <v>10103</v>
          </cell>
          <cell r="B107">
            <v>1804</v>
          </cell>
          <cell r="C107" t="str">
            <v>Percha de cuatro puestos</v>
          </cell>
          <cell r="D107" t="str">
            <v>U</v>
          </cell>
          <cell r="E107" t="str">
            <v xml:space="preserve"> </v>
          </cell>
          <cell r="F107" t="str">
            <v xml:space="preserve"> </v>
          </cell>
          <cell r="G107" t="str">
            <v xml:space="preserve"> </v>
          </cell>
          <cell r="H107" t="str">
            <v xml:space="preserve"> </v>
          </cell>
          <cell r="I107" t="str">
            <v xml:space="preserve"> </v>
          </cell>
          <cell r="J107" t="str">
            <v xml:space="preserve"> </v>
          </cell>
          <cell r="K107" t="str">
            <v xml:space="preserve"> </v>
          </cell>
          <cell r="L107" t="str">
            <v xml:space="preserve"> </v>
          </cell>
          <cell r="M107" t="str">
            <v xml:space="preserve"> </v>
          </cell>
          <cell r="N107" t="str">
            <v xml:space="preserve"> </v>
          </cell>
          <cell r="O107" t="str">
            <v xml:space="preserve"> </v>
          </cell>
          <cell r="P107" t="str">
            <v xml:space="preserve"> </v>
          </cell>
          <cell r="Q107" t="str">
            <v xml:space="preserve"> </v>
          </cell>
          <cell r="R107" t="str">
            <v xml:space="preserve"> </v>
          </cell>
          <cell r="S107" t="str">
            <v xml:space="preserve"> </v>
          </cell>
          <cell r="T107" t="str">
            <v xml:space="preserve"> </v>
          </cell>
          <cell r="U107" t="str">
            <v xml:space="preserve"> </v>
          </cell>
          <cell r="V107" t="str">
            <v xml:space="preserve"> </v>
          </cell>
          <cell r="W107" t="str">
            <v xml:space="preserve"> </v>
          </cell>
          <cell r="X107" t="str">
            <v xml:space="preserve"> </v>
          </cell>
          <cell r="Y107" t="str">
            <v xml:space="preserve"> </v>
          </cell>
          <cell r="AA107">
            <v>0</v>
          </cell>
          <cell r="AB107">
            <v>29955.503599999996</v>
          </cell>
        </row>
        <row r="108">
          <cell r="A108">
            <v>10104</v>
          </cell>
          <cell r="B108">
            <v>1802</v>
          </cell>
          <cell r="C108" t="str">
            <v>Percha de dos puestos</v>
          </cell>
          <cell r="D108" t="str">
            <v>U</v>
          </cell>
          <cell r="E108" t="str">
            <v xml:space="preserve"> </v>
          </cell>
          <cell r="F108" t="str">
            <v xml:space="preserve"> </v>
          </cell>
          <cell r="G108" t="str">
            <v xml:space="preserve"> </v>
          </cell>
          <cell r="H108" t="str">
            <v xml:space="preserve"> </v>
          </cell>
          <cell r="I108" t="str">
            <v xml:space="preserve"> </v>
          </cell>
          <cell r="J108" t="str">
            <v xml:space="preserve"> </v>
          </cell>
          <cell r="K108" t="str">
            <v xml:space="preserve"> </v>
          </cell>
          <cell r="L108" t="str">
            <v xml:space="preserve"> </v>
          </cell>
          <cell r="M108" t="str">
            <v xml:space="preserve"> </v>
          </cell>
          <cell r="N108" t="str">
            <v xml:space="preserve"> </v>
          </cell>
          <cell r="O108" t="str">
            <v xml:space="preserve"> </v>
          </cell>
          <cell r="P108" t="str">
            <v xml:space="preserve"> </v>
          </cell>
          <cell r="Q108" t="str">
            <v xml:space="preserve"> </v>
          </cell>
          <cell r="R108" t="str">
            <v xml:space="preserve"> </v>
          </cell>
          <cell r="S108" t="str">
            <v xml:space="preserve"> </v>
          </cell>
          <cell r="T108" t="str">
            <v xml:space="preserve"> </v>
          </cell>
          <cell r="U108" t="str">
            <v xml:space="preserve"> </v>
          </cell>
          <cell r="V108" t="str">
            <v xml:space="preserve"> </v>
          </cell>
          <cell r="W108" t="str">
            <v xml:space="preserve"> </v>
          </cell>
          <cell r="X108" t="str">
            <v xml:space="preserve"> </v>
          </cell>
          <cell r="Y108" t="str">
            <v xml:space="preserve"> </v>
          </cell>
          <cell r="AA108">
            <v>0</v>
          </cell>
          <cell r="AB108">
            <v>14153.072999999997</v>
          </cell>
        </row>
        <row r="109">
          <cell r="A109">
            <v>10105</v>
          </cell>
          <cell r="B109">
            <v>2022</v>
          </cell>
          <cell r="C109" t="str">
            <v>Perno de máquina de 13x152mm (1/2 x 6")</v>
          </cell>
          <cell r="D109" t="str">
            <v>U</v>
          </cell>
          <cell r="E109" t="str">
            <v xml:space="preserve"> </v>
          </cell>
          <cell r="F109" t="str">
            <v xml:space="preserve"> </v>
          </cell>
          <cell r="G109" t="str">
            <v xml:space="preserve"> </v>
          </cell>
          <cell r="H109" t="str">
            <v xml:space="preserve"> </v>
          </cell>
          <cell r="I109" t="str">
            <v xml:space="preserve"> </v>
          </cell>
          <cell r="J109">
            <v>4</v>
          </cell>
          <cell r="K109">
            <v>28</v>
          </cell>
          <cell r="L109">
            <v>24</v>
          </cell>
          <cell r="M109" t="str">
            <v xml:space="preserve"> </v>
          </cell>
          <cell r="N109" t="str">
            <v xml:space="preserve"> </v>
          </cell>
          <cell r="O109" t="str">
            <v xml:space="preserve"> </v>
          </cell>
          <cell r="P109" t="str">
            <v xml:space="preserve"> </v>
          </cell>
          <cell r="Q109" t="str">
            <v xml:space="preserve"> </v>
          </cell>
          <cell r="R109" t="str">
            <v xml:space="preserve"> </v>
          </cell>
          <cell r="S109" t="str">
            <v xml:space="preserve"> </v>
          </cell>
          <cell r="T109" t="str">
            <v xml:space="preserve"> </v>
          </cell>
          <cell r="U109" t="str">
            <v xml:space="preserve"> </v>
          </cell>
          <cell r="V109" t="str">
            <v xml:space="preserve"> </v>
          </cell>
          <cell r="W109">
            <v>2</v>
          </cell>
          <cell r="X109">
            <v>4</v>
          </cell>
          <cell r="Y109" t="str">
            <v xml:space="preserve"> </v>
          </cell>
          <cell r="AA109">
            <v>62</v>
          </cell>
          <cell r="AB109">
            <v>1332.3991999999998</v>
          </cell>
        </row>
        <row r="110">
          <cell r="A110">
            <v>10106</v>
          </cell>
          <cell r="B110">
            <v>2041</v>
          </cell>
          <cell r="C110" t="str">
            <v>Perno de máquina de 13x50,8mm (1/2 x 2")</v>
          </cell>
          <cell r="D110" t="str">
            <v>U</v>
          </cell>
          <cell r="E110" t="str">
            <v xml:space="preserve"> </v>
          </cell>
          <cell r="F110" t="str">
            <v xml:space="preserve"> </v>
          </cell>
          <cell r="G110" t="str">
            <v xml:space="preserve"> </v>
          </cell>
          <cell r="H110" t="str">
            <v xml:space="preserve"> </v>
          </cell>
          <cell r="I110" t="str">
            <v xml:space="preserve"> </v>
          </cell>
          <cell r="J110" t="str">
            <v xml:space="preserve"> </v>
          </cell>
          <cell r="K110" t="str">
            <v xml:space="preserve"> </v>
          </cell>
          <cell r="L110" t="str">
            <v xml:space="preserve"> </v>
          </cell>
          <cell r="M110" t="str">
            <v xml:space="preserve"> </v>
          </cell>
          <cell r="N110" t="str">
            <v xml:space="preserve"> </v>
          </cell>
          <cell r="O110" t="str">
            <v xml:space="preserve"> </v>
          </cell>
          <cell r="P110">
            <v>132</v>
          </cell>
          <cell r="Q110">
            <v>8</v>
          </cell>
          <cell r="R110">
            <v>12</v>
          </cell>
          <cell r="S110" t="str">
            <v xml:space="preserve"> </v>
          </cell>
          <cell r="T110" t="str">
            <v xml:space="preserve"> </v>
          </cell>
          <cell r="U110" t="str">
            <v xml:space="preserve"> </v>
          </cell>
          <cell r="V110" t="str">
            <v xml:space="preserve"> </v>
          </cell>
          <cell r="W110" t="str">
            <v xml:space="preserve"> </v>
          </cell>
          <cell r="X110" t="str">
            <v xml:space="preserve"> </v>
          </cell>
          <cell r="Y110" t="str">
            <v xml:space="preserve"> </v>
          </cell>
          <cell r="AA110">
            <v>152</v>
          </cell>
          <cell r="AB110">
            <v>1040.5199999999998</v>
          </cell>
        </row>
        <row r="111">
          <cell r="A111">
            <v>10107</v>
          </cell>
          <cell r="B111">
            <v>2031</v>
          </cell>
          <cell r="C111" t="str">
            <v>Perno de máquina de 16 x 152mm (5/8 x6")</v>
          </cell>
          <cell r="D111" t="str">
            <v>U</v>
          </cell>
          <cell r="E111" t="str">
            <v xml:space="preserve"> </v>
          </cell>
          <cell r="F111" t="str">
            <v xml:space="preserve"> </v>
          </cell>
          <cell r="G111" t="str">
            <v xml:space="preserve"> </v>
          </cell>
          <cell r="H111" t="str">
            <v xml:space="preserve"> </v>
          </cell>
          <cell r="I111" t="str">
            <v xml:space="preserve"> </v>
          </cell>
          <cell r="J111" t="str">
            <v xml:space="preserve"> </v>
          </cell>
          <cell r="K111" t="str">
            <v xml:space="preserve"> </v>
          </cell>
          <cell r="L111">
            <v>12</v>
          </cell>
          <cell r="M111" t="str">
            <v xml:space="preserve"> </v>
          </cell>
          <cell r="N111" t="str">
            <v xml:space="preserve"> </v>
          </cell>
          <cell r="O111" t="str">
            <v xml:space="preserve"> </v>
          </cell>
          <cell r="P111" t="str">
            <v xml:space="preserve"> </v>
          </cell>
          <cell r="Q111" t="str">
            <v xml:space="preserve"> </v>
          </cell>
          <cell r="R111" t="str">
            <v xml:space="preserve"> </v>
          </cell>
          <cell r="S111" t="str">
            <v xml:space="preserve"> </v>
          </cell>
          <cell r="T111" t="str">
            <v xml:space="preserve"> </v>
          </cell>
          <cell r="U111" t="str">
            <v xml:space="preserve"> </v>
          </cell>
          <cell r="V111" t="str">
            <v xml:space="preserve"> </v>
          </cell>
          <cell r="W111" t="str">
            <v xml:space="preserve"> </v>
          </cell>
          <cell r="X111">
            <v>4</v>
          </cell>
          <cell r="Y111" t="str">
            <v xml:space="preserve"> </v>
          </cell>
          <cell r="AA111">
            <v>16</v>
          </cell>
          <cell r="AB111">
            <v>2501.9169999999999</v>
          </cell>
        </row>
        <row r="112">
          <cell r="A112">
            <v>10108</v>
          </cell>
          <cell r="B112">
            <v>2032</v>
          </cell>
          <cell r="C112" t="str">
            <v>Perno de máquina de 16 x 203mm (5/8 x 8")</v>
          </cell>
          <cell r="D112" t="str">
            <v>U</v>
          </cell>
          <cell r="E112" t="str">
            <v xml:space="preserve"> </v>
          </cell>
          <cell r="F112">
            <v>3</v>
          </cell>
          <cell r="G112">
            <v>18</v>
          </cell>
          <cell r="H112" t="str">
            <v xml:space="preserve"> </v>
          </cell>
          <cell r="I112" t="str">
            <v xml:space="preserve"> </v>
          </cell>
          <cell r="J112" t="str">
            <v xml:space="preserve"> </v>
          </cell>
          <cell r="K112">
            <v>7</v>
          </cell>
          <cell r="L112" t="str">
            <v xml:space="preserve"> </v>
          </cell>
          <cell r="M112" t="str">
            <v xml:space="preserve"> </v>
          </cell>
          <cell r="N112" t="str">
            <v xml:space="preserve"> </v>
          </cell>
          <cell r="O112" t="str">
            <v xml:space="preserve"> </v>
          </cell>
          <cell r="P112">
            <v>66</v>
          </cell>
          <cell r="Q112" t="str">
            <v xml:space="preserve"> </v>
          </cell>
          <cell r="R112" t="str">
            <v xml:space="preserve"> </v>
          </cell>
          <cell r="S112" t="str">
            <v xml:space="preserve"> </v>
          </cell>
          <cell r="T112" t="str">
            <v xml:space="preserve"> </v>
          </cell>
          <cell r="U112" t="str">
            <v xml:space="preserve"> </v>
          </cell>
          <cell r="V112" t="str">
            <v xml:space="preserve"> </v>
          </cell>
          <cell r="W112">
            <v>2</v>
          </cell>
          <cell r="X112" t="str">
            <v xml:space="preserve"> </v>
          </cell>
          <cell r="Y112" t="str">
            <v xml:space="preserve"> </v>
          </cell>
          <cell r="AA112">
            <v>96</v>
          </cell>
          <cell r="AB112">
            <v>3201.8667999999998</v>
          </cell>
        </row>
        <row r="113">
          <cell r="A113">
            <v>10109</v>
          </cell>
          <cell r="B113">
            <v>2033</v>
          </cell>
          <cell r="C113" t="str">
            <v>Perno de máquina de 16 x 229mm (5/8 x 9")</v>
          </cell>
          <cell r="D113" t="str">
            <v>U</v>
          </cell>
          <cell r="E113" t="str">
            <v xml:space="preserve"> </v>
          </cell>
          <cell r="F113" t="str">
            <v xml:space="preserve"> </v>
          </cell>
          <cell r="G113" t="str">
            <v xml:space="preserve"> </v>
          </cell>
          <cell r="H113" t="str">
            <v xml:space="preserve"> </v>
          </cell>
          <cell r="I113" t="str">
            <v xml:space="preserve"> </v>
          </cell>
          <cell r="J113" t="str">
            <v xml:space="preserve"> </v>
          </cell>
          <cell r="K113" t="str">
            <v xml:space="preserve"> </v>
          </cell>
          <cell r="L113" t="str">
            <v xml:space="preserve"> </v>
          </cell>
          <cell r="M113" t="str">
            <v xml:space="preserve"> </v>
          </cell>
          <cell r="N113" t="str">
            <v xml:space="preserve"> </v>
          </cell>
          <cell r="O113" t="str">
            <v xml:space="preserve"> </v>
          </cell>
          <cell r="P113" t="str">
            <v xml:space="preserve"> </v>
          </cell>
          <cell r="Q113">
            <v>2</v>
          </cell>
          <cell r="R113">
            <v>3</v>
          </cell>
          <cell r="S113" t="str">
            <v xml:space="preserve"> </v>
          </cell>
          <cell r="T113" t="str">
            <v xml:space="preserve"> </v>
          </cell>
          <cell r="U113" t="str">
            <v xml:space="preserve"> </v>
          </cell>
          <cell r="V113" t="str">
            <v xml:space="preserve"> </v>
          </cell>
          <cell r="W113" t="str">
            <v xml:space="preserve"> </v>
          </cell>
          <cell r="X113" t="str">
            <v xml:space="preserve"> </v>
          </cell>
          <cell r="Y113" t="str">
            <v xml:space="preserve"> </v>
          </cell>
          <cell r="AA113">
            <v>5</v>
          </cell>
          <cell r="AB113">
            <v>3375.0199999999995</v>
          </cell>
        </row>
        <row r="114">
          <cell r="A114">
            <v>10110</v>
          </cell>
          <cell r="B114">
            <v>2034</v>
          </cell>
          <cell r="C114" t="str">
            <v>Perno de máquina de 16 x 254 mm (5/8" x 10")</v>
          </cell>
          <cell r="D114" t="str">
            <v>U</v>
          </cell>
          <cell r="E114" t="str">
            <v xml:space="preserve"> </v>
          </cell>
          <cell r="F114" t="str">
            <v xml:space="preserve"> </v>
          </cell>
          <cell r="G114" t="str">
            <v xml:space="preserve"> </v>
          </cell>
          <cell r="H114">
            <v>1</v>
          </cell>
          <cell r="I114" t="str">
            <v xml:space="preserve"> </v>
          </cell>
          <cell r="J114">
            <v>4</v>
          </cell>
          <cell r="K114" t="str">
            <v xml:space="preserve"> </v>
          </cell>
          <cell r="L114" t="str">
            <v xml:space="preserve"> </v>
          </cell>
          <cell r="M114" t="str">
            <v xml:space="preserve"> </v>
          </cell>
          <cell r="N114" t="str">
            <v xml:space="preserve"> </v>
          </cell>
          <cell r="O114" t="str">
            <v xml:space="preserve"> </v>
          </cell>
          <cell r="P114">
            <v>66</v>
          </cell>
          <cell r="Q114">
            <v>2</v>
          </cell>
          <cell r="R114" t="str">
            <v xml:space="preserve"> </v>
          </cell>
          <cell r="S114" t="str">
            <v xml:space="preserve"> </v>
          </cell>
          <cell r="T114" t="str">
            <v xml:space="preserve"> </v>
          </cell>
          <cell r="U114" t="str">
            <v xml:space="preserve"> </v>
          </cell>
          <cell r="V114" t="str">
            <v xml:space="preserve"> </v>
          </cell>
          <cell r="W114" t="str">
            <v xml:space="preserve"> </v>
          </cell>
          <cell r="X114" t="str">
            <v xml:space="preserve"> </v>
          </cell>
          <cell r="Y114" t="str">
            <v xml:space="preserve"> </v>
          </cell>
          <cell r="AA114">
            <v>73</v>
          </cell>
          <cell r="AB114">
            <v>3565.7819999999997</v>
          </cell>
        </row>
        <row r="115">
          <cell r="A115">
            <v>10111</v>
          </cell>
          <cell r="B115">
            <v>2035</v>
          </cell>
          <cell r="C115" t="str">
            <v>Perno de máquina de 16 x 305mm (5/8 x12")</v>
          </cell>
          <cell r="D115" t="str">
            <v>U</v>
          </cell>
          <cell r="E115">
            <v>44</v>
          </cell>
          <cell r="F115" t="str">
            <v xml:space="preserve"> </v>
          </cell>
          <cell r="G115" t="str">
            <v xml:space="preserve"> </v>
          </cell>
          <cell r="H115" t="str">
            <v xml:space="preserve"> </v>
          </cell>
          <cell r="I115" t="str">
            <v xml:space="preserve"> </v>
          </cell>
          <cell r="J115">
            <v>4</v>
          </cell>
          <cell r="K115" t="str">
            <v xml:space="preserve"> </v>
          </cell>
          <cell r="L115" t="str">
            <v xml:space="preserve"> </v>
          </cell>
          <cell r="M115" t="str">
            <v xml:space="preserve"> </v>
          </cell>
          <cell r="N115" t="str">
            <v xml:space="preserve"> </v>
          </cell>
          <cell r="O115" t="str">
            <v xml:space="preserve"> </v>
          </cell>
          <cell r="P115" t="str">
            <v xml:space="preserve"> </v>
          </cell>
          <cell r="Q115" t="str">
            <v xml:space="preserve"> </v>
          </cell>
          <cell r="R115" t="str">
            <v xml:space="preserve"> </v>
          </cell>
          <cell r="S115" t="str">
            <v xml:space="preserve"> </v>
          </cell>
          <cell r="T115" t="str">
            <v xml:space="preserve"> </v>
          </cell>
          <cell r="U115" t="str">
            <v xml:space="preserve"> </v>
          </cell>
          <cell r="V115" t="str">
            <v xml:space="preserve"> </v>
          </cell>
          <cell r="W115" t="str">
            <v xml:space="preserve"> </v>
          </cell>
          <cell r="X115" t="str">
            <v xml:space="preserve"> </v>
          </cell>
          <cell r="Y115" t="str">
            <v xml:space="preserve"> </v>
          </cell>
          <cell r="AA115">
            <v>48</v>
          </cell>
          <cell r="AB115">
            <v>4146.8724000000002</v>
          </cell>
        </row>
        <row r="116">
          <cell r="A116">
            <v>10112</v>
          </cell>
          <cell r="B116">
            <v>2036</v>
          </cell>
          <cell r="C116" t="str">
            <v>Perno de máquina de 16 x 356mm (5/8 x14")</v>
          </cell>
          <cell r="D116" t="str">
            <v>U</v>
          </cell>
          <cell r="E116" t="str">
            <v xml:space="preserve"> </v>
          </cell>
          <cell r="F116" t="str">
            <v xml:space="preserve"> </v>
          </cell>
          <cell r="G116" t="str">
            <v xml:space="preserve"> </v>
          </cell>
          <cell r="H116" t="str">
            <v xml:space="preserve"> </v>
          </cell>
          <cell r="I116" t="str">
            <v xml:space="preserve"> </v>
          </cell>
          <cell r="J116" t="str">
            <v xml:space="preserve"> </v>
          </cell>
          <cell r="K116" t="str">
            <v xml:space="preserve"> </v>
          </cell>
          <cell r="L116" t="str">
            <v xml:space="preserve"> </v>
          </cell>
          <cell r="M116" t="str">
            <v xml:space="preserve"> </v>
          </cell>
          <cell r="N116" t="str">
            <v xml:space="preserve"> </v>
          </cell>
          <cell r="O116" t="str">
            <v xml:space="preserve"> </v>
          </cell>
          <cell r="P116" t="str">
            <v xml:space="preserve"> </v>
          </cell>
          <cell r="Q116" t="str">
            <v xml:space="preserve"> </v>
          </cell>
          <cell r="R116" t="str">
            <v xml:space="preserve"> </v>
          </cell>
          <cell r="S116" t="str">
            <v xml:space="preserve"> </v>
          </cell>
          <cell r="T116" t="str">
            <v xml:space="preserve"> </v>
          </cell>
          <cell r="U116" t="str">
            <v xml:space="preserve"> </v>
          </cell>
          <cell r="V116" t="str">
            <v xml:space="preserve"> </v>
          </cell>
          <cell r="W116" t="str">
            <v xml:space="preserve"> </v>
          </cell>
          <cell r="X116" t="str">
            <v xml:space="preserve"> </v>
          </cell>
          <cell r="Y116" t="str">
            <v xml:space="preserve"> </v>
          </cell>
          <cell r="AA116">
            <v>0</v>
          </cell>
          <cell r="AB116">
            <v>4739.7019999999993</v>
          </cell>
        </row>
        <row r="117">
          <cell r="A117">
            <v>10113</v>
          </cell>
          <cell r="B117">
            <v>2037</v>
          </cell>
          <cell r="C117" t="str">
            <v>Perno de máquina de 16 x 407mm (5/8 x16")</v>
          </cell>
          <cell r="D117" t="str">
            <v>U</v>
          </cell>
          <cell r="E117" t="str">
            <v xml:space="preserve"> </v>
          </cell>
          <cell r="F117" t="str">
            <v xml:space="preserve"> </v>
          </cell>
          <cell r="G117" t="str">
            <v xml:space="preserve"> </v>
          </cell>
          <cell r="H117" t="str">
            <v xml:space="preserve"> </v>
          </cell>
          <cell r="I117" t="str">
            <v xml:space="preserve"> </v>
          </cell>
          <cell r="J117" t="str">
            <v xml:space="preserve"> </v>
          </cell>
          <cell r="K117">
            <v>7</v>
          </cell>
          <cell r="L117" t="str">
            <v xml:space="preserve"> </v>
          </cell>
          <cell r="M117" t="str">
            <v xml:space="preserve"> </v>
          </cell>
          <cell r="N117" t="str">
            <v xml:space="preserve"> </v>
          </cell>
          <cell r="O117" t="str">
            <v xml:space="preserve"> </v>
          </cell>
          <cell r="P117" t="str">
            <v xml:space="preserve"> </v>
          </cell>
          <cell r="Q117" t="str">
            <v xml:space="preserve"> </v>
          </cell>
          <cell r="R117" t="str">
            <v xml:space="preserve"> </v>
          </cell>
          <cell r="S117" t="str">
            <v xml:space="preserve"> </v>
          </cell>
          <cell r="T117" t="str">
            <v xml:space="preserve"> </v>
          </cell>
          <cell r="U117" t="str">
            <v xml:space="preserve"> </v>
          </cell>
          <cell r="V117" t="str">
            <v xml:space="preserve"> </v>
          </cell>
          <cell r="W117" t="str">
            <v xml:space="preserve"> </v>
          </cell>
          <cell r="X117" t="str">
            <v xml:space="preserve"> </v>
          </cell>
          <cell r="Y117" t="str">
            <v xml:space="preserve"> </v>
          </cell>
          <cell r="AA117">
            <v>7</v>
          </cell>
          <cell r="AB117">
            <v>5348.6729999999998</v>
          </cell>
        </row>
        <row r="118">
          <cell r="A118">
            <v>10114</v>
          </cell>
          <cell r="B118">
            <v>2038</v>
          </cell>
          <cell r="C118" t="str">
            <v>Perno de máquina de 16 x 457mm (5/8 x18")</v>
          </cell>
          <cell r="D118" t="str">
            <v>U</v>
          </cell>
          <cell r="E118" t="str">
            <v xml:space="preserve"> </v>
          </cell>
          <cell r="F118" t="str">
            <v xml:space="preserve"> </v>
          </cell>
          <cell r="G118" t="str">
            <v xml:space="preserve"> </v>
          </cell>
          <cell r="H118" t="str">
            <v xml:space="preserve"> </v>
          </cell>
          <cell r="I118" t="str">
            <v xml:space="preserve"> </v>
          </cell>
          <cell r="J118" t="str">
            <v xml:space="preserve"> </v>
          </cell>
          <cell r="K118" t="str">
            <v xml:space="preserve"> </v>
          </cell>
          <cell r="L118" t="str">
            <v xml:space="preserve"> </v>
          </cell>
          <cell r="M118" t="str">
            <v xml:space="preserve"> </v>
          </cell>
          <cell r="N118" t="str">
            <v xml:space="preserve"> </v>
          </cell>
          <cell r="O118" t="str">
            <v xml:space="preserve"> </v>
          </cell>
          <cell r="P118" t="str">
            <v xml:space="preserve"> </v>
          </cell>
          <cell r="Q118" t="str">
            <v xml:space="preserve"> </v>
          </cell>
          <cell r="R118" t="str">
            <v xml:space="preserve"> </v>
          </cell>
          <cell r="S118" t="str">
            <v xml:space="preserve"> </v>
          </cell>
          <cell r="T118" t="str">
            <v xml:space="preserve"> </v>
          </cell>
          <cell r="U118" t="str">
            <v xml:space="preserve"> </v>
          </cell>
          <cell r="V118" t="str">
            <v xml:space="preserve"> </v>
          </cell>
          <cell r="W118" t="str">
            <v xml:space="preserve"> </v>
          </cell>
          <cell r="X118" t="str">
            <v xml:space="preserve"> </v>
          </cell>
          <cell r="Y118" t="str">
            <v xml:space="preserve"> </v>
          </cell>
          <cell r="AA118">
            <v>0</v>
          </cell>
          <cell r="AB118">
            <v>5953.2418000000007</v>
          </cell>
        </row>
        <row r="119">
          <cell r="A119">
            <v>10115</v>
          </cell>
          <cell r="B119">
            <v>2201</v>
          </cell>
          <cell r="C119" t="str">
            <v>Perno de ojo de 16 x 102 mm (5/8 x 4")</v>
          </cell>
          <cell r="D119" t="str">
            <v>U</v>
          </cell>
          <cell r="E119" t="str">
            <v xml:space="preserve"> </v>
          </cell>
          <cell r="F119" t="str">
            <v xml:space="preserve"> </v>
          </cell>
          <cell r="G119" t="str">
            <v xml:space="preserve"> </v>
          </cell>
          <cell r="H119" t="str">
            <v xml:space="preserve"> </v>
          </cell>
          <cell r="I119" t="str">
            <v xml:space="preserve"> </v>
          </cell>
          <cell r="J119" t="str">
            <v xml:space="preserve"> </v>
          </cell>
          <cell r="K119" t="str">
            <v xml:space="preserve"> </v>
          </cell>
          <cell r="L119" t="str">
            <v xml:space="preserve"> </v>
          </cell>
          <cell r="M119" t="str">
            <v xml:space="preserve"> </v>
          </cell>
          <cell r="N119" t="str">
            <v xml:space="preserve"> </v>
          </cell>
          <cell r="O119" t="str">
            <v xml:space="preserve"> </v>
          </cell>
          <cell r="P119" t="str">
            <v xml:space="preserve"> </v>
          </cell>
          <cell r="Q119" t="str">
            <v xml:space="preserve"> </v>
          </cell>
          <cell r="R119" t="str">
            <v xml:space="preserve"> </v>
          </cell>
          <cell r="S119" t="str">
            <v xml:space="preserve"> </v>
          </cell>
          <cell r="T119" t="str">
            <v xml:space="preserve"> </v>
          </cell>
          <cell r="U119" t="str">
            <v xml:space="preserve"> </v>
          </cell>
          <cell r="V119" t="str">
            <v xml:space="preserve"> </v>
          </cell>
          <cell r="W119" t="str">
            <v xml:space="preserve"> </v>
          </cell>
          <cell r="X119" t="str">
            <v xml:space="preserve"> </v>
          </cell>
          <cell r="Y119" t="str">
            <v xml:space="preserve"> </v>
          </cell>
          <cell r="AA119">
            <v>0</v>
          </cell>
          <cell r="AB119">
            <v>3988.3932</v>
          </cell>
        </row>
        <row r="120">
          <cell r="A120">
            <v>10116</v>
          </cell>
          <cell r="B120">
            <v>2203</v>
          </cell>
          <cell r="C120" t="str">
            <v>Perno de ojo de 16 x 203 mm (5/8 x 8")</v>
          </cell>
          <cell r="D120" t="str">
            <v>U</v>
          </cell>
          <cell r="E120" t="str">
            <v xml:space="preserve"> </v>
          </cell>
          <cell r="F120" t="str">
            <v xml:space="preserve"> </v>
          </cell>
          <cell r="G120" t="str">
            <v xml:space="preserve"> </v>
          </cell>
          <cell r="H120" t="str">
            <v xml:space="preserve"> </v>
          </cell>
          <cell r="I120" t="str">
            <v xml:space="preserve"> </v>
          </cell>
          <cell r="J120" t="str">
            <v xml:space="preserve"> </v>
          </cell>
          <cell r="K120" t="str">
            <v xml:space="preserve"> </v>
          </cell>
          <cell r="L120" t="str">
            <v xml:space="preserve"> </v>
          </cell>
          <cell r="M120" t="str">
            <v xml:space="preserve"> </v>
          </cell>
          <cell r="N120" t="str">
            <v xml:space="preserve"> </v>
          </cell>
          <cell r="O120" t="str">
            <v xml:space="preserve"> </v>
          </cell>
          <cell r="P120" t="str">
            <v xml:space="preserve"> </v>
          </cell>
          <cell r="Q120" t="str">
            <v xml:space="preserve"> </v>
          </cell>
          <cell r="R120" t="str">
            <v xml:space="preserve"> </v>
          </cell>
          <cell r="S120" t="str">
            <v xml:space="preserve"> </v>
          </cell>
          <cell r="T120" t="str">
            <v xml:space="preserve"> </v>
          </cell>
          <cell r="U120" t="str">
            <v xml:space="preserve"> </v>
          </cell>
          <cell r="V120" t="str">
            <v xml:space="preserve"> </v>
          </cell>
          <cell r="W120" t="str">
            <v xml:space="preserve"> </v>
          </cell>
          <cell r="X120" t="str">
            <v xml:space="preserve"> </v>
          </cell>
          <cell r="Y120" t="str">
            <v xml:space="preserve"> </v>
          </cell>
          <cell r="AA120">
            <v>0</v>
          </cell>
          <cell r="AB120">
            <v>4551.8747999999996</v>
          </cell>
        </row>
        <row r="121">
          <cell r="A121">
            <v>10117</v>
          </cell>
          <cell r="B121">
            <v>2023</v>
          </cell>
          <cell r="C121" t="str">
            <v>Perno de ojo de 16 x 457mm (5/8 x 18")</v>
          </cell>
          <cell r="D121" t="str">
            <v>U</v>
          </cell>
          <cell r="E121" t="str">
            <v xml:space="preserve"> </v>
          </cell>
          <cell r="F121" t="str">
            <v xml:space="preserve"> </v>
          </cell>
          <cell r="G121" t="str">
            <v xml:space="preserve"> </v>
          </cell>
          <cell r="H121" t="str">
            <v xml:space="preserve"> </v>
          </cell>
          <cell r="I121" t="str">
            <v xml:space="preserve"> </v>
          </cell>
          <cell r="J121" t="str">
            <v xml:space="preserve"> </v>
          </cell>
          <cell r="K121" t="str">
            <v xml:space="preserve"> </v>
          </cell>
          <cell r="L121">
            <v>12</v>
          </cell>
          <cell r="M121" t="str">
            <v xml:space="preserve"> </v>
          </cell>
          <cell r="N121" t="str">
            <v xml:space="preserve"> </v>
          </cell>
          <cell r="O121" t="str">
            <v xml:space="preserve"> </v>
          </cell>
          <cell r="P121" t="str">
            <v xml:space="preserve"> </v>
          </cell>
          <cell r="Q121" t="str">
            <v xml:space="preserve"> </v>
          </cell>
          <cell r="R121" t="str">
            <v xml:space="preserve"> </v>
          </cell>
          <cell r="S121" t="str">
            <v xml:space="preserve"> </v>
          </cell>
          <cell r="T121" t="str">
            <v xml:space="preserve"> </v>
          </cell>
          <cell r="U121" t="str">
            <v xml:space="preserve"> </v>
          </cell>
          <cell r="V121" t="str">
            <v xml:space="preserve"> </v>
          </cell>
          <cell r="W121" t="str">
            <v xml:space="preserve"> </v>
          </cell>
          <cell r="X121" t="str">
            <v xml:space="preserve"> </v>
          </cell>
          <cell r="Y121" t="str">
            <v xml:space="preserve"> </v>
          </cell>
          <cell r="AA121">
            <v>12</v>
          </cell>
          <cell r="AB121">
            <v>7862.3291999999992</v>
          </cell>
        </row>
        <row r="122">
          <cell r="A122">
            <v>10118</v>
          </cell>
          <cell r="B122">
            <v>2223</v>
          </cell>
          <cell r="C122" t="str">
            <v>Perno de ojo de 16 x 457mm (5/8 x 18")</v>
          </cell>
          <cell r="D122" t="str">
            <v>U</v>
          </cell>
          <cell r="E122" t="str">
            <v xml:space="preserve"> </v>
          </cell>
          <cell r="F122" t="str">
            <v xml:space="preserve"> </v>
          </cell>
          <cell r="G122" t="str">
            <v xml:space="preserve"> </v>
          </cell>
          <cell r="H122" t="str">
            <v xml:space="preserve"> </v>
          </cell>
          <cell r="I122" t="str">
            <v xml:space="preserve"> </v>
          </cell>
          <cell r="J122" t="str">
            <v xml:space="preserve"> </v>
          </cell>
          <cell r="K122">
            <v>14</v>
          </cell>
          <cell r="L122" t="str">
            <v xml:space="preserve"> </v>
          </cell>
          <cell r="M122" t="str">
            <v xml:space="preserve"> </v>
          </cell>
          <cell r="N122" t="str">
            <v xml:space="preserve"> </v>
          </cell>
          <cell r="O122" t="str">
            <v xml:space="preserve"> </v>
          </cell>
          <cell r="P122" t="str">
            <v xml:space="preserve"> </v>
          </cell>
          <cell r="Q122" t="str">
            <v xml:space="preserve"> </v>
          </cell>
          <cell r="R122" t="str">
            <v xml:space="preserve"> </v>
          </cell>
          <cell r="S122" t="str">
            <v xml:space="preserve"> </v>
          </cell>
          <cell r="T122" t="str">
            <v xml:space="preserve"> </v>
          </cell>
          <cell r="U122" t="str">
            <v xml:space="preserve"> </v>
          </cell>
          <cell r="V122" t="str">
            <v xml:space="preserve"> </v>
          </cell>
          <cell r="W122" t="str">
            <v xml:space="preserve"> </v>
          </cell>
          <cell r="X122" t="str">
            <v xml:space="preserve"> </v>
          </cell>
          <cell r="Y122" t="str">
            <v xml:space="preserve"> </v>
          </cell>
          <cell r="AA122">
            <v>14</v>
          </cell>
          <cell r="AB122">
            <v>7862.3291999999992</v>
          </cell>
        </row>
        <row r="123">
          <cell r="A123">
            <v>10119</v>
          </cell>
          <cell r="B123">
            <v>109</v>
          </cell>
          <cell r="C123" t="str">
            <v>Poste de concreto de 12 m.  510 Kg</v>
          </cell>
          <cell r="D123" t="str">
            <v>U</v>
          </cell>
          <cell r="E123" t="str">
            <v xml:space="preserve"> </v>
          </cell>
          <cell r="F123" t="str">
            <v xml:space="preserve"> </v>
          </cell>
          <cell r="G123" t="str">
            <v xml:space="preserve"> </v>
          </cell>
          <cell r="H123" t="str">
            <v xml:space="preserve"> </v>
          </cell>
          <cell r="I123" t="str">
            <v xml:space="preserve"> </v>
          </cell>
          <cell r="J123" t="str">
            <v xml:space="preserve"> </v>
          </cell>
          <cell r="K123" t="str">
            <v xml:space="preserve"> </v>
          </cell>
          <cell r="L123" t="str">
            <v xml:space="preserve"> </v>
          </cell>
          <cell r="M123" t="str">
            <v xml:space="preserve"> </v>
          </cell>
          <cell r="N123" t="str">
            <v xml:space="preserve"> </v>
          </cell>
          <cell r="O123" t="str">
            <v xml:space="preserve"> </v>
          </cell>
          <cell r="P123" t="str">
            <v xml:space="preserve"> </v>
          </cell>
          <cell r="Q123" t="str">
            <v xml:space="preserve"> </v>
          </cell>
          <cell r="R123" t="str">
            <v xml:space="preserve"> </v>
          </cell>
          <cell r="S123" t="str">
            <v xml:space="preserve"> </v>
          </cell>
          <cell r="T123" t="str">
            <v xml:space="preserve"> </v>
          </cell>
          <cell r="U123">
            <v>68</v>
          </cell>
          <cell r="V123" t="str">
            <v xml:space="preserve"> </v>
          </cell>
          <cell r="W123" t="str">
            <v xml:space="preserve"> </v>
          </cell>
          <cell r="X123" t="str">
            <v xml:space="preserve"> </v>
          </cell>
          <cell r="Y123" t="str">
            <v xml:space="preserve"> </v>
          </cell>
          <cell r="AA123">
            <v>68</v>
          </cell>
          <cell r="AB123">
            <v>551237.56799999985</v>
          </cell>
        </row>
        <row r="124">
          <cell r="A124">
            <v>10120</v>
          </cell>
          <cell r="B124">
            <v>110</v>
          </cell>
          <cell r="C124" t="str">
            <v>Poste de concreto de 12 m.  750 Kg</v>
          </cell>
          <cell r="D124" t="str">
            <v>U</v>
          </cell>
          <cell r="E124" t="str">
            <v xml:space="preserve"> </v>
          </cell>
          <cell r="F124" t="str">
            <v xml:space="preserve"> </v>
          </cell>
          <cell r="G124" t="str">
            <v xml:space="preserve"> </v>
          </cell>
          <cell r="H124" t="str">
            <v xml:space="preserve"> </v>
          </cell>
          <cell r="I124" t="str">
            <v xml:space="preserve"> </v>
          </cell>
          <cell r="J124" t="str">
            <v xml:space="preserve"> </v>
          </cell>
          <cell r="K124" t="str">
            <v xml:space="preserve"> </v>
          </cell>
          <cell r="L124" t="str">
            <v xml:space="preserve"> </v>
          </cell>
          <cell r="M124" t="str">
            <v xml:space="preserve"> </v>
          </cell>
          <cell r="N124" t="str">
            <v xml:space="preserve"> </v>
          </cell>
          <cell r="O124" t="str">
            <v xml:space="preserve"> </v>
          </cell>
          <cell r="P124" t="str">
            <v xml:space="preserve"> </v>
          </cell>
          <cell r="Q124" t="str">
            <v xml:space="preserve"> </v>
          </cell>
          <cell r="R124" t="str">
            <v xml:space="preserve"> </v>
          </cell>
          <cell r="S124" t="str">
            <v xml:space="preserve"> </v>
          </cell>
          <cell r="T124" t="str">
            <v xml:space="preserve"> </v>
          </cell>
          <cell r="U124">
            <v>12</v>
          </cell>
          <cell r="V124" t="str">
            <v xml:space="preserve"> </v>
          </cell>
          <cell r="W124" t="str">
            <v xml:space="preserve"> </v>
          </cell>
          <cell r="X124" t="str">
            <v xml:space="preserve"> </v>
          </cell>
          <cell r="Y124" t="str">
            <v xml:space="preserve"> </v>
          </cell>
          <cell r="AA124">
            <v>12</v>
          </cell>
          <cell r="AB124">
            <v>585159.09999999986</v>
          </cell>
        </row>
        <row r="125">
          <cell r="A125">
            <v>10121</v>
          </cell>
          <cell r="B125" t="str">
            <v>0114</v>
          </cell>
          <cell r="C125" t="str">
            <v>Poste de concreto de 14 metros 750 Kg.</v>
          </cell>
          <cell r="D125" t="str">
            <v>U</v>
          </cell>
          <cell r="E125" t="str">
            <v xml:space="preserve"> </v>
          </cell>
          <cell r="F125" t="str">
            <v xml:space="preserve"> </v>
          </cell>
          <cell r="G125" t="str">
            <v xml:space="preserve"> </v>
          </cell>
          <cell r="H125" t="str">
            <v xml:space="preserve"> </v>
          </cell>
          <cell r="I125" t="str">
            <v xml:space="preserve"> </v>
          </cell>
          <cell r="J125" t="str">
            <v xml:space="preserve"> </v>
          </cell>
          <cell r="K125" t="str">
            <v xml:space="preserve"> </v>
          </cell>
          <cell r="L125" t="str">
            <v xml:space="preserve"> </v>
          </cell>
          <cell r="M125" t="str">
            <v xml:space="preserve"> </v>
          </cell>
          <cell r="N125" t="str">
            <v xml:space="preserve"> </v>
          </cell>
          <cell r="O125" t="str">
            <v xml:space="preserve"> </v>
          </cell>
          <cell r="P125" t="str">
            <v xml:space="preserve"> </v>
          </cell>
          <cell r="Q125" t="str">
            <v xml:space="preserve"> </v>
          </cell>
          <cell r="R125" t="str">
            <v xml:space="preserve"> </v>
          </cell>
          <cell r="S125" t="str">
            <v xml:space="preserve"> </v>
          </cell>
          <cell r="T125" t="str">
            <v xml:space="preserve"> </v>
          </cell>
          <cell r="U125" t="str">
            <v xml:space="preserve"> </v>
          </cell>
          <cell r="V125" t="str">
            <v xml:space="preserve"> </v>
          </cell>
          <cell r="W125" t="str">
            <v xml:space="preserve"> </v>
          </cell>
          <cell r="X125" t="str">
            <v xml:space="preserve"> </v>
          </cell>
          <cell r="Y125" t="str">
            <v xml:space="preserve"> </v>
          </cell>
          <cell r="AA125">
            <v>0</v>
          </cell>
          <cell r="AB125">
            <v>899232.05799999984</v>
          </cell>
        </row>
        <row r="126">
          <cell r="A126">
            <v>10122</v>
          </cell>
          <cell r="B126" t="str">
            <v>01</v>
          </cell>
          <cell r="C126" t="str">
            <v>Poste de concreto, longitud mínima 10m - 500 Kg.</v>
          </cell>
          <cell r="D126" t="str">
            <v>U</v>
          </cell>
          <cell r="E126" t="str">
            <v xml:space="preserve"> </v>
          </cell>
          <cell r="F126" t="str">
            <v xml:space="preserve"> </v>
          </cell>
          <cell r="G126" t="str">
            <v xml:space="preserve"> </v>
          </cell>
          <cell r="H126" t="str">
            <v xml:space="preserve"> </v>
          </cell>
          <cell r="I126" t="str">
            <v xml:space="preserve"> </v>
          </cell>
          <cell r="J126" t="str">
            <v xml:space="preserve"> </v>
          </cell>
          <cell r="K126" t="str">
            <v xml:space="preserve"> </v>
          </cell>
          <cell r="L126" t="str">
            <v xml:space="preserve"> </v>
          </cell>
          <cell r="M126" t="str">
            <v xml:space="preserve"> </v>
          </cell>
          <cell r="N126" t="str">
            <v xml:space="preserve"> </v>
          </cell>
          <cell r="O126" t="str">
            <v xml:space="preserve"> </v>
          </cell>
          <cell r="P126" t="str">
            <v xml:space="preserve"> </v>
          </cell>
          <cell r="Q126" t="str">
            <v xml:space="preserve"> </v>
          </cell>
          <cell r="R126" t="str">
            <v xml:space="preserve"> </v>
          </cell>
          <cell r="S126" t="str">
            <v xml:space="preserve"> </v>
          </cell>
          <cell r="T126" t="str">
            <v xml:space="preserve"> </v>
          </cell>
          <cell r="U126" t="str">
            <v xml:space="preserve"> </v>
          </cell>
          <cell r="V126" t="str">
            <v xml:space="preserve"> </v>
          </cell>
          <cell r="W126" t="str">
            <v xml:space="preserve"> </v>
          </cell>
          <cell r="X126" t="str">
            <v xml:space="preserve"> </v>
          </cell>
          <cell r="Y126" t="str">
            <v xml:space="preserve"> </v>
          </cell>
          <cell r="AA126">
            <v>0</v>
          </cell>
          <cell r="AB126">
            <v>0</v>
          </cell>
        </row>
        <row r="127">
          <cell r="A127">
            <v>10123</v>
          </cell>
          <cell r="B127">
            <v>101</v>
          </cell>
          <cell r="C127" t="str">
            <v>Postes de concreto de 8 m.</v>
          </cell>
          <cell r="D127" t="str">
            <v>U</v>
          </cell>
          <cell r="E127" t="str">
            <v xml:space="preserve"> </v>
          </cell>
          <cell r="F127" t="str">
            <v xml:space="preserve"> </v>
          </cell>
          <cell r="G127" t="str">
            <v xml:space="preserve"> </v>
          </cell>
          <cell r="H127" t="str">
            <v xml:space="preserve"> </v>
          </cell>
          <cell r="I127" t="str">
            <v xml:space="preserve"> </v>
          </cell>
          <cell r="J127" t="str">
            <v xml:space="preserve"> </v>
          </cell>
          <cell r="K127" t="str">
            <v xml:space="preserve"> </v>
          </cell>
          <cell r="L127" t="str">
            <v xml:space="preserve"> </v>
          </cell>
          <cell r="M127" t="str">
            <v xml:space="preserve"> </v>
          </cell>
          <cell r="N127" t="str">
            <v xml:space="preserve"> </v>
          </cell>
          <cell r="O127" t="str">
            <v xml:space="preserve"> </v>
          </cell>
          <cell r="P127" t="str">
            <v xml:space="preserve"> </v>
          </cell>
          <cell r="Q127" t="str">
            <v xml:space="preserve"> </v>
          </cell>
          <cell r="R127" t="str">
            <v xml:space="preserve"> </v>
          </cell>
          <cell r="S127" t="str">
            <v xml:space="preserve"> </v>
          </cell>
          <cell r="T127" t="str">
            <v xml:space="preserve"> </v>
          </cell>
          <cell r="U127">
            <v>44</v>
          </cell>
          <cell r="V127" t="str">
            <v xml:space="preserve"> </v>
          </cell>
          <cell r="W127" t="str">
            <v xml:space="preserve"> </v>
          </cell>
          <cell r="X127" t="str">
            <v xml:space="preserve"> </v>
          </cell>
          <cell r="Y127" t="str">
            <v xml:space="preserve"> </v>
          </cell>
          <cell r="AA127">
            <v>44</v>
          </cell>
          <cell r="AB127">
            <v>256127.99999999994</v>
          </cell>
        </row>
        <row r="128">
          <cell r="A128">
            <v>10124</v>
          </cell>
          <cell r="B128" t="str">
            <v>0401</v>
          </cell>
          <cell r="C128" t="str">
            <v>Silla para cruceta de madera</v>
          </cell>
          <cell r="D128" t="str">
            <v>U</v>
          </cell>
          <cell r="E128" t="str">
            <v xml:space="preserve"> </v>
          </cell>
          <cell r="F128" t="str">
            <v xml:space="preserve"> </v>
          </cell>
          <cell r="G128" t="str">
            <v xml:space="preserve"> </v>
          </cell>
          <cell r="H128" t="str">
            <v xml:space="preserve"> </v>
          </cell>
          <cell r="I128" t="str">
            <v xml:space="preserve"> </v>
          </cell>
          <cell r="J128" t="str">
            <v xml:space="preserve"> </v>
          </cell>
          <cell r="K128" t="str">
            <v xml:space="preserve"> </v>
          </cell>
          <cell r="L128" t="str">
            <v xml:space="preserve"> </v>
          </cell>
          <cell r="M128" t="str">
            <v xml:space="preserve"> </v>
          </cell>
          <cell r="N128" t="str">
            <v xml:space="preserve"> </v>
          </cell>
          <cell r="O128" t="str">
            <v xml:space="preserve"> </v>
          </cell>
          <cell r="P128" t="str">
            <v xml:space="preserve"> </v>
          </cell>
          <cell r="Q128" t="str">
            <v xml:space="preserve"> </v>
          </cell>
          <cell r="R128" t="str">
            <v xml:space="preserve"> </v>
          </cell>
          <cell r="S128" t="str">
            <v xml:space="preserve"> </v>
          </cell>
          <cell r="T128" t="str">
            <v xml:space="preserve"> </v>
          </cell>
          <cell r="U128" t="str">
            <v xml:space="preserve"> </v>
          </cell>
          <cell r="V128" t="str">
            <v xml:space="preserve"> </v>
          </cell>
          <cell r="W128" t="str">
            <v xml:space="preserve"> </v>
          </cell>
          <cell r="X128" t="str">
            <v xml:space="preserve"> </v>
          </cell>
          <cell r="Y128" t="str">
            <v xml:space="preserve"> </v>
          </cell>
          <cell r="AA128">
            <v>0</v>
          </cell>
          <cell r="AB128">
            <v>2742.5706</v>
          </cell>
        </row>
        <row r="129">
          <cell r="A129">
            <v>10125</v>
          </cell>
          <cell r="B129">
            <v>401</v>
          </cell>
          <cell r="C129" t="str">
            <v>Silleta para cruceta de madera.</v>
          </cell>
          <cell r="D129" t="str">
            <v>U</v>
          </cell>
          <cell r="E129" t="str">
            <v xml:space="preserve"> </v>
          </cell>
          <cell r="F129" t="str">
            <v xml:space="preserve"> </v>
          </cell>
          <cell r="G129" t="str">
            <v xml:space="preserve"> </v>
          </cell>
          <cell r="H129" t="str">
            <v xml:space="preserve"> </v>
          </cell>
          <cell r="I129" t="str">
            <v xml:space="preserve"> </v>
          </cell>
          <cell r="J129" t="str">
            <v xml:space="preserve"> </v>
          </cell>
          <cell r="K129" t="str">
            <v xml:space="preserve"> </v>
          </cell>
          <cell r="L129" t="str">
            <v xml:space="preserve"> </v>
          </cell>
          <cell r="M129" t="str">
            <v xml:space="preserve"> </v>
          </cell>
          <cell r="N129" t="str">
            <v xml:space="preserve"> </v>
          </cell>
          <cell r="O129" t="str">
            <v xml:space="preserve"> </v>
          </cell>
          <cell r="P129" t="str">
            <v xml:space="preserve"> </v>
          </cell>
          <cell r="Q129" t="str">
            <v xml:space="preserve"> </v>
          </cell>
          <cell r="R129" t="str">
            <v xml:space="preserve"> </v>
          </cell>
          <cell r="S129" t="str">
            <v xml:space="preserve"> </v>
          </cell>
          <cell r="T129" t="str">
            <v xml:space="preserve"> </v>
          </cell>
          <cell r="U129" t="str">
            <v xml:space="preserve"> </v>
          </cell>
          <cell r="V129" t="str">
            <v xml:space="preserve"> </v>
          </cell>
          <cell r="W129" t="str">
            <v xml:space="preserve"> </v>
          </cell>
          <cell r="X129" t="str">
            <v xml:space="preserve"> </v>
          </cell>
          <cell r="Y129" t="str">
            <v xml:space="preserve"> </v>
          </cell>
          <cell r="AA129">
            <v>0</v>
          </cell>
          <cell r="AB129">
            <v>5002.5</v>
          </cell>
        </row>
        <row r="130">
          <cell r="A130">
            <v>10126</v>
          </cell>
          <cell r="B130">
            <v>411</v>
          </cell>
          <cell r="C130" t="str">
            <v>Suplemento de madera para cruceta 9 x 12 x 2,5 cm</v>
          </cell>
          <cell r="D130" t="str">
            <v>U</v>
          </cell>
          <cell r="E130" t="str">
            <v xml:space="preserve"> </v>
          </cell>
          <cell r="F130" t="str">
            <v xml:space="preserve"> </v>
          </cell>
          <cell r="G130" t="str">
            <v xml:space="preserve"> </v>
          </cell>
          <cell r="H130" t="str">
            <v xml:space="preserve"> </v>
          </cell>
          <cell r="I130" t="str">
            <v xml:space="preserve"> </v>
          </cell>
          <cell r="J130" t="str">
            <v xml:space="preserve"> </v>
          </cell>
          <cell r="K130" t="str">
            <v xml:space="preserve"> </v>
          </cell>
          <cell r="L130" t="str">
            <v xml:space="preserve"> </v>
          </cell>
          <cell r="M130" t="str">
            <v xml:space="preserve"> </v>
          </cell>
          <cell r="N130" t="str">
            <v xml:space="preserve"> </v>
          </cell>
          <cell r="O130" t="str">
            <v xml:space="preserve"> </v>
          </cell>
          <cell r="P130" t="str">
            <v xml:space="preserve"> </v>
          </cell>
          <cell r="Q130" t="str">
            <v xml:space="preserve"> </v>
          </cell>
          <cell r="R130" t="str">
            <v xml:space="preserve"> </v>
          </cell>
          <cell r="S130" t="str">
            <v xml:space="preserve"> </v>
          </cell>
          <cell r="T130" t="str">
            <v xml:space="preserve"> </v>
          </cell>
          <cell r="U130" t="str">
            <v xml:space="preserve"> </v>
          </cell>
          <cell r="V130" t="str">
            <v xml:space="preserve"> </v>
          </cell>
          <cell r="W130" t="str">
            <v xml:space="preserve"> </v>
          </cell>
          <cell r="X130" t="str">
            <v xml:space="preserve"> </v>
          </cell>
          <cell r="Y130" t="str">
            <v xml:space="preserve"> </v>
          </cell>
          <cell r="AA130">
            <v>0</v>
          </cell>
          <cell r="AB130">
            <v>693.67999999999984</v>
          </cell>
        </row>
        <row r="131">
          <cell r="A131">
            <v>10127</v>
          </cell>
          <cell r="B131" t="str">
            <v>0411</v>
          </cell>
          <cell r="C131" t="str">
            <v>Suplemento de madera para cruceta 9x12x2,5cm.</v>
          </cell>
          <cell r="D131" t="str">
            <v>U</v>
          </cell>
          <cell r="E131" t="str">
            <v xml:space="preserve"> </v>
          </cell>
          <cell r="F131" t="str">
            <v xml:space="preserve"> </v>
          </cell>
          <cell r="G131" t="str">
            <v xml:space="preserve"> </v>
          </cell>
          <cell r="H131" t="str">
            <v xml:space="preserve"> </v>
          </cell>
          <cell r="I131" t="str">
            <v xml:space="preserve"> </v>
          </cell>
          <cell r="J131" t="str">
            <v xml:space="preserve"> </v>
          </cell>
          <cell r="K131" t="str">
            <v xml:space="preserve"> </v>
          </cell>
          <cell r="L131" t="str">
            <v xml:space="preserve"> </v>
          </cell>
          <cell r="M131" t="str">
            <v xml:space="preserve"> </v>
          </cell>
          <cell r="N131" t="str">
            <v xml:space="preserve"> </v>
          </cell>
          <cell r="O131" t="str">
            <v xml:space="preserve"> </v>
          </cell>
          <cell r="P131" t="str">
            <v xml:space="preserve"> </v>
          </cell>
          <cell r="Q131" t="str">
            <v xml:space="preserve"> </v>
          </cell>
          <cell r="R131" t="str">
            <v xml:space="preserve"> </v>
          </cell>
          <cell r="S131" t="str">
            <v xml:space="preserve"> </v>
          </cell>
          <cell r="T131" t="str">
            <v xml:space="preserve"> </v>
          </cell>
          <cell r="U131" t="str">
            <v xml:space="preserve"> </v>
          </cell>
          <cell r="V131" t="str">
            <v xml:space="preserve"> </v>
          </cell>
          <cell r="W131" t="str">
            <v xml:space="preserve"> </v>
          </cell>
          <cell r="X131" t="str">
            <v xml:space="preserve"> </v>
          </cell>
          <cell r="Y131" t="str">
            <v xml:space="preserve"> </v>
          </cell>
          <cell r="AA131">
            <v>0</v>
          </cell>
          <cell r="AB131">
            <v>800.4</v>
          </cell>
        </row>
        <row r="132">
          <cell r="A132">
            <v>10128</v>
          </cell>
          <cell r="B132" t="str">
            <v>0412</v>
          </cell>
          <cell r="C132" t="str">
            <v>Suplemento de madera para ext.  poste 30x10x4cm.</v>
          </cell>
          <cell r="D132" t="str">
            <v>U</v>
          </cell>
          <cell r="E132" t="str">
            <v xml:space="preserve"> </v>
          </cell>
          <cell r="F132" t="str">
            <v xml:space="preserve"> </v>
          </cell>
          <cell r="G132" t="str">
            <v xml:space="preserve"> </v>
          </cell>
          <cell r="H132" t="str">
            <v xml:space="preserve"> </v>
          </cell>
          <cell r="I132" t="str">
            <v xml:space="preserve"> </v>
          </cell>
          <cell r="J132" t="str">
            <v xml:space="preserve"> </v>
          </cell>
          <cell r="K132" t="str">
            <v xml:space="preserve"> </v>
          </cell>
          <cell r="L132" t="str">
            <v xml:space="preserve"> </v>
          </cell>
          <cell r="M132" t="str">
            <v xml:space="preserve"> </v>
          </cell>
          <cell r="N132" t="str">
            <v xml:space="preserve"> </v>
          </cell>
          <cell r="O132" t="str">
            <v xml:space="preserve"> </v>
          </cell>
          <cell r="P132" t="str">
            <v xml:space="preserve"> </v>
          </cell>
          <cell r="Q132" t="str">
            <v xml:space="preserve"> </v>
          </cell>
          <cell r="R132" t="str">
            <v xml:space="preserve"> </v>
          </cell>
          <cell r="S132" t="str">
            <v xml:space="preserve"> </v>
          </cell>
          <cell r="T132" t="str">
            <v xml:space="preserve"> </v>
          </cell>
          <cell r="U132" t="str">
            <v xml:space="preserve"> </v>
          </cell>
          <cell r="V132" t="str">
            <v xml:space="preserve"> </v>
          </cell>
          <cell r="W132" t="str">
            <v xml:space="preserve"> </v>
          </cell>
          <cell r="X132" t="str">
            <v xml:space="preserve"> </v>
          </cell>
          <cell r="Y132" t="str">
            <v xml:space="preserve"> </v>
          </cell>
          <cell r="AA132">
            <v>0</v>
          </cell>
          <cell r="AB132">
            <v>1760.8799999999997</v>
          </cell>
        </row>
        <row r="133">
          <cell r="A133">
            <v>10129</v>
          </cell>
          <cell r="B133">
            <v>412</v>
          </cell>
          <cell r="C133" t="str">
            <v>Suplemento de madera para ext. poste 30 x 10 x 4 cm</v>
          </cell>
          <cell r="D133" t="str">
            <v>U</v>
          </cell>
          <cell r="E133" t="str">
            <v xml:space="preserve"> </v>
          </cell>
          <cell r="F133" t="str">
            <v xml:space="preserve"> </v>
          </cell>
          <cell r="G133" t="str">
            <v xml:space="preserve"> </v>
          </cell>
          <cell r="H133" t="str">
            <v xml:space="preserve"> </v>
          </cell>
          <cell r="I133" t="str">
            <v xml:space="preserve"> </v>
          </cell>
          <cell r="J133" t="str">
            <v xml:space="preserve"> </v>
          </cell>
          <cell r="K133" t="str">
            <v xml:space="preserve"> </v>
          </cell>
          <cell r="L133" t="str">
            <v xml:space="preserve"> </v>
          </cell>
          <cell r="M133" t="str">
            <v xml:space="preserve"> </v>
          </cell>
          <cell r="N133" t="str">
            <v xml:space="preserve"> </v>
          </cell>
          <cell r="O133" t="str">
            <v xml:space="preserve"> </v>
          </cell>
          <cell r="P133" t="str">
            <v xml:space="preserve"> </v>
          </cell>
          <cell r="Q133" t="str">
            <v xml:space="preserve"> </v>
          </cell>
          <cell r="R133" t="str">
            <v xml:space="preserve"> </v>
          </cell>
          <cell r="S133" t="str">
            <v xml:space="preserve"> </v>
          </cell>
          <cell r="T133" t="str">
            <v xml:space="preserve"> </v>
          </cell>
          <cell r="U133" t="str">
            <v xml:space="preserve"> </v>
          </cell>
          <cell r="V133" t="str">
            <v xml:space="preserve"> </v>
          </cell>
          <cell r="W133" t="str">
            <v xml:space="preserve"> </v>
          </cell>
          <cell r="X133" t="str">
            <v xml:space="preserve"> </v>
          </cell>
          <cell r="Y133" t="str">
            <v xml:space="preserve"> </v>
          </cell>
          <cell r="AA133">
            <v>0</v>
          </cell>
          <cell r="AB133">
            <v>1360.6799999999996</v>
          </cell>
        </row>
        <row r="134">
          <cell r="A134">
            <v>10130</v>
          </cell>
          <cell r="B134" t="str">
            <v>SR-44</v>
          </cell>
          <cell r="C134" t="str">
            <v>Tensor de un puesto tipo cuña para cable antifraude. (2x8+8 y/o 1x8+8)</v>
          </cell>
          <cell r="D134" t="str">
            <v>U</v>
          </cell>
          <cell r="E134" t="str">
            <v xml:space="preserve"> </v>
          </cell>
          <cell r="F134" t="str">
            <v xml:space="preserve"> </v>
          </cell>
          <cell r="G134" t="str">
            <v xml:space="preserve"> </v>
          </cell>
          <cell r="H134" t="str">
            <v xml:space="preserve"> </v>
          </cell>
          <cell r="I134" t="str">
            <v xml:space="preserve"> </v>
          </cell>
          <cell r="J134" t="str">
            <v xml:space="preserve"> </v>
          </cell>
          <cell r="K134" t="str">
            <v xml:space="preserve"> </v>
          </cell>
          <cell r="L134" t="str">
            <v xml:space="preserve"> </v>
          </cell>
          <cell r="M134" t="str">
            <v xml:space="preserve"> </v>
          </cell>
          <cell r="N134" t="str">
            <v xml:space="preserve"> </v>
          </cell>
          <cell r="O134" t="str">
            <v xml:space="preserve"> </v>
          </cell>
          <cell r="P134" t="str">
            <v xml:space="preserve"> </v>
          </cell>
          <cell r="Q134" t="str">
            <v xml:space="preserve"> </v>
          </cell>
          <cell r="R134" t="str">
            <v xml:space="preserve"> </v>
          </cell>
          <cell r="S134" t="str">
            <v xml:space="preserve"> </v>
          </cell>
          <cell r="T134" t="str">
            <v xml:space="preserve"> </v>
          </cell>
          <cell r="U134" t="str">
            <v xml:space="preserve"> </v>
          </cell>
          <cell r="V134" t="str">
            <v xml:space="preserve"> </v>
          </cell>
          <cell r="W134" t="str">
            <v xml:space="preserve"> </v>
          </cell>
          <cell r="X134" t="str">
            <v xml:space="preserve"> </v>
          </cell>
          <cell r="Y134" t="str">
            <v xml:space="preserve"> </v>
          </cell>
          <cell r="AA134">
            <v>0</v>
          </cell>
          <cell r="AB134">
            <v>4502.2499999999991</v>
          </cell>
        </row>
        <row r="135">
          <cell r="A135">
            <v>10131</v>
          </cell>
          <cell r="B135" t="str">
            <v>SR-09</v>
          </cell>
          <cell r="C135" t="str">
            <v>Transformador monofásico de 10 KVA</v>
          </cell>
          <cell r="D135" t="str">
            <v>U</v>
          </cell>
          <cell r="E135" t="str">
            <v xml:space="preserve"> </v>
          </cell>
          <cell r="F135" t="str">
            <v xml:space="preserve"> </v>
          </cell>
          <cell r="G135" t="str">
            <v xml:space="preserve"> </v>
          </cell>
          <cell r="H135" t="str">
            <v xml:space="preserve"> </v>
          </cell>
          <cell r="I135" t="str">
            <v xml:space="preserve"> </v>
          </cell>
          <cell r="J135" t="str">
            <v xml:space="preserve"> </v>
          </cell>
          <cell r="K135" t="str">
            <v xml:space="preserve"> </v>
          </cell>
          <cell r="L135" t="str">
            <v xml:space="preserve"> </v>
          </cell>
          <cell r="M135" t="str">
            <v xml:space="preserve"> </v>
          </cell>
          <cell r="N135" t="str">
            <v xml:space="preserve"> </v>
          </cell>
          <cell r="O135" t="str">
            <v xml:space="preserve"> </v>
          </cell>
          <cell r="P135" t="str">
            <v xml:space="preserve"> </v>
          </cell>
          <cell r="Q135" t="str">
            <v xml:space="preserve"> </v>
          </cell>
          <cell r="R135" t="str">
            <v xml:space="preserve"> </v>
          </cell>
          <cell r="S135" t="str">
            <v xml:space="preserve"> </v>
          </cell>
          <cell r="T135" t="str">
            <v xml:space="preserve"> </v>
          </cell>
          <cell r="U135" t="str">
            <v xml:space="preserve"> </v>
          </cell>
          <cell r="V135" t="str">
            <v xml:space="preserve"> </v>
          </cell>
          <cell r="W135" t="str">
            <v xml:space="preserve"> </v>
          </cell>
          <cell r="X135" t="str">
            <v xml:space="preserve"> </v>
          </cell>
          <cell r="Y135" t="str">
            <v xml:space="preserve"> </v>
          </cell>
          <cell r="AA135">
            <v>0</v>
          </cell>
          <cell r="AB135">
            <v>1760879.9999999998</v>
          </cell>
        </row>
        <row r="136">
          <cell r="A136">
            <v>10132</v>
          </cell>
          <cell r="B136" t="str">
            <v>SR-13</v>
          </cell>
          <cell r="C136" t="str">
            <v>Transformador monofásico de 100 KVA</v>
          </cell>
          <cell r="D136" t="str">
            <v>U</v>
          </cell>
          <cell r="E136" t="str">
            <v xml:space="preserve"> </v>
          </cell>
          <cell r="F136" t="str">
            <v xml:space="preserve"> </v>
          </cell>
          <cell r="G136" t="str">
            <v xml:space="preserve"> </v>
          </cell>
          <cell r="H136" t="str">
            <v xml:space="preserve"> </v>
          </cell>
          <cell r="I136" t="str">
            <v xml:space="preserve"> </v>
          </cell>
          <cell r="J136" t="str">
            <v xml:space="preserve"> </v>
          </cell>
          <cell r="K136" t="str">
            <v xml:space="preserve"> </v>
          </cell>
          <cell r="L136" t="str">
            <v xml:space="preserve"> </v>
          </cell>
          <cell r="M136" t="str">
            <v xml:space="preserve"> </v>
          </cell>
          <cell r="N136" t="str">
            <v xml:space="preserve"> </v>
          </cell>
          <cell r="O136" t="str">
            <v xml:space="preserve"> </v>
          </cell>
          <cell r="P136" t="str">
            <v xml:space="preserve"> </v>
          </cell>
          <cell r="Q136" t="str">
            <v xml:space="preserve"> </v>
          </cell>
          <cell r="R136" t="str">
            <v xml:space="preserve"> </v>
          </cell>
          <cell r="S136" t="str">
            <v xml:space="preserve"> </v>
          </cell>
          <cell r="T136" t="str">
            <v xml:space="preserve"> </v>
          </cell>
          <cell r="U136" t="str">
            <v xml:space="preserve"> </v>
          </cell>
          <cell r="V136" t="str">
            <v xml:space="preserve"> </v>
          </cell>
          <cell r="W136" t="str">
            <v xml:space="preserve"> </v>
          </cell>
          <cell r="X136" t="str">
            <v xml:space="preserve"> </v>
          </cell>
          <cell r="Y136" t="str">
            <v xml:space="preserve"> </v>
          </cell>
          <cell r="AA136">
            <v>0</v>
          </cell>
          <cell r="AB136">
            <v>4613138.75</v>
          </cell>
        </row>
        <row r="137">
          <cell r="A137">
            <v>10133</v>
          </cell>
          <cell r="B137">
            <v>5823</v>
          </cell>
          <cell r="C137" t="str">
            <v>Transformador monofásico de 15 KVA</v>
          </cell>
          <cell r="D137" t="str">
            <v>U</v>
          </cell>
          <cell r="E137" t="str">
            <v xml:space="preserve"> </v>
          </cell>
          <cell r="F137" t="str">
            <v xml:space="preserve"> </v>
          </cell>
          <cell r="G137" t="str">
            <v xml:space="preserve"> </v>
          </cell>
          <cell r="H137" t="str">
            <v xml:space="preserve"> </v>
          </cell>
          <cell r="I137" t="str">
            <v xml:space="preserve"> </v>
          </cell>
          <cell r="J137" t="str">
            <v xml:space="preserve"> </v>
          </cell>
          <cell r="K137" t="str">
            <v xml:space="preserve"> </v>
          </cell>
          <cell r="L137" t="str">
            <v xml:space="preserve"> </v>
          </cell>
          <cell r="M137" t="str">
            <v xml:space="preserve"> </v>
          </cell>
          <cell r="N137" t="str">
            <v xml:space="preserve"> </v>
          </cell>
          <cell r="O137" t="str">
            <v xml:space="preserve"> </v>
          </cell>
          <cell r="P137" t="str">
            <v xml:space="preserve"> </v>
          </cell>
          <cell r="Q137" t="str">
            <v xml:space="preserve"> </v>
          </cell>
          <cell r="R137" t="str">
            <v xml:space="preserve"> </v>
          </cell>
          <cell r="S137" t="str">
            <v xml:space="preserve"> </v>
          </cell>
          <cell r="T137" t="str">
            <v xml:space="preserve"> </v>
          </cell>
          <cell r="U137" t="str">
            <v xml:space="preserve"> </v>
          </cell>
          <cell r="V137">
            <v>4</v>
          </cell>
          <cell r="W137" t="str">
            <v xml:space="preserve"> </v>
          </cell>
          <cell r="X137" t="str">
            <v xml:space="preserve"> </v>
          </cell>
          <cell r="Y137" t="str">
            <v xml:space="preserve"> </v>
          </cell>
          <cell r="AA137">
            <v>4</v>
          </cell>
          <cell r="AB137">
            <v>2777692.5</v>
          </cell>
        </row>
        <row r="138">
          <cell r="A138">
            <v>10134</v>
          </cell>
          <cell r="B138" t="str">
            <v>SR-14</v>
          </cell>
          <cell r="C138" t="str">
            <v>Transformador monofásico de 167 KVA</v>
          </cell>
          <cell r="D138" t="str">
            <v>U</v>
          </cell>
          <cell r="E138" t="str">
            <v xml:space="preserve"> </v>
          </cell>
          <cell r="F138" t="str">
            <v xml:space="preserve"> </v>
          </cell>
          <cell r="G138" t="str">
            <v xml:space="preserve"> </v>
          </cell>
          <cell r="H138" t="str">
            <v xml:space="preserve"> </v>
          </cell>
          <cell r="I138" t="str">
            <v xml:space="preserve"> </v>
          </cell>
          <cell r="J138" t="str">
            <v xml:space="preserve"> </v>
          </cell>
          <cell r="K138" t="str">
            <v xml:space="preserve"> </v>
          </cell>
          <cell r="L138" t="str">
            <v xml:space="preserve"> </v>
          </cell>
          <cell r="M138" t="str">
            <v xml:space="preserve"> </v>
          </cell>
          <cell r="N138" t="str">
            <v xml:space="preserve"> </v>
          </cell>
          <cell r="O138" t="str">
            <v xml:space="preserve"> </v>
          </cell>
          <cell r="P138" t="str">
            <v xml:space="preserve"> </v>
          </cell>
          <cell r="Q138" t="str">
            <v xml:space="preserve"> </v>
          </cell>
          <cell r="R138" t="str">
            <v xml:space="preserve"> </v>
          </cell>
          <cell r="S138" t="str">
            <v xml:space="preserve"> </v>
          </cell>
          <cell r="T138" t="str">
            <v xml:space="preserve"> </v>
          </cell>
          <cell r="U138" t="str">
            <v xml:space="preserve"> </v>
          </cell>
          <cell r="V138" t="str">
            <v xml:space="preserve"> </v>
          </cell>
          <cell r="W138" t="str">
            <v xml:space="preserve"> </v>
          </cell>
          <cell r="X138" t="str">
            <v xml:space="preserve"> </v>
          </cell>
          <cell r="Y138" t="str">
            <v xml:space="preserve"> </v>
          </cell>
          <cell r="AA138">
            <v>0</v>
          </cell>
          <cell r="AB138">
            <v>6594128.7499999991</v>
          </cell>
        </row>
        <row r="139">
          <cell r="A139">
            <v>10135</v>
          </cell>
          <cell r="B139">
            <v>5824</v>
          </cell>
          <cell r="C139" t="str">
            <v>Transformador monofásico de 25 KVA 13200 - 240/120 V.</v>
          </cell>
          <cell r="D139" t="str">
            <v>U</v>
          </cell>
          <cell r="E139" t="str">
            <v xml:space="preserve"> </v>
          </cell>
          <cell r="F139" t="str">
            <v xml:space="preserve"> </v>
          </cell>
          <cell r="G139" t="str">
            <v xml:space="preserve"> </v>
          </cell>
          <cell r="H139" t="str">
            <v xml:space="preserve"> </v>
          </cell>
          <cell r="I139" t="str">
            <v xml:space="preserve"> </v>
          </cell>
          <cell r="J139" t="str">
            <v xml:space="preserve"> </v>
          </cell>
          <cell r="K139" t="str">
            <v xml:space="preserve"> </v>
          </cell>
          <cell r="L139" t="str">
            <v xml:space="preserve"> </v>
          </cell>
          <cell r="M139" t="str">
            <v xml:space="preserve"> </v>
          </cell>
          <cell r="N139" t="str">
            <v xml:space="preserve"> </v>
          </cell>
          <cell r="O139" t="str">
            <v xml:space="preserve"> </v>
          </cell>
          <cell r="P139" t="str">
            <v xml:space="preserve"> </v>
          </cell>
          <cell r="Q139" t="str">
            <v xml:space="preserve"> </v>
          </cell>
          <cell r="R139" t="str">
            <v xml:space="preserve"> </v>
          </cell>
          <cell r="S139" t="str">
            <v xml:space="preserve"> </v>
          </cell>
          <cell r="T139" t="str">
            <v xml:space="preserve"> </v>
          </cell>
          <cell r="U139" t="str">
            <v xml:space="preserve"> </v>
          </cell>
          <cell r="V139" t="str">
            <v xml:space="preserve"> </v>
          </cell>
          <cell r="W139" t="str">
            <v xml:space="preserve"> </v>
          </cell>
          <cell r="X139" t="str">
            <v xml:space="preserve"> </v>
          </cell>
          <cell r="Y139" t="str">
            <v xml:space="preserve"> </v>
          </cell>
          <cell r="AA139">
            <v>0</v>
          </cell>
          <cell r="AB139">
            <v>3282727.5</v>
          </cell>
        </row>
        <row r="140">
          <cell r="A140">
            <v>10136</v>
          </cell>
          <cell r="B140" t="str">
            <v>SR-15</v>
          </cell>
          <cell r="C140" t="str">
            <v>Transformador monofásico de 250 KVA</v>
          </cell>
          <cell r="D140" t="str">
            <v>U</v>
          </cell>
          <cell r="E140" t="str">
            <v xml:space="preserve"> </v>
          </cell>
          <cell r="F140" t="str">
            <v xml:space="preserve"> </v>
          </cell>
          <cell r="G140" t="str">
            <v xml:space="preserve"> </v>
          </cell>
          <cell r="H140" t="str">
            <v xml:space="preserve"> </v>
          </cell>
          <cell r="I140" t="str">
            <v xml:space="preserve"> </v>
          </cell>
          <cell r="J140" t="str">
            <v xml:space="preserve"> </v>
          </cell>
          <cell r="K140" t="str">
            <v xml:space="preserve"> </v>
          </cell>
          <cell r="L140" t="str">
            <v xml:space="preserve"> </v>
          </cell>
          <cell r="M140" t="str">
            <v xml:space="preserve"> </v>
          </cell>
          <cell r="N140" t="str">
            <v xml:space="preserve"> </v>
          </cell>
          <cell r="O140" t="str">
            <v xml:space="preserve"> </v>
          </cell>
          <cell r="P140" t="str">
            <v xml:space="preserve"> </v>
          </cell>
          <cell r="Q140" t="str">
            <v xml:space="preserve"> </v>
          </cell>
          <cell r="R140" t="str">
            <v xml:space="preserve"> </v>
          </cell>
          <cell r="S140" t="str">
            <v xml:space="preserve"> </v>
          </cell>
          <cell r="T140" t="str">
            <v xml:space="preserve"> </v>
          </cell>
          <cell r="U140" t="str">
            <v xml:space="preserve"> </v>
          </cell>
          <cell r="V140" t="str">
            <v xml:space="preserve"> </v>
          </cell>
          <cell r="W140" t="str">
            <v xml:space="preserve"> </v>
          </cell>
          <cell r="X140" t="str">
            <v xml:space="preserve"> </v>
          </cell>
          <cell r="Y140" t="str">
            <v xml:space="preserve"> </v>
          </cell>
          <cell r="AA140">
            <v>0</v>
          </cell>
          <cell r="AB140">
            <v>7703850.0000000009</v>
          </cell>
        </row>
        <row r="141">
          <cell r="A141">
            <v>10137</v>
          </cell>
          <cell r="B141" t="str">
            <v>SR-16</v>
          </cell>
          <cell r="C141" t="str">
            <v>Transformador monofásico de 333 KVA</v>
          </cell>
          <cell r="D141" t="str">
            <v>U</v>
          </cell>
          <cell r="E141" t="str">
            <v xml:space="preserve"> </v>
          </cell>
          <cell r="F141" t="str">
            <v xml:space="preserve"> </v>
          </cell>
          <cell r="G141" t="str">
            <v xml:space="preserve"> </v>
          </cell>
          <cell r="H141" t="str">
            <v xml:space="preserve"> </v>
          </cell>
          <cell r="I141" t="str">
            <v xml:space="preserve"> </v>
          </cell>
          <cell r="J141" t="str">
            <v xml:space="preserve"> </v>
          </cell>
          <cell r="K141" t="str">
            <v xml:space="preserve"> </v>
          </cell>
          <cell r="L141" t="str">
            <v xml:space="preserve"> </v>
          </cell>
          <cell r="M141" t="str">
            <v xml:space="preserve"> </v>
          </cell>
          <cell r="N141" t="str">
            <v xml:space="preserve"> </v>
          </cell>
          <cell r="O141" t="str">
            <v xml:space="preserve"> </v>
          </cell>
          <cell r="P141" t="str">
            <v xml:space="preserve"> </v>
          </cell>
          <cell r="Q141" t="str">
            <v xml:space="preserve"> </v>
          </cell>
          <cell r="R141" t="str">
            <v xml:space="preserve"> </v>
          </cell>
          <cell r="S141" t="str">
            <v xml:space="preserve"> </v>
          </cell>
          <cell r="T141" t="str">
            <v xml:space="preserve"> </v>
          </cell>
          <cell r="U141" t="str">
            <v xml:space="preserve"> </v>
          </cell>
          <cell r="V141" t="str">
            <v xml:space="preserve"> </v>
          </cell>
          <cell r="W141" t="str">
            <v xml:space="preserve"> </v>
          </cell>
          <cell r="X141" t="str">
            <v xml:space="preserve"> </v>
          </cell>
          <cell r="Y141" t="str">
            <v xml:space="preserve"> </v>
          </cell>
          <cell r="AA141">
            <v>0</v>
          </cell>
          <cell r="AB141">
            <v>9904950</v>
          </cell>
        </row>
        <row r="142">
          <cell r="A142">
            <v>10138</v>
          </cell>
          <cell r="B142" t="str">
            <v>SR-11</v>
          </cell>
          <cell r="C142" t="str">
            <v>Transformador monofásico de 37,5 KVA</v>
          </cell>
          <cell r="D142" t="str">
            <v>U</v>
          </cell>
          <cell r="E142" t="str">
            <v xml:space="preserve"> </v>
          </cell>
          <cell r="F142" t="str">
            <v xml:space="preserve"> </v>
          </cell>
          <cell r="G142" t="str">
            <v xml:space="preserve"> </v>
          </cell>
          <cell r="H142" t="str">
            <v xml:space="preserve"> </v>
          </cell>
          <cell r="I142" t="str">
            <v xml:space="preserve"> </v>
          </cell>
          <cell r="J142" t="str">
            <v xml:space="preserve"> </v>
          </cell>
          <cell r="K142" t="str">
            <v xml:space="preserve"> </v>
          </cell>
          <cell r="L142" t="str">
            <v xml:space="preserve"> </v>
          </cell>
          <cell r="M142" t="str">
            <v xml:space="preserve"> </v>
          </cell>
          <cell r="N142" t="str">
            <v xml:space="preserve"> </v>
          </cell>
          <cell r="O142" t="str">
            <v xml:space="preserve"> </v>
          </cell>
          <cell r="P142" t="str">
            <v xml:space="preserve"> </v>
          </cell>
          <cell r="Q142" t="str">
            <v xml:space="preserve"> </v>
          </cell>
          <cell r="R142" t="str">
            <v xml:space="preserve"> </v>
          </cell>
          <cell r="S142" t="str">
            <v xml:space="preserve"> </v>
          </cell>
          <cell r="T142" t="str">
            <v xml:space="preserve"> </v>
          </cell>
          <cell r="U142" t="str">
            <v xml:space="preserve"> </v>
          </cell>
          <cell r="V142" t="str">
            <v xml:space="preserve"> </v>
          </cell>
          <cell r="W142" t="str">
            <v xml:space="preserve"> </v>
          </cell>
          <cell r="X142" t="str">
            <v xml:space="preserve"> </v>
          </cell>
          <cell r="Y142" t="str">
            <v xml:space="preserve"> </v>
          </cell>
          <cell r="AA142">
            <v>0</v>
          </cell>
          <cell r="AB142">
            <v>4180567.4999999995</v>
          </cell>
        </row>
        <row r="143">
          <cell r="A143">
            <v>10139</v>
          </cell>
          <cell r="B143" t="str">
            <v>SR-08</v>
          </cell>
          <cell r="C143" t="str">
            <v>Transformador monofásico de 5 KVA</v>
          </cell>
          <cell r="D143" t="str">
            <v>U</v>
          </cell>
          <cell r="E143" t="str">
            <v xml:space="preserve"> </v>
          </cell>
          <cell r="F143" t="str">
            <v xml:space="preserve"> </v>
          </cell>
          <cell r="G143" t="str">
            <v xml:space="preserve"> </v>
          </cell>
          <cell r="H143" t="str">
            <v xml:space="preserve"> </v>
          </cell>
          <cell r="I143" t="str">
            <v xml:space="preserve"> </v>
          </cell>
          <cell r="J143" t="str">
            <v xml:space="preserve"> </v>
          </cell>
          <cell r="K143" t="str">
            <v xml:space="preserve"> </v>
          </cell>
          <cell r="L143" t="str">
            <v xml:space="preserve"> </v>
          </cell>
          <cell r="M143" t="str">
            <v xml:space="preserve"> </v>
          </cell>
          <cell r="N143" t="str">
            <v xml:space="preserve"> </v>
          </cell>
          <cell r="O143" t="str">
            <v xml:space="preserve"> </v>
          </cell>
          <cell r="P143" t="str">
            <v xml:space="preserve"> </v>
          </cell>
          <cell r="Q143" t="str">
            <v xml:space="preserve"> </v>
          </cell>
          <cell r="R143" t="str">
            <v xml:space="preserve"> </v>
          </cell>
          <cell r="S143" t="str">
            <v xml:space="preserve"> </v>
          </cell>
          <cell r="T143" t="str">
            <v xml:space="preserve"> </v>
          </cell>
          <cell r="U143" t="str">
            <v xml:space="preserve"> </v>
          </cell>
          <cell r="V143" t="str">
            <v xml:space="preserve"> </v>
          </cell>
          <cell r="W143" t="str">
            <v xml:space="preserve"> </v>
          </cell>
          <cell r="X143" t="str">
            <v xml:space="preserve"> </v>
          </cell>
          <cell r="Y143" t="str">
            <v xml:space="preserve"> </v>
          </cell>
          <cell r="AA143">
            <v>0</v>
          </cell>
          <cell r="AB143">
            <v>1357345</v>
          </cell>
        </row>
        <row r="144">
          <cell r="A144">
            <v>10140</v>
          </cell>
          <cell r="B144" t="str">
            <v>SR-12</v>
          </cell>
          <cell r="C144" t="str">
            <v>Transformador monofásico de 50 KVA</v>
          </cell>
          <cell r="D144" t="str">
            <v>U</v>
          </cell>
          <cell r="E144" t="str">
            <v xml:space="preserve"> </v>
          </cell>
          <cell r="F144" t="str">
            <v xml:space="preserve"> </v>
          </cell>
          <cell r="G144" t="str">
            <v xml:space="preserve"> </v>
          </cell>
          <cell r="H144" t="str">
            <v xml:space="preserve"> </v>
          </cell>
          <cell r="I144" t="str">
            <v xml:space="preserve"> </v>
          </cell>
          <cell r="J144" t="str">
            <v xml:space="preserve"> </v>
          </cell>
          <cell r="K144" t="str">
            <v xml:space="preserve"> </v>
          </cell>
          <cell r="L144" t="str">
            <v xml:space="preserve"> </v>
          </cell>
          <cell r="M144" t="str">
            <v xml:space="preserve"> </v>
          </cell>
          <cell r="N144" t="str">
            <v xml:space="preserve"> </v>
          </cell>
          <cell r="O144" t="str">
            <v xml:space="preserve"> </v>
          </cell>
          <cell r="P144" t="str">
            <v xml:space="preserve"> </v>
          </cell>
          <cell r="Q144" t="str">
            <v xml:space="preserve"> </v>
          </cell>
          <cell r="R144" t="str">
            <v xml:space="preserve"> </v>
          </cell>
          <cell r="S144" t="str">
            <v xml:space="preserve"> </v>
          </cell>
          <cell r="T144" t="str">
            <v xml:space="preserve"> </v>
          </cell>
          <cell r="U144" t="str">
            <v xml:space="preserve"> </v>
          </cell>
          <cell r="V144" t="str">
            <v xml:space="preserve"> </v>
          </cell>
          <cell r="W144" t="str">
            <v xml:space="preserve"> </v>
          </cell>
          <cell r="X144" t="str">
            <v xml:space="preserve"> </v>
          </cell>
          <cell r="Y144" t="str">
            <v xml:space="preserve"> </v>
          </cell>
          <cell r="AA144">
            <v>0</v>
          </cell>
          <cell r="AB144">
            <v>4882005</v>
          </cell>
        </row>
        <row r="145">
          <cell r="A145">
            <v>10141</v>
          </cell>
          <cell r="B145">
            <v>5827</v>
          </cell>
          <cell r="C145" t="str">
            <v>Transformador monofásico de 75 KVA 13200 - 240/120 V.</v>
          </cell>
          <cell r="D145" t="str">
            <v>U</v>
          </cell>
          <cell r="E145" t="str">
            <v xml:space="preserve"> </v>
          </cell>
          <cell r="F145" t="str">
            <v xml:space="preserve"> </v>
          </cell>
          <cell r="G145" t="str">
            <v xml:space="preserve"> </v>
          </cell>
          <cell r="H145" t="str">
            <v xml:space="preserve"> </v>
          </cell>
          <cell r="I145" t="str">
            <v xml:space="preserve"> </v>
          </cell>
          <cell r="J145" t="str">
            <v xml:space="preserve"> </v>
          </cell>
          <cell r="K145" t="str">
            <v xml:space="preserve"> </v>
          </cell>
          <cell r="L145" t="str">
            <v xml:space="preserve"> </v>
          </cell>
          <cell r="M145" t="str">
            <v xml:space="preserve"> </v>
          </cell>
          <cell r="N145" t="str">
            <v xml:space="preserve"> </v>
          </cell>
          <cell r="O145" t="str">
            <v xml:space="preserve"> </v>
          </cell>
          <cell r="P145" t="str">
            <v xml:space="preserve"> </v>
          </cell>
          <cell r="Q145" t="str">
            <v xml:space="preserve"> </v>
          </cell>
          <cell r="R145" t="str">
            <v xml:space="preserve"> </v>
          </cell>
          <cell r="S145" t="str">
            <v xml:space="preserve"> </v>
          </cell>
          <cell r="T145" t="str">
            <v xml:space="preserve"> </v>
          </cell>
          <cell r="U145" t="str">
            <v xml:space="preserve"> </v>
          </cell>
          <cell r="V145" t="str">
            <v xml:space="preserve"> </v>
          </cell>
          <cell r="W145" t="str">
            <v xml:space="preserve"> </v>
          </cell>
          <cell r="X145" t="str">
            <v xml:space="preserve"> </v>
          </cell>
          <cell r="Y145" t="str">
            <v xml:space="preserve"> </v>
          </cell>
          <cell r="AA145">
            <v>0</v>
          </cell>
          <cell r="AB145">
            <v>6172650</v>
          </cell>
        </row>
        <row r="146">
          <cell r="A146">
            <v>10142</v>
          </cell>
          <cell r="B146" t="str">
            <v>SR-32</v>
          </cell>
          <cell r="C146" t="str">
            <v>Transformador trifásico de 112,5 KVA</v>
          </cell>
          <cell r="D146" t="str">
            <v>U</v>
          </cell>
          <cell r="E146" t="str">
            <v xml:space="preserve"> </v>
          </cell>
          <cell r="F146" t="str">
            <v xml:space="preserve"> </v>
          </cell>
          <cell r="G146" t="str">
            <v xml:space="preserve"> </v>
          </cell>
          <cell r="H146" t="str">
            <v xml:space="preserve"> </v>
          </cell>
          <cell r="I146" t="str">
            <v xml:space="preserve"> </v>
          </cell>
          <cell r="J146" t="str">
            <v xml:space="preserve"> </v>
          </cell>
          <cell r="K146" t="str">
            <v xml:space="preserve"> </v>
          </cell>
          <cell r="L146" t="str">
            <v xml:space="preserve"> </v>
          </cell>
          <cell r="M146" t="str">
            <v xml:space="preserve"> </v>
          </cell>
          <cell r="N146" t="str">
            <v xml:space="preserve"> </v>
          </cell>
          <cell r="O146" t="str">
            <v xml:space="preserve"> </v>
          </cell>
          <cell r="P146" t="str">
            <v xml:space="preserve"> </v>
          </cell>
          <cell r="Q146" t="str">
            <v xml:space="preserve"> </v>
          </cell>
          <cell r="R146" t="str">
            <v xml:space="preserve"> </v>
          </cell>
          <cell r="S146" t="str">
            <v xml:space="preserve"> </v>
          </cell>
          <cell r="T146" t="str">
            <v xml:space="preserve"> </v>
          </cell>
          <cell r="U146" t="str">
            <v xml:space="preserve"> </v>
          </cell>
          <cell r="V146" t="str">
            <v xml:space="preserve"> </v>
          </cell>
          <cell r="W146" t="str">
            <v xml:space="preserve"> </v>
          </cell>
          <cell r="X146" t="str">
            <v xml:space="preserve"> </v>
          </cell>
          <cell r="Y146" t="str">
            <v xml:space="preserve"> </v>
          </cell>
          <cell r="AA146">
            <v>0</v>
          </cell>
          <cell r="AB146">
            <v>10493505</v>
          </cell>
        </row>
        <row r="147">
          <cell r="A147">
            <v>10143</v>
          </cell>
          <cell r="B147" t="str">
            <v>SR-28</v>
          </cell>
          <cell r="C147" t="str">
            <v>Transformador trifásico de 15 KVA</v>
          </cell>
          <cell r="D147" t="str">
            <v>U</v>
          </cell>
          <cell r="E147" t="str">
            <v xml:space="preserve"> </v>
          </cell>
          <cell r="F147" t="str">
            <v xml:space="preserve"> </v>
          </cell>
          <cell r="G147" t="str">
            <v xml:space="preserve"> </v>
          </cell>
          <cell r="H147" t="str">
            <v xml:space="preserve"> </v>
          </cell>
          <cell r="I147" t="str">
            <v xml:space="preserve"> </v>
          </cell>
          <cell r="J147" t="str">
            <v xml:space="preserve"> </v>
          </cell>
          <cell r="K147" t="str">
            <v xml:space="preserve"> </v>
          </cell>
          <cell r="L147" t="str">
            <v xml:space="preserve"> </v>
          </cell>
          <cell r="M147" t="str">
            <v xml:space="preserve"> </v>
          </cell>
          <cell r="N147" t="str">
            <v xml:space="preserve"> </v>
          </cell>
          <cell r="O147" t="str">
            <v xml:space="preserve"> </v>
          </cell>
          <cell r="P147" t="str">
            <v xml:space="preserve"> </v>
          </cell>
          <cell r="Q147" t="str">
            <v xml:space="preserve"> </v>
          </cell>
          <cell r="R147" t="str">
            <v xml:space="preserve"> </v>
          </cell>
          <cell r="S147" t="str">
            <v xml:space="preserve"> </v>
          </cell>
          <cell r="T147" t="str">
            <v xml:space="preserve"> </v>
          </cell>
          <cell r="U147" t="str">
            <v xml:space="preserve"> </v>
          </cell>
          <cell r="V147" t="str">
            <v xml:space="preserve"> </v>
          </cell>
          <cell r="W147" t="str">
            <v xml:space="preserve"> </v>
          </cell>
          <cell r="X147" t="str">
            <v xml:space="preserve"> </v>
          </cell>
          <cell r="Y147" t="str">
            <v xml:space="preserve"> </v>
          </cell>
          <cell r="AA147">
            <v>0</v>
          </cell>
          <cell r="AB147">
            <v>5106465</v>
          </cell>
        </row>
        <row r="148">
          <cell r="A148">
            <v>10144</v>
          </cell>
          <cell r="B148" t="str">
            <v>SR-33</v>
          </cell>
          <cell r="C148" t="str">
            <v>Transformador trifásico de 150 KVA</v>
          </cell>
          <cell r="D148" t="str">
            <v>U</v>
          </cell>
          <cell r="E148" t="str">
            <v xml:space="preserve"> </v>
          </cell>
          <cell r="F148" t="str">
            <v xml:space="preserve"> </v>
          </cell>
          <cell r="G148" t="str">
            <v xml:space="preserve"> </v>
          </cell>
          <cell r="H148" t="str">
            <v xml:space="preserve"> </v>
          </cell>
          <cell r="I148" t="str">
            <v xml:space="preserve"> </v>
          </cell>
          <cell r="J148" t="str">
            <v xml:space="preserve"> </v>
          </cell>
          <cell r="K148" t="str">
            <v xml:space="preserve"> </v>
          </cell>
          <cell r="L148" t="str">
            <v xml:space="preserve"> </v>
          </cell>
          <cell r="M148" t="str">
            <v xml:space="preserve"> </v>
          </cell>
          <cell r="N148" t="str">
            <v xml:space="preserve"> </v>
          </cell>
          <cell r="O148" t="str">
            <v xml:space="preserve"> </v>
          </cell>
          <cell r="P148" t="str">
            <v xml:space="preserve"> </v>
          </cell>
          <cell r="Q148" t="str">
            <v xml:space="preserve"> </v>
          </cell>
          <cell r="R148" t="str">
            <v xml:space="preserve"> </v>
          </cell>
          <cell r="S148" t="str">
            <v xml:space="preserve"> </v>
          </cell>
          <cell r="T148" t="str">
            <v xml:space="preserve"> </v>
          </cell>
          <cell r="U148" t="str">
            <v xml:space="preserve"> </v>
          </cell>
          <cell r="V148" t="str">
            <v xml:space="preserve"> </v>
          </cell>
          <cell r="W148" t="str">
            <v xml:space="preserve"> </v>
          </cell>
          <cell r="X148" t="str">
            <v xml:space="preserve"> </v>
          </cell>
          <cell r="Y148" t="str">
            <v xml:space="preserve"> </v>
          </cell>
          <cell r="AA148">
            <v>0</v>
          </cell>
          <cell r="AB148">
            <v>8104049.9999999981</v>
          </cell>
        </row>
        <row r="149">
          <cell r="A149">
            <v>10145</v>
          </cell>
          <cell r="B149" t="str">
            <v>SR-34</v>
          </cell>
          <cell r="C149" t="str">
            <v>Transformador trifásico de 225 KVA</v>
          </cell>
          <cell r="D149" t="str">
            <v>U</v>
          </cell>
          <cell r="E149" t="str">
            <v xml:space="preserve"> </v>
          </cell>
          <cell r="F149" t="str">
            <v xml:space="preserve"> </v>
          </cell>
          <cell r="G149" t="str">
            <v xml:space="preserve"> </v>
          </cell>
          <cell r="H149" t="str">
            <v xml:space="preserve"> </v>
          </cell>
          <cell r="I149" t="str">
            <v xml:space="preserve"> </v>
          </cell>
          <cell r="J149" t="str">
            <v xml:space="preserve"> </v>
          </cell>
          <cell r="K149" t="str">
            <v xml:space="preserve"> </v>
          </cell>
          <cell r="L149" t="str">
            <v xml:space="preserve"> </v>
          </cell>
          <cell r="M149" t="str">
            <v xml:space="preserve"> </v>
          </cell>
          <cell r="N149" t="str">
            <v xml:space="preserve"> </v>
          </cell>
          <cell r="O149" t="str">
            <v xml:space="preserve"> </v>
          </cell>
          <cell r="P149" t="str">
            <v xml:space="preserve"> </v>
          </cell>
          <cell r="Q149" t="str">
            <v xml:space="preserve"> </v>
          </cell>
          <cell r="R149" t="str">
            <v xml:space="preserve"> </v>
          </cell>
          <cell r="S149" t="str">
            <v xml:space="preserve"> </v>
          </cell>
          <cell r="T149" t="str">
            <v xml:space="preserve"> </v>
          </cell>
          <cell r="U149" t="str">
            <v xml:space="preserve"> </v>
          </cell>
          <cell r="V149" t="str">
            <v xml:space="preserve"> </v>
          </cell>
          <cell r="W149" t="str">
            <v xml:space="preserve"> </v>
          </cell>
          <cell r="X149" t="str">
            <v xml:space="preserve"> </v>
          </cell>
          <cell r="Y149" t="str">
            <v xml:space="preserve"> </v>
          </cell>
          <cell r="AA149">
            <v>0</v>
          </cell>
          <cell r="AB149">
            <v>9274634.9999999981</v>
          </cell>
        </row>
        <row r="150">
          <cell r="A150">
            <v>10146</v>
          </cell>
          <cell r="B150" t="str">
            <v>SR-29</v>
          </cell>
          <cell r="C150" t="str">
            <v>Transformador trifásico de 30 KVA</v>
          </cell>
          <cell r="D150" t="str">
            <v>U</v>
          </cell>
          <cell r="E150" t="str">
            <v xml:space="preserve"> </v>
          </cell>
          <cell r="F150" t="str">
            <v xml:space="preserve"> </v>
          </cell>
          <cell r="G150" t="str">
            <v xml:space="preserve"> </v>
          </cell>
          <cell r="H150" t="str">
            <v xml:space="preserve"> </v>
          </cell>
          <cell r="I150" t="str">
            <v xml:space="preserve"> </v>
          </cell>
          <cell r="J150" t="str">
            <v xml:space="preserve"> </v>
          </cell>
          <cell r="K150" t="str">
            <v xml:space="preserve"> </v>
          </cell>
          <cell r="L150" t="str">
            <v xml:space="preserve"> </v>
          </cell>
          <cell r="M150" t="str">
            <v xml:space="preserve"> </v>
          </cell>
          <cell r="N150" t="str">
            <v xml:space="preserve"> </v>
          </cell>
          <cell r="O150" t="str">
            <v xml:space="preserve"> </v>
          </cell>
          <cell r="P150" t="str">
            <v xml:space="preserve"> </v>
          </cell>
          <cell r="Q150" t="str">
            <v xml:space="preserve"> </v>
          </cell>
          <cell r="R150" t="str">
            <v xml:space="preserve"> </v>
          </cell>
          <cell r="S150" t="str">
            <v xml:space="preserve"> </v>
          </cell>
          <cell r="T150" t="str">
            <v xml:space="preserve"> </v>
          </cell>
          <cell r="U150" t="str">
            <v xml:space="preserve"> </v>
          </cell>
          <cell r="V150" t="str">
            <v xml:space="preserve"> </v>
          </cell>
          <cell r="W150" t="str">
            <v xml:space="preserve"> </v>
          </cell>
          <cell r="X150" t="str">
            <v xml:space="preserve"> </v>
          </cell>
          <cell r="Y150" t="str">
            <v xml:space="preserve"> </v>
          </cell>
          <cell r="AA150">
            <v>0</v>
          </cell>
          <cell r="AB150">
            <v>5415097.5</v>
          </cell>
        </row>
        <row r="151">
          <cell r="A151">
            <v>10147</v>
          </cell>
          <cell r="B151" t="str">
            <v>SR-35</v>
          </cell>
          <cell r="C151" t="str">
            <v>Transformador trifásico de 300 KVA</v>
          </cell>
          <cell r="D151" t="str">
            <v>U</v>
          </cell>
          <cell r="E151" t="str">
            <v xml:space="preserve"> </v>
          </cell>
          <cell r="F151" t="str">
            <v xml:space="preserve"> </v>
          </cell>
          <cell r="G151" t="str">
            <v xml:space="preserve"> </v>
          </cell>
          <cell r="H151" t="str">
            <v xml:space="preserve"> </v>
          </cell>
          <cell r="I151" t="str">
            <v xml:space="preserve"> </v>
          </cell>
          <cell r="J151" t="str">
            <v xml:space="preserve"> </v>
          </cell>
          <cell r="K151" t="str">
            <v xml:space="preserve"> </v>
          </cell>
          <cell r="L151" t="str">
            <v xml:space="preserve"> </v>
          </cell>
          <cell r="M151" t="str">
            <v xml:space="preserve"> </v>
          </cell>
          <cell r="N151" t="str">
            <v xml:space="preserve"> </v>
          </cell>
          <cell r="O151" t="str">
            <v xml:space="preserve"> </v>
          </cell>
          <cell r="P151" t="str">
            <v xml:space="preserve"> </v>
          </cell>
          <cell r="Q151" t="str">
            <v xml:space="preserve"> </v>
          </cell>
          <cell r="R151" t="str">
            <v xml:space="preserve"> </v>
          </cell>
          <cell r="S151" t="str">
            <v xml:space="preserve"> </v>
          </cell>
          <cell r="T151" t="str">
            <v xml:space="preserve"> </v>
          </cell>
          <cell r="U151" t="str">
            <v xml:space="preserve"> </v>
          </cell>
          <cell r="V151" t="str">
            <v xml:space="preserve"> </v>
          </cell>
          <cell r="W151" t="str">
            <v xml:space="preserve"> </v>
          </cell>
          <cell r="X151" t="str">
            <v xml:space="preserve"> </v>
          </cell>
          <cell r="Y151" t="str">
            <v xml:space="preserve"> </v>
          </cell>
          <cell r="AA151">
            <v>0</v>
          </cell>
          <cell r="AB151">
            <v>11265630</v>
          </cell>
        </row>
        <row r="152">
          <cell r="A152">
            <v>10148</v>
          </cell>
          <cell r="B152" t="str">
            <v>SR-36</v>
          </cell>
          <cell r="C152" t="str">
            <v>Transformador trifásico de 400 KVA</v>
          </cell>
          <cell r="D152" t="str">
            <v>U</v>
          </cell>
          <cell r="E152" t="str">
            <v xml:space="preserve"> </v>
          </cell>
          <cell r="F152" t="str">
            <v xml:space="preserve"> </v>
          </cell>
          <cell r="G152" t="str">
            <v xml:space="preserve"> </v>
          </cell>
          <cell r="H152" t="str">
            <v xml:space="preserve"> </v>
          </cell>
          <cell r="I152" t="str">
            <v xml:space="preserve"> </v>
          </cell>
          <cell r="J152" t="str">
            <v xml:space="preserve"> </v>
          </cell>
          <cell r="K152" t="str">
            <v xml:space="preserve"> </v>
          </cell>
          <cell r="L152" t="str">
            <v xml:space="preserve"> </v>
          </cell>
          <cell r="M152" t="str">
            <v xml:space="preserve"> </v>
          </cell>
          <cell r="N152" t="str">
            <v xml:space="preserve"> </v>
          </cell>
          <cell r="O152" t="str">
            <v xml:space="preserve"> </v>
          </cell>
          <cell r="P152" t="str">
            <v xml:space="preserve"> </v>
          </cell>
          <cell r="Q152" t="str">
            <v xml:space="preserve"> </v>
          </cell>
          <cell r="R152" t="str">
            <v xml:space="preserve"> </v>
          </cell>
          <cell r="S152" t="str">
            <v xml:space="preserve"> </v>
          </cell>
          <cell r="T152" t="str">
            <v xml:space="preserve"> </v>
          </cell>
          <cell r="U152" t="str">
            <v xml:space="preserve"> </v>
          </cell>
          <cell r="V152" t="str">
            <v xml:space="preserve"> </v>
          </cell>
          <cell r="W152" t="str">
            <v xml:space="preserve"> </v>
          </cell>
          <cell r="X152" t="str">
            <v xml:space="preserve"> </v>
          </cell>
          <cell r="Y152" t="str">
            <v xml:space="preserve"> </v>
          </cell>
          <cell r="AA152">
            <v>0</v>
          </cell>
          <cell r="AB152">
            <v>13146569.999999998</v>
          </cell>
        </row>
        <row r="153">
          <cell r="A153">
            <v>10149</v>
          </cell>
          <cell r="B153" t="str">
            <v>SR-30</v>
          </cell>
          <cell r="C153" t="str">
            <v>Transformador trifásico de 45 KVA</v>
          </cell>
          <cell r="D153" t="str">
            <v>U</v>
          </cell>
          <cell r="E153" t="str">
            <v xml:space="preserve"> </v>
          </cell>
          <cell r="F153" t="str">
            <v xml:space="preserve"> </v>
          </cell>
          <cell r="G153" t="str">
            <v xml:space="preserve"> </v>
          </cell>
          <cell r="H153" t="str">
            <v xml:space="preserve"> </v>
          </cell>
          <cell r="I153" t="str">
            <v xml:space="preserve"> </v>
          </cell>
          <cell r="J153" t="str">
            <v xml:space="preserve"> </v>
          </cell>
          <cell r="K153" t="str">
            <v xml:space="preserve"> </v>
          </cell>
          <cell r="L153" t="str">
            <v xml:space="preserve"> </v>
          </cell>
          <cell r="M153" t="str">
            <v xml:space="preserve"> </v>
          </cell>
          <cell r="N153" t="str">
            <v xml:space="preserve"> </v>
          </cell>
          <cell r="O153" t="str">
            <v xml:space="preserve"> </v>
          </cell>
          <cell r="P153" t="str">
            <v xml:space="preserve"> </v>
          </cell>
          <cell r="Q153" t="str">
            <v xml:space="preserve"> </v>
          </cell>
          <cell r="R153" t="str">
            <v xml:space="preserve"> </v>
          </cell>
          <cell r="S153" t="str">
            <v xml:space="preserve"> </v>
          </cell>
          <cell r="T153" t="str">
            <v xml:space="preserve"> </v>
          </cell>
          <cell r="U153" t="str">
            <v xml:space="preserve"> </v>
          </cell>
          <cell r="V153" t="str">
            <v xml:space="preserve"> </v>
          </cell>
          <cell r="W153" t="str">
            <v xml:space="preserve"> </v>
          </cell>
          <cell r="X153" t="str">
            <v xml:space="preserve"> </v>
          </cell>
          <cell r="Y153" t="str">
            <v xml:space="preserve"> </v>
          </cell>
          <cell r="AA153">
            <v>0</v>
          </cell>
          <cell r="AB153">
            <v>6481282.5</v>
          </cell>
        </row>
        <row r="154">
          <cell r="A154">
            <v>10150</v>
          </cell>
          <cell r="B154" t="str">
            <v>SR-37</v>
          </cell>
          <cell r="C154" t="str">
            <v>Transformador trifásico de 500 KVA</v>
          </cell>
          <cell r="D154" t="str">
            <v>U</v>
          </cell>
          <cell r="E154" t="str">
            <v xml:space="preserve"> </v>
          </cell>
          <cell r="F154" t="str">
            <v xml:space="preserve"> </v>
          </cell>
          <cell r="G154" t="str">
            <v xml:space="preserve"> </v>
          </cell>
          <cell r="H154" t="str">
            <v xml:space="preserve"> </v>
          </cell>
          <cell r="I154" t="str">
            <v xml:space="preserve"> </v>
          </cell>
          <cell r="J154" t="str">
            <v xml:space="preserve"> </v>
          </cell>
          <cell r="K154" t="str">
            <v xml:space="preserve"> </v>
          </cell>
          <cell r="L154" t="str">
            <v xml:space="preserve"> </v>
          </cell>
          <cell r="M154" t="str">
            <v xml:space="preserve"> </v>
          </cell>
          <cell r="N154" t="str">
            <v xml:space="preserve"> </v>
          </cell>
          <cell r="O154" t="str">
            <v xml:space="preserve"> </v>
          </cell>
          <cell r="P154" t="str">
            <v xml:space="preserve"> </v>
          </cell>
          <cell r="Q154" t="str">
            <v xml:space="preserve"> </v>
          </cell>
          <cell r="R154" t="str">
            <v xml:space="preserve"> </v>
          </cell>
          <cell r="S154" t="str">
            <v xml:space="preserve"> </v>
          </cell>
          <cell r="T154" t="str">
            <v xml:space="preserve"> </v>
          </cell>
          <cell r="U154" t="str">
            <v xml:space="preserve"> </v>
          </cell>
          <cell r="V154" t="str">
            <v xml:space="preserve"> </v>
          </cell>
          <cell r="W154" t="str">
            <v xml:space="preserve"> </v>
          </cell>
          <cell r="X154" t="str">
            <v xml:space="preserve"> </v>
          </cell>
          <cell r="Y154" t="str">
            <v xml:space="preserve"> </v>
          </cell>
          <cell r="AA154">
            <v>0</v>
          </cell>
          <cell r="AB154">
            <v>15767879.999999996</v>
          </cell>
        </row>
        <row r="155">
          <cell r="A155">
            <v>10151</v>
          </cell>
          <cell r="B155" t="str">
            <v>SR-31</v>
          </cell>
          <cell r="C155" t="str">
            <v>Transformador trifásico de 75 KVA</v>
          </cell>
          <cell r="D155" t="str">
            <v>U</v>
          </cell>
          <cell r="E155" t="str">
            <v xml:space="preserve"> </v>
          </cell>
          <cell r="F155" t="str">
            <v xml:space="preserve"> </v>
          </cell>
          <cell r="G155" t="str">
            <v xml:space="preserve"> </v>
          </cell>
          <cell r="H155" t="str">
            <v xml:space="preserve"> </v>
          </cell>
          <cell r="I155" t="str">
            <v xml:space="preserve"> </v>
          </cell>
          <cell r="J155" t="str">
            <v xml:space="preserve"> </v>
          </cell>
          <cell r="K155" t="str">
            <v xml:space="preserve"> </v>
          </cell>
          <cell r="L155" t="str">
            <v xml:space="preserve"> </v>
          </cell>
          <cell r="M155" t="str">
            <v xml:space="preserve"> </v>
          </cell>
          <cell r="N155" t="str">
            <v xml:space="preserve"> </v>
          </cell>
          <cell r="O155" t="str">
            <v xml:space="preserve"> </v>
          </cell>
          <cell r="P155" t="str">
            <v xml:space="preserve"> </v>
          </cell>
          <cell r="Q155" t="str">
            <v xml:space="preserve"> </v>
          </cell>
          <cell r="R155" t="str">
            <v xml:space="preserve"> </v>
          </cell>
          <cell r="S155" t="str">
            <v xml:space="preserve"> </v>
          </cell>
          <cell r="T155" t="str">
            <v xml:space="preserve"> </v>
          </cell>
          <cell r="U155" t="str">
            <v xml:space="preserve"> </v>
          </cell>
          <cell r="V155" t="str">
            <v xml:space="preserve"> </v>
          </cell>
          <cell r="W155" t="str">
            <v xml:space="preserve"> </v>
          </cell>
          <cell r="X155" t="str">
            <v xml:space="preserve"> </v>
          </cell>
          <cell r="Y155" t="str">
            <v xml:space="preserve"> </v>
          </cell>
          <cell r="AA155">
            <v>0</v>
          </cell>
          <cell r="AB155">
            <v>8052502.4999999991</v>
          </cell>
        </row>
        <row r="156">
          <cell r="A156">
            <v>10152</v>
          </cell>
          <cell r="B156">
            <v>2901</v>
          </cell>
          <cell r="C156" t="str">
            <v>Tubo conduit metálico de 3 m  x 1/2"</v>
          </cell>
          <cell r="D156" t="str">
            <v>U</v>
          </cell>
          <cell r="E156" t="str">
            <v xml:space="preserve"> </v>
          </cell>
          <cell r="F156" t="str">
            <v xml:space="preserve"> </v>
          </cell>
          <cell r="G156" t="str">
            <v xml:space="preserve"> </v>
          </cell>
          <cell r="H156" t="str">
            <v xml:space="preserve"> </v>
          </cell>
          <cell r="I156" t="str">
            <v xml:space="preserve"> </v>
          </cell>
          <cell r="J156" t="str">
            <v xml:space="preserve"> </v>
          </cell>
          <cell r="K156" t="str">
            <v xml:space="preserve"> </v>
          </cell>
          <cell r="L156" t="str">
            <v xml:space="preserve"> </v>
          </cell>
          <cell r="M156" t="str">
            <v xml:space="preserve"> </v>
          </cell>
          <cell r="N156" t="str">
            <v xml:space="preserve"> </v>
          </cell>
          <cell r="O156" t="str">
            <v xml:space="preserve"> </v>
          </cell>
          <cell r="P156" t="str">
            <v xml:space="preserve"> </v>
          </cell>
          <cell r="Q156" t="str">
            <v xml:space="preserve"> </v>
          </cell>
          <cell r="R156" t="str">
            <v xml:space="preserve"> </v>
          </cell>
          <cell r="S156">
            <v>4</v>
          </cell>
          <cell r="T156" t="str">
            <v xml:space="preserve"> </v>
          </cell>
          <cell r="U156" t="str">
            <v xml:space="preserve"> </v>
          </cell>
          <cell r="V156">
            <v>4</v>
          </cell>
          <cell r="W156" t="str">
            <v xml:space="preserve"> </v>
          </cell>
          <cell r="X156" t="str">
            <v xml:space="preserve"> </v>
          </cell>
          <cell r="Y156" t="str">
            <v xml:space="preserve"> </v>
          </cell>
          <cell r="AA156">
            <v>8</v>
          </cell>
          <cell r="AB156">
            <v>6635.2000000000007</v>
          </cell>
        </row>
        <row r="157">
          <cell r="A157">
            <v>10153</v>
          </cell>
          <cell r="B157">
            <v>2512</v>
          </cell>
          <cell r="C157" t="str">
            <v>Tuerca de ojo alargado para 5/8"</v>
          </cell>
          <cell r="D157" t="str">
            <v>U</v>
          </cell>
          <cell r="E157" t="str">
            <v xml:space="preserve"> </v>
          </cell>
          <cell r="F157" t="str">
            <v xml:space="preserve"> </v>
          </cell>
          <cell r="G157" t="str">
            <v xml:space="preserve"> </v>
          </cell>
          <cell r="H157" t="str">
            <v xml:space="preserve"> </v>
          </cell>
          <cell r="I157" t="str">
            <v xml:space="preserve"> </v>
          </cell>
          <cell r="J157" t="str">
            <v xml:space="preserve"> </v>
          </cell>
          <cell r="K157" t="str">
            <v xml:space="preserve"> </v>
          </cell>
          <cell r="L157" t="str">
            <v xml:space="preserve"> </v>
          </cell>
          <cell r="M157" t="str">
            <v xml:space="preserve"> </v>
          </cell>
          <cell r="N157" t="str">
            <v xml:space="preserve"> </v>
          </cell>
          <cell r="O157" t="str">
            <v xml:space="preserve"> </v>
          </cell>
          <cell r="P157" t="str">
            <v xml:space="preserve"> </v>
          </cell>
          <cell r="Q157" t="str">
            <v xml:space="preserve"> </v>
          </cell>
          <cell r="R157">
            <v>12</v>
          </cell>
          <cell r="S157" t="str">
            <v xml:space="preserve"> </v>
          </cell>
          <cell r="T157" t="str">
            <v xml:space="preserve"> </v>
          </cell>
          <cell r="U157" t="str">
            <v xml:space="preserve"> </v>
          </cell>
          <cell r="V157" t="str">
            <v xml:space="preserve"> </v>
          </cell>
          <cell r="W157" t="str">
            <v xml:space="preserve"> </v>
          </cell>
          <cell r="X157" t="str">
            <v xml:space="preserve"> </v>
          </cell>
          <cell r="Y157" t="str">
            <v xml:space="preserve"> </v>
          </cell>
          <cell r="AA157">
            <v>12</v>
          </cell>
          <cell r="AB157">
            <v>8184.9599999999991</v>
          </cell>
        </row>
        <row r="158">
          <cell r="A158">
            <v>10154</v>
          </cell>
          <cell r="B158">
            <v>3001</v>
          </cell>
          <cell r="C158" t="str">
            <v>Varilla copperweld con conector de 5/8" x 1.8m</v>
          </cell>
          <cell r="D158" t="str">
            <v>U</v>
          </cell>
          <cell r="E158" t="str">
            <v xml:space="preserve"> </v>
          </cell>
          <cell r="F158" t="str">
            <v xml:space="preserve"> </v>
          </cell>
          <cell r="G158" t="str">
            <v xml:space="preserve"> </v>
          </cell>
          <cell r="H158" t="str">
            <v xml:space="preserve"> </v>
          </cell>
          <cell r="I158" t="str">
            <v xml:space="preserve"> </v>
          </cell>
          <cell r="J158" t="str">
            <v xml:space="preserve"> </v>
          </cell>
          <cell r="K158" t="str">
            <v xml:space="preserve"> </v>
          </cell>
          <cell r="L158" t="str">
            <v xml:space="preserve"> </v>
          </cell>
          <cell r="M158" t="str">
            <v xml:space="preserve"> </v>
          </cell>
          <cell r="N158" t="str">
            <v xml:space="preserve"> </v>
          </cell>
          <cell r="O158" t="str">
            <v xml:space="preserve"> </v>
          </cell>
          <cell r="P158" t="str">
            <v xml:space="preserve"> </v>
          </cell>
          <cell r="Q158" t="str">
            <v xml:space="preserve"> </v>
          </cell>
          <cell r="R158" t="str">
            <v xml:space="preserve"> </v>
          </cell>
          <cell r="S158">
            <v>4</v>
          </cell>
          <cell r="T158" t="str">
            <v xml:space="preserve"> </v>
          </cell>
          <cell r="U158" t="str">
            <v xml:space="preserve"> </v>
          </cell>
          <cell r="V158">
            <v>4</v>
          </cell>
          <cell r="W158" t="str">
            <v xml:space="preserve"> </v>
          </cell>
          <cell r="X158" t="str">
            <v xml:space="preserve"> </v>
          </cell>
          <cell r="Y158" t="str">
            <v xml:space="preserve"> </v>
          </cell>
          <cell r="AA158">
            <v>8</v>
          </cell>
          <cell r="AB158">
            <v>44822.399999999994</v>
          </cell>
        </row>
        <row r="159">
          <cell r="A159">
            <v>10155</v>
          </cell>
          <cell r="B159">
            <v>2604</v>
          </cell>
          <cell r="C159" t="str">
            <v>Varilla de anclaje de acero de 1.8m x 5/8"</v>
          </cell>
          <cell r="D159" t="str">
            <v>U</v>
          </cell>
          <cell r="E159" t="str">
            <v xml:space="preserve"> </v>
          </cell>
          <cell r="F159" t="str">
            <v xml:space="preserve"> </v>
          </cell>
          <cell r="G159" t="str">
            <v xml:space="preserve"> </v>
          </cell>
          <cell r="H159" t="str">
            <v xml:space="preserve"> </v>
          </cell>
          <cell r="I159" t="str">
            <v xml:space="preserve"> </v>
          </cell>
          <cell r="J159" t="str">
            <v xml:space="preserve"> </v>
          </cell>
          <cell r="K159" t="str">
            <v xml:space="preserve"> </v>
          </cell>
          <cell r="L159" t="str">
            <v xml:space="preserve"> </v>
          </cell>
          <cell r="M159">
            <v>15</v>
          </cell>
          <cell r="N159">
            <v>35</v>
          </cell>
          <cell r="O159" t="str">
            <v xml:space="preserve"> </v>
          </cell>
          <cell r="P159" t="str">
            <v xml:space="preserve"> </v>
          </cell>
          <cell r="Q159" t="str">
            <v xml:space="preserve"> </v>
          </cell>
          <cell r="R159" t="str">
            <v xml:space="preserve"> </v>
          </cell>
          <cell r="S159" t="str">
            <v xml:space="preserve"> </v>
          </cell>
          <cell r="T159" t="str">
            <v xml:space="preserve"> </v>
          </cell>
          <cell r="U159" t="str">
            <v xml:space="preserve"> </v>
          </cell>
          <cell r="V159" t="str">
            <v xml:space="preserve"> </v>
          </cell>
          <cell r="W159" t="str">
            <v xml:space="preserve"> </v>
          </cell>
          <cell r="X159" t="str">
            <v xml:space="preserve"> </v>
          </cell>
          <cell r="Y159" t="str">
            <v xml:space="preserve"> </v>
          </cell>
          <cell r="AA159">
            <v>50</v>
          </cell>
          <cell r="AB159">
            <v>18008.079539999995</v>
          </cell>
        </row>
        <row r="160">
          <cell r="A160">
            <v>10156</v>
          </cell>
          <cell r="B160">
            <v>2701</v>
          </cell>
          <cell r="C160" t="str">
            <v>Vigueta de concreto tipo A</v>
          </cell>
          <cell r="D160" t="str">
            <v>U</v>
          </cell>
          <cell r="E160" t="str">
            <v xml:space="preserve"> </v>
          </cell>
          <cell r="F160" t="str">
            <v xml:space="preserve"> </v>
          </cell>
          <cell r="G160" t="str">
            <v xml:space="preserve"> </v>
          </cell>
          <cell r="H160" t="str">
            <v xml:space="preserve"> </v>
          </cell>
          <cell r="I160" t="str">
            <v xml:space="preserve"> </v>
          </cell>
          <cell r="J160" t="str">
            <v xml:space="preserve"> </v>
          </cell>
          <cell r="K160" t="str">
            <v xml:space="preserve"> </v>
          </cell>
          <cell r="L160" t="str">
            <v xml:space="preserve"> </v>
          </cell>
          <cell r="M160">
            <v>15</v>
          </cell>
          <cell r="N160">
            <v>35</v>
          </cell>
          <cell r="O160" t="str">
            <v xml:space="preserve"> </v>
          </cell>
          <cell r="P160" t="str">
            <v xml:space="preserve"> </v>
          </cell>
          <cell r="Q160" t="str">
            <v xml:space="preserve"> </v>
          </cell>
          <cell r="R160" t="str">
            <v xml:space="preserve"> </v>
          </cell>
          <cell r="S160" t="str">
            <v xml:space="preserve"> </v>
          </cell>
          <cell r="T160" t="str">
            <v xml:space="preserve"> </v>
          </cell>
          <cell r="U160" t="str">
            <v xml:space="preserve"> </v>
          </cell>
          <cell r="V160" t="str">
            <v xml:space="preserve"> </v>
          </cell>
          <cell r="W160" t="str">
            <v xml:space="preserve"> </v>
          </cell>
          <cell r="X160" t="str">
            <v xml:space="preserve"> </v>
          </cell>
          <cell r="Y160" t="str">
            <v xml:space="preserve"> </v>
          </cell>
          <cell r="AA160">
            <v>50</v>
          </cell>
          <cell r="AB160">
            <v>8500.2479999999996</v>
          </cell>
        </row>
        <row r="161">
          <cell r="A161">
            <v>10157</v>
          </cell>
          <cell r="B161">
            <v>1024</v>
          </cell>
          <cell r="C161" t="str">
            <v>Conector de un perno bimetálico (Para varilla cooperweld)</v>
          </cell>
          <cell r="D161" t="str">
            <v>U</v>
          </cell>
          <cell r="E161" t="str">
            <v xml:space="preserve"> </v>
          </cell>
          <cell r="F161" t="str">
            <v xml:space="preserve"> </v>
          </cell>
          <cell r="G161" t="str">
            <v xml:space="preserve"> </v>
          </cell>
          <cell r="H161" t="str">
            <v xml:space="preserve"> </v>
          </cell>
          <cell r="I161" t="str">
            <v xml:space="preserve"> </v>
          </cell>
          <cell r="J161" t="str">
            <v xml:space="preserve"> </v>
          </cell>
          <cell r="K161" t="str">
            <v xml:space="preserve"> </v>
          </cell>
          <cell r="L161" t="str">
            <v xml:space="preserve"> </v>
          </cell>
          <cell r="M161" t="str">
            <v xml:space="preserve"> </v>
          </cell>
          <cell r="N161" t="str">
            <v xml:space="preserve"> </v>
          </cell>
          <cell r="O161" t="str">
            <v xml:space="preserve"> </v>
          </cell>
          <cell r="P161" t="str">
            <v xml:space="preserve"> </v>
          </cell>
          <cell r="Q161" t="str">
            <v xml:space="preserve"> </v>
          </cell>
          <cell r="R161" t="str">
            <v xml:space="preserve"> </v>
          </cell>
          <cell r="S161">
            <v>4</v>
          </cell>
          <cell r="T161" t="str">
            <v xml:space="preserve"> </v>
          </cell>
          <cell r="U161" t="str">
            <v xml:space="preserve"> </v>
          </cell>
          <cell r="V161" t="str">
            <v xml:space="preserve"> </v>
          </cell>
          <cell r="W161" t="str">
            <v xml:space="preserve"> </v>
          </cell>
          <cell r="X161" t="str">
            <v xml:space="preserve"> </v>
          </cell>
          <cell r="Y161" t="str">
            <v xml:space="preserve">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xml:space="preserve"> </v>
          </cell>
          <cell r="J162" t="str">
            <v xml:space="preserve"> </v>
          </cell>
          <cell r="K162" t="str">
            <v xml:space="preserve"> </v>
          </cell>
          <cell r="L162" t="str">
            <v xml:space="preserve"> </v>
          </cell>
          <cell r="M162" t="str">
            <v xml:space="preserve"> </v>
          </cell>
          <cell r="N162" t="str">
            <v xml:space="preserve"> </v>
          </cell>
          <cell r="O162" t="str">
            <v xml:space="preserve"> </v>
          </cell>
          <cell r="P162" t="str">
            <v xml:space="preserve"> </v>
          </cell>
          <cell r="Q162" t="str">
            <v xml:space="preserve"> </v>
          </cell>
          <cell r="R162" t="str">
            <v xml:space="preserve"> </v>
          </cell>
          <cell r="S162" t="str">
            <v xml:space="preserve"> </v>
          </cell>
          <cell r="T162" t="str">
            <v xml:space="preserve"> </v>
          </cell>
          <cell r="U162" t="str">
            <v xml:space="preserve"> </v>
          </cell>
          <cell r="V162" t="str">
            <v xml:space="preserve"> </v>
          </cell>
          <cell r="W162" t="str">
            <v xml:space="preserve"> </v>
          </cell>
          <cell r="X162" t="str">
            <v xml:space="preserve"> </v>
          </cell>
          <cell r="Y162" t="str">
            <v xml:space="preserve">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xml:space="preserve"> </v>
          </cell>
          <cell r="J163" t="str">
            <v xml:space="preserve"> </v>
          </cell>
          <cell r="K163" t="str">
            <v xml:space="preserve"> </v>
          </cell>
          <cell r="L163" t="str">
            <v xml:space="preserve"> </v>
          </cell>
          <cell r="M163" t="str">
            <v xml:space="preserve"> </v>
          </cell>
          <cell r="N163" t="str">
            <v xml:space="preserve"> </v>
          </cell>
          <cell r="O163" t="str">
            <v xml:space="preserve"> </v>
          </cell>
          <cell r="P163" t="str">
            <v xml:space="preserve"> </v>
          </cell>
          <cell r="Q163" t="str">
            <v xml:space="preserve"> </v>
          </cell>
          <cell r="R163" t="str">
            <v xml:space="preserve"> </v>
          </cell>
          <cell r="S163" t="str">
            <v xml:space="preserve"> </v>
          </cell>
          <cell r="T163" t="str">
            <v xml:space="preserve"> </v>
          </cell>
          <cell r="U163" t="str">
            <v xml:space="preserve"> </v>
          </cell>
          <cell r="V163" t="str">
            <v xml:space="preserve"> </v>
          </cell>
          <cell r="W163" t="str">
            <v xml:space="preserve"> </v>
          </cell>
          <cell r="X163" t="str">
            <v xml:space="preserve"> </v>
          </cell>
          <cell r="Y163" t="str">
            <v xml:space="preserve"> </v>
          </cell>
          <cell r="AA163">
            <v>0.44</v>
          </cell>
          <cell r="AB163">
            <v>19999.994999999999</v>
          </cell>
        </row>
        <row r="164">
          <cell r="A164">
            <v>10160</v>
          </cell>
          <cell r="B164">
            <v>1801</v>
          </cell>
          <cell r="C164" t="str">
            <v>Percha acanalada de un puesto</v>
          </cell>
          <cell r="D164" t="str">
            <v>U</v>
          </cell>
          <cell r="E164" t="str">
            <v xml:space="preserve"> </v>
          </cell>
          <cell r="F164">
            <v>3</v>
          </cell>
          <cell r="G164">
            <v>18</v>
          </cell>
          <cell r="H164">
            <v>1</v>
          </cell>
          <cell r="I164" t="str">
            <v xml:space="preserve"> </v>
          </cell>
          <cell r="J164" t="str">
            <v xml:space="preserve"> </v>
          </cell>
          <cell r="K164" t="str">
            <v xml:space="preserve"> </v>
          </cell>
          <cell r="L164" t="str">
            <v xml:space="preserve"> </v>
          </cell>
          <cell r="M164" t="str">
            <v xml:space="preserve"> </v>
          </cell>
          <cell r="N164" t="str">
            <v xml:space="preserve"> </v>
          </cell>
          <cell r="O164" t="str">
            <v xml:space="preserve"> </v>
          </cell>
          <cell r="P164" t="str">
            <v xml:space="preserve"> </v>
          </cell>
          <cell r="Q164" t="str">
            <v xml:space="preserve"> </v>
          </cell>
          <cell r="R164" t="str">
            <v xml:space="preserve"> </v>
          </cell>
          <cell r="S164" t="str">
            <v xml:space="preserve"> </v>
          </cell>
          <cell r="T164" t="str">
            <v xml:space="preserve"> </v>
          </cell>
          <cell r="U164" t="str">
            <v xml:space="preserve"> </v>
          </cell>
          <cell r="V164" t="str">
            <v xml:space="preserve"> </v>
          </cell>
          <cell r="W164" t="str">
            <v xml:space="preserve"> </v>
          </cell>
          <cell r="X164" t="str">
            <v xml:space="preserve"> </v>
          </cell>
          <cell r="Y164" t="str">
            <v xml:space="preserve"> </v>
          </cell>
          <cell r="AA164">
            <v>22</v>
          </cell>
          <cell r="AB164">
            <v>6936.7999999999993</v>
          </cell>
        </row>
        <row r="165">
          <cell r="A165">
            <v>10161</v>
          </cell>
          <cell r="C165" t="str">
            <v>Cable de aluminio XLPE Nº 6</v>
          </cell>
          <cell r="D165" t="str">
            <v>U</v>
          </cell>
          <cell r="E165" t="str">
            <v xml:space="preserve"> </v>
          </cell>
          <cell r="F165" t="str">
            <v xml:space="preserve"> </v>
          </cell>
          <cell r="G165" t="str">
            <v xml:space="preserve"> </v>
          </cell>
          <cell r="H165" t="str">
            <v xml:space="preserve"> </v>
          </cell>
          <cell r="I165">
            <v>11.200000000000001</v>
          </cell>
          <cell r="J165" t="str">
            <v xml:space="preserve"> </v>
          </cell>
          <cell r="K165" t="str">
            <v xml:space="preserve"> </v>
          </cell>
          <cell r="L165" t="str">
            <v xml:space="preserve"> </v>
          </cell>
          <cell r="M165" t="str">
            <v xml:space="preserve"> </v>
          </cell>
          <cell r="N165" t="str">
            <v xml:space="preserve"> </v>
          </cell>
          <cell r="O165" t="str">
            <v xml:space="preserve"> </v>
          </cell>
          <cell r="P165" t="str">
            <v xml:space="preserve"> </v>
          </cell>
          <cell r="Q165" t="str">
            <v xml:space="preserve"> </v>
          </cell>
          <cell r="R165" t="str">
            <v xml:space="preserve"> </v>
          </cell>
          <cell r="S165" t="str">
            <v xml:space="preserve"> </v>
          </cell>
          <cell r="T165" t="str">
            <v xml:space="preserve"> </v>
          </cell>
          <cell r="U165" t="str">
            <v xml:space="preserve"> </v>
          </cell>
          <cell r="V165" t="str">
            <v xml:space="preserve"> </v>
          </cell>
          <cell r="W165" t="str">
            <v xml:space="preserve"> </v>
          </cell>
          <cell r="X165" t="str">
            <v xml:space="preserve"> </v>
          </cell>
          <cell r="Y165" t="str">
            <v xml:space="preserve"> </v>
          </cell>
          <cell r="AA165">
            <v>11.200000000000001</v>
          </cell>
          <cell r="AB165">
            <v>4500</v>
          </cell>
        </row>
        <row r="166">
          <cell r="A166">
            <v>10162</v>
          </cell>
          <cell r="C166" t="str">
            <v>Cable de aluminio XLPE Nº 4</v>
          </cell>
          <cell r="D166" t="str">
            <v>U</v>
          </cell>
          <cell r="E166" t="str">
            <v xml:space="preserve"> </v>
          </cell>
          <cell r="F166" t="str">
            <v xml:space="preserve"> </v>
          </cell>
          <cell r="G166" t="str">
            <v xml:space="preserve"> </v>
          </cell>
          <cell r="H166" t="str">
            <v xml:space="preserve"> </v>
          </cell>
          <cell r="I166">
            <v>22.400000000000002</v>
          </cell>
          <cell r="J166" t="str">
            <v xml:space="preserve"> </v>
          </cell>
          <cell r="K166" t="str">
            <v xml:space="preserve"> </v>
          </cell>
          <cell r="L166" t="str">
            <v xml:space="preserve"> </v>
          </cell>
          <cell r="M166" t="str">
            <v xml:space="preserve"> </v>
          </cell>
          <cell r="N166" t="str">
            <v xml:space="preserve"> </v>
          </cell>
          <cell r="O166" t="str">
            <v xml:space="preserve"> </v>
          </cell>
          <cell r="P166" t="str">
            <v xml:space="preserve"> </v>
          </cell>
          <cell r="Q166" t="str">
            <v xml:space="preserve"> </v>
          </cell>
          <cell r="R166" t="str">
            <v xml:space="preserve"> </v>
          </cell>
          <cell r="S166" t="str">
            <v xml:space="preserve"> </v>
          </cell>
          <cell r="T166" t="str">
            <v xml:space="preserve"> </v>
          </cell>
          <cell r="U166" t="str">
            <v xml:space="preserve"> </v>
          </cell>
          <cell r="V166" t="str">
            <v xml:space="preserve"> </v>
          </cell>
          <cell r="W166" t="str">
            <v xml:space="preserve"> </v>
          </cell>
          <cell r="X166" t="str">
            <v xml:space="preserve"> </v>
          </cell>
          <cell r="Y166" t="str">
            <v xml:space="preserve">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xml:space="preserve"> </v>
          </cell>
          <cell r="J167" t="str">
            <v xml:space="preserve"> </v>
          </cell>
          <cell r="K167" t="str">
            <v xml:space="preserve"> </v>
          </cell>
          <cell r="L167" t="str">
            <v xml:space="preserve"> </v>
          </cell>
          <cell r="M167" t="str">
            <v xml:space="preserve"> </v>
          </cell>
          <cell r="N167" t="str">
            <v xml:space="preserve"> </v>
          </cell>
          <cell r="O167" t="str">
            <v xml:space="preserve"> </v>
          </cell>
          <cell r="P167" t="str">
            <v xml:space="preserve"> </v>
          </cell>
          <cell r="Q167" t="str">
            <v xml:space="preserve"> </v>
          </cell>
          <cell r="R167" t="str">
            <v xml:space="preserve"> </v>
          </cell>
          <cell r="S167" t="str">
            <v xml:space="preserve"> </v>
          </cell>
          <cell r="T167" t="str">
            <v xml:space="preserve"> </v>
          </cell>
          <cell r="U167" t="str">
            <v xml:space="preserve"> </v>
          </cell>
          <cell r="V167" t="str">
            <v xml:space="preserve"> </v>
          </cell>
          <cell r="W167" t="str">
            <v xml:space="preserve"> </v>
          </cell>
          <cell r="X167" t="str">
            <v xml:space="preserve"> </v>
          </cell>
          <cell r="Y167" t="str">
            <v xml:space="preserve"> </v>
          </cell>
          <cell r="AA167">
            <v>198</v>
          </cell>
          <cell r="AB167">
            <v>3316</v>
          </cell>
        </row>
        <row r="168">
          <cell r="A168">
            <v>10164</v>
          </cell>
          <cell r="C168" t="str">
            <v>Medidor de energía eléctrica monofásico de 120 V; 15(60) A.</v>
          </cell>
          <cell r="D168" t="str">
            <v>U</v>
          </cell>
          <cell r="E168" t="str">
            <v xml:space="preserve"> </v>
          </cell>
          <cell r="F168" t="str">
            <v xml:space="preserve"> </v>
          </cell>
          <cell r="G168" t="str">
            <v xml:space="preserve"> </v>
          </cell>
          <cell r="H168" t="str">
            <v xml:space="preserve"> </v>
          </cell>
          <cell r="I168" t="str">
            <v xml:space="preserve"> </v>
          </cell>
          <cell r="J168" t="str">
            <v xml:space="preserve"> </v>
          </cell>
          <cell r="K168" t="str">
            <v xml:space="preserve"> </v>
          </cell>
          <cell r="L168" t="str">
            <v xml:space="preserve"> </v>
          </cell>
          <cell r="M168" t="str">
            <v xml:space="preserve"> </v>
          </cell>
          <cell r="N168" t="str">
            <v xml:space="preserve"> </v>
          </cell>
          <cell r="O168" t="str">
            <v xml:space="preserve"> </v>
          </cell>
          <cell r="P168" t="str">
            <v xml:space="preserve"> </v>
          </cell>
          <cell r="Q168" t="str">
            <v xml:space="preserve"> </v>
          </cell>
          <cell r="R168" t="str">
            <v xml:space="preserve"> </v>
          </cell>
          <cell r="S168" t="str">
            <v xml:space="preserve"> </v>
          </cell>
          <cell r="T168" t="str">
            <v xml:space="preserve"> </v>
          </cell>
          <cell r="U168" t="str">
            <v xml:space="preserve"> </v>
          </cell>
          <cell r="V168" t="str">
            <v xml:space="preserve"> </v>
          </cell>
          <cell r="W168" t="str">
            <v xml:space="preserve"> </v>
          </cell>
          <cell r="X168" t="str">
            <v xml:space="preserve"> </v>
          </cell>
          <cell r="Y168" t="str">
            <v xml:space="preserve"> </v>
          </cell>
          <cell r="AA168">
            <v>0</v>
          </cell>
          <cell r="AB168">
            <v>106719.99999999999</v>
          </cell>
        </row>
        <row r="169">
          <cell r="A169">
            <v>10165</v>
          </cell>
          <cell r="C169" t="str">
            <v>Medidor de energía eléctrica monofásico de 240 V; 15(60) A.</v>
          </cell>
          <cell r="D169" t="str">
            <v>U</v>
          </cell>
          <cell r="E169" t="str">
            <v xml:space="preserve"> </v>
          </cell>
          <cell r="F169" t="str">
            <v xml:space="preserve"> </v>
          </cell>
          <cell r="G169" t="str">
            <v xml:space="preserve"> </v>
          </cell>
          <cell r="H169" t="str">
            <v xml:space="preserve"> </v>
          </cell>
          <cell r="I169" t="str">
            <v xml:space="preserve"> </v>
          </cell>
          <cell r="J169" t="str">
            <v xml:space="preserve"> </v>
          </cell>
          <cell r="K169" t="str">
            <v xml:space="preserve"> </v>
          </cell>
          <cell r="L169" t="str">
            <v xml:space="preserve"> </v>
          </cell>
          <cell r="M169" t="str">
            <v xml:space="preserve"> </v>
          </cell>
          <cell r="N169" t="str">
            <v xml:space="preserve"> </v>
          </cell>
          <cell r="O169" t="str">
            <v xml:space="preserve"> </v>
          </cell>
          <cell r="P169" t="str">
            <v xml:space="preserve"> </v>
          </cell>
          <cell r="Q169" t="str">
            <v xml:space="preserve"> </v>
          </cell>
          <cell r="R169" t="str">
            <v xml:space="preserve"> </v>
          </cell>
          <cell r="S169" t="str">
            <v xml:space="preserve"> </v>
          </cell>
          <cell r="T169" t="str">
            <v xml:space="preserve"> </v>
          </cell>
          <cell r="U169" t="str">
            <v xml:space="preserve"> </v>
          </cell>
          <cell r="V169" t="str">
            <v xml:space="preserve"> </v>
          </cell>
          <cell r="W169" t="str">
            <v xml:space="preserve"> </v>
          </cell>
          <cell r="X169" t="str">
            <v xml:space="preserve"> </v>
          </cell>
          <cell r="Y169">
            <v>28</v>
          </cell>
          <cell r="AA169">
            <v>28</v>
          </cell>
          <cell r="AB169">
            <v>126729.99999999997</v>
          </cell>
        </row>
      </sheetData>
      <sheetData sheetId="3"/>
      <sheetData sheetId="4" refreshError="1"/>
      <sheetData sheetId="5"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 A"/>
      <sheetName val="Compo C"/>
      <sheetName val="Comp D"/>
      <sheetName val="COMPONENTE  E"/>
      <sheetName val="Compo F"/>
      <sheetName val="PENDIENTE DE DEFINIR"/>
      <sheetName val="CALIFIC"/>
    </sheetNames>
    <sheetDataSet>
      <sheetData sheetId="0"/>
      <sheetData sheetId="1"/>
      <sheetData sheetId="2"/>
      <sheetData sheetId="3"/>
      <sheetData sheetId="4"/>
      <sheetData sheetId="5" refreshError="1"/>
      <sheetData sheetId="6"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12"/>
      <sheetName val="RES 747 TARIFAS PROF."/>
      <sheetName val="SALARIO CELADOR 2012"/>
      <sheetName val="TARIFAS REGISTRO DISTRITAL 2012"/>
      <sheetName val="COSTOS OFICINA"/>
      <sheetName val="Media M2 oficina 2012"/>
      <sheetName val="COSTOS CAMPAMENTO"/>
    </sheetNames>
    <sheetDataSet>
      <sheetData sheetId="0" refreshError="1"/>
      <sheetData sheetId="1" refreshError="1"/>
      <sheetData sheetId="2" refreshError="1"/>
      <sheetData sheetId="3" refreshError="1"/>
      <sheetData sheetId="4" refreshError="1"/>
      <sheetData sheetId="5"/>
      <sheetData sheetId="6" refreshError="1"/>
      <sheetData sheetId="7"/>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s>
    <sheetDataSet>
      <sheetData sheetId="0"/>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ías habiles 2015"/>
    </sheetNames>
    <sheetDataSet>
      <sheetData sheetId="0"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s>
    <sheetDataSet>
      <sheetData sheetId="0"/>
      <sheetData sheetId="1"/>
      <sheetData sheetId="2"/>
      <sheetData sheetId="3"/>
      <sheetData sheetId="4" refreshError="1"/>
      <sheetData sheetId="5"/>
      <sheetData sheetId="6" refreshError="1"/>
      <sheetData sheetId="7"/>
      <sheetData sheetId="8"/>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GRAFICA-SEMANAL"/>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EQ"/>
      <sheetName val="MAT"/>
      <sheetName val="TRANSP"/>
      <sheetName val="M O"/>
      <sheetName val="MINFRA-MN-IN-10-FR-1"/>
      <sheetName val="PMT"/>
      <sheetName val="F M"/>
      <sheetName val="PRESUP PAGA"/>
      <sheetName val="CRON"/>
      <sheetName val="CANTID"/>
      <sheetName val="C ALCANT"/>
      <sheetName val="MGA"/>
      <sheetName val="D A.U.I."/>
      <sheetName val="F P"/>
      <sheetName val="INTER"/>
      <sheetName val="FM"/>
      <sheetName val="D PMT"/>
      <sheetName val="D PMA"/>
      <sheetName val="F F"/>
      <sheetName val="CRONO"/>
      <sheetName val="PRESUP"/>
      <sheetName val="CARACTERIZACION"/>
      <sheetName val="14MPa"/>
      <sheetName val="21Mpa"/>
      <sheetName val="LOC"/>
      <sheetName val="200.2"/>
      <sheetName val="310.1"/>
      <sheetName val="600.1.1"/>
      <sheetName val="610.2"/>
      <sheetName val="320.1"/>
      <sheetName val="311.1"/>
      <sheetName val="640.1"/>
      <sheetName val="630.4"/>
      <sheetName val="630.4 (1)"/>
      <sheetName val="630.4 (2)"/>
      <sheetName val="CICLOP"/>
      <sheetName val="630.6"/>
      <sheetName val="671.3"/>
      <sheetName val="672.3"/>
      <sheetName val="630.7"/>
      <sheetName val="661.1"/>
      <sheetName val="90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NALISIS "/>
      <sheetName val="CUADRILLA"/>
      <sheetName val="cantidades"/>
      <sheetName val="201.7"/>
      <sheetName val="210.2.2"/>
      <sheetName val="231.1"/>
      <sheetName val="310.1"/>
      <sheetName val="320.1"/>
      <sheetName val="500P.1"/>
      <sheetName val="500P.2"/>
      <sheetName val="640P.2"/>
      <sheetName val="600.1"/>
      <sheetName val="610.1"/>
      <sheetName val="630.4"/>
      <sheetName val="640.1"/>
      <sheetName val="672P.1"/>
      <sheetName val="673.2"/>
      <sheetName val="2P.3.2"/>
      <sheetName val="3P.1.2"/>
      <sheetName val="4P.1"/>
      <sheetName val="6P.1.1"/>
      <sheetName val="6P.1.3"/>
      <sheetName val="9P.1.1"/>
      <sheetName val="9P.1.5"/>
      <sheetName val="9P.1.7"/>
      <sheetName val="9P.1.8"/>
      <sheetName val="9P.1.9"/>
      <sheetName val="9P.1.10"/>
      <sheetName val="9P.1.11"/>
      <sheetName val="10P.1"/>
      <sheetName val="700.1"/>
      <sheetName val="700.3"/>
      <sheetName val="701.1"/>
      <sheetName val="900.2"/>
      <sheetName val="materiales de insumo"/>
      <sheetName val="jornales y prestaciones"/>
      <sheetName val="concreto_claseD"/>
      <sheetName val="concreto_claseE"/>
      <sheetName val="Mortero_280"/>
      <sheetName val="Mortero_250"/>
    </sheetNames>
    <sheetDataSet>
      <sheetData sheetId="0"/>
      <sheetData sheetId="1"/>
      <sheetData sheetId="2"/>
      <sheetData sheetId="3"/>
      <sheetData sheetId="4"/>
      <sheetData sheetId="5">
        <row r="2">
          <cell r="T2">
            <v>9</v>
          </cell>
        </row>
        <row r="7">
          <cell r="T7">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
      <sheetName val="Resumen Pres. Obra"/>
      <sheetName val="Pres. Obra"/>
      <sheetName val="APU Bas"/>
      <sheetName val="APU Gen"/>
      <sheetName val="Precios E"/>
      <sheetName val="Resumen C"/>
      <sheetName val="Excavaciones"/>
      <sheetName val="Columnas"/>
      <sheetName val="Placas"/>
      <sheetName val="Mamposteria"/>
      <sheetName val="Muebles M"/>
      <sheetName val="Piscina"/>
      <sheetName val="Puertas"/>
      <sheetName val="Ventanas"/>
      <sheetName val="C. Madera"/>
      <sheetName val="Pisos"/>
      <sheetName val="Cubiertas"/>
      <sheetName val="Dinteles"/>
      <sheetName val="Espacios"/>
      <sheetName val="Areas Ext"/>
      <sheetName val="Areas Int"/>
      <sheetName val="P. Sociales"/>
      <sheetName val="Jornales Hr."/>
      <sheetName val="Cuadril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inam "/>
      <sheetName val="Control gastos"/>
      <sheetName val="Hoja3"/>
      <sheetName val="Insum clasif"/>
      <sheetName val="Insumos"/>
      <sheetName val="cont Kilo"/>
      <sheetName val="Presupuesto"/>
      <sheetName val="Presup MO"/>
      <sheetName val="Cantidades"/>
      <sheetName val="modif No 01"/>
      <sheetName val="cant ,mat concretos"/>
      <sheetName val="GRUPOI"/>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EQUIPO"/>
      <sheetName val="MATERIAL"/>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MANO DE OBRA"/>
      <sheetName val="MATERIALES"/>
      <sheetName val="APU BASICOS"/>
      <sheetName val="APU"/>
      <sheetName val="CANTIDADES Y PRECIOS"/>
      <sheetName val="Compo C"/>
    </sheetNames>
    <sheetDataSet>
      <sheetData sheetId="0" refreshError="1"/>
      <sheetData sheetId="1"/>
      <sheetData sheetId="2" refreshError="1">
        <row r="10">
          <cell r="A10" t="str">
            <v>Jornal - dia</v>
          </cell>
        </row>
        <row r="11">
          <cell r="A11" t="str">
            <v>Ayudante</v>
          </cell>
        </row>
        <row r="12">
          <cell r="A12" t="str">
            <v>Oficial</v>
          </cell>
        </row>
        <row r="13">
          <cell r="A13" t="str">
            <v>Herramientas</v>
          </cell>
        </row>
      </sheetData>
      <sheetData sheetId="3"/>
      <sheetData sheetId="4"/>
      <sheetData sheetId="5"/>
      <sheetData sheetId="6"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Aliv A1"/>
      <sheetName val="Resumen"/>
      <sheetName val="Despiece Todo"/>
      <sheetName val="MH"/>
      <sheetName val="OU"/>
      <sheetName val="PIPE"/>
    </sheetNames>
    <sheetDataSet>
      <sheetData sheetId="0" refreshError="1"/>
      <sheetData sheetId="1" refreshError="1">
        <row r="11">
          <cell r="A11">
            <v>1</v>
          </cell>
          <cell r="B11" t="str">
            <v>C14</v>
          </cell>
          <cell r="C11" t="str">
            <v>C2</v>
          </cell>
          <cell r="D11">
            <v>0.11</v>
          </cell>
          <cell r="F11">
            <v>0.11</v>
          </cell>
          <cell r="G11">
            <v>5</v>
          </cell>
          <cell r="H11">
            <v>196.13</v>
          </cell>
          <cell r="I11">
            <v>20.899999999999864</v>
          </cell>
          <cell r="J11">
            <v>10.656197420078451</v>
          </cell>
          <cell r="K11">
            <v>0.25123474991954797</v>
          </cell>
          <cell r="L11">
            <v>7.2578794649154172</v>
          </cell>
          <cell r="M11">
            <v>7.2578794649154172</v>
          </cell>
          <cell r="N11">
            <v>292.13477758617864</v>
          </cell>
          <cell r="O11">
            <v>0.63351948503827427</v>
          </cell>
          <cell r="P11">
            <v>20.358038124398337</v>
          </cell>
          <cell r="Q11">
            <v>0.11</v>
          </cell>
          <cell r="S11">
            <v>0.11</v>
          </cell>
          <cell r="U11">
            <v>0</v>
          </cell>
          <cell r="V11">
            <v>0.69</v>
          </cell>
          <cell r="X11">
            <v>0</v>
          </cell>
          <cell r="Y11" t="str">
            <v/>
          </cell>
          <cell r="AA11">
            <v>0</v>
          </cell>
          <cell r="AB11" t="str">
            <v/>
          </cell>
          <cell r="AC11">
            <v>0.58649999999999991</v>
          </cell>
          <cell r="AD11">
            <v>6.4514999999999989E-2</v>
          </cell>
          <cell r="AE11">
            <v>0.29181949142619273</v>
          </cell>
          <cell r="AF11">
            <v>0.29181949142619273</v>
          </cell>
          <cell r="AG11">
            <v>0.30281949142619274</v>
          </cell>
          <cell r="AH11">
            <v>21.858038124398337</v>
          </cell>
          <cell r="AI11">
            <v>43.11</v>
          </cell>
          <cell r="AJ11">
            <v>12.13</v>
          </cell>
          <cell r="AK11">
            <v>8</v>
          </cell>
          <cell r="AL11">
            <v>0.18099999999999999</v>
          </cell>
          <cell r="AM11">
            <v>0.01</v>
          </cell>
          <cell r="AN11">
            <v>6.079847335815429E-2</v>
          </cell>
          <cell r="AO11">
            <v>0.13009374999999998</v>
          </cell>
          <cell r="AP11">
            <v>0.33590316772460932</v>
          </cell>
          <cell r="AQ11">
            <v>2.8808379070118053</v>
          </cell>
          <cell r="AR11">
            <v>4.3624408219985407</v>
          </cell>
          <cell r="AS11">
            <v>2.5642109511790911</v>
          </cell>
          <cell r="AT11">
            <v>0.42299832041162883</v>
          </cell>
          <cell r="AU11">
            <v>0.48379679376978313</v>
          </cell>
          <cell r="AV11">
            <v>4.4301155262957019</v>
          </cell>
          <cell r="AW11">
            <v>113.98877403478853</v>
          </cell>
          <cell r="AX11">
            <v>0.19175605939693172</v>
          </cell>
          <cell r="AY11">
            <v>69.412846205176052</v>
          </cell>
          <cell r="BO11">
            <v>1860.22</v>
          </cell>
          <cell r="BP11">
            <v>1854.99</v>
          </cell>
          <cell r="BQ11">
            <v>1860.4010000000001</v>
          </cell>
          <cell r="BR11">
            <v>1855.171</v>
          </cell>
          <cell r="BS11">
            <v>1861.65</v>
          </cell>
          <cell r="BT11">
            <v>1856.46</v>
          </cell>
          <cell r="BU11" t="str">
            <v/>
          </cell>
          <cell r="BV11">
            <v>1.2490000000000236</v>
          </cell>
          <cell r="BW11">
            <v>1.2889999999999873</v>
          </cell>
          <cell r="BX11">
            <v>1.4300000000000237</v>
          </cell>
          <cell r="BY11">
            <v>200</v>
          </cell>
          <cell r="BZ11">
            <v>0.60000000000000009</v>
          </cell>
          <cell r="CA11">
            <v>0.2</v>
          </cell>
          <cell r="CB11">
            <v>1.2690000000000055</v>
          </cell>
          <cell r="CC11">
            <v>3</v>
          </cell>
          <cell r="CD11">
            <v>1.565998258950988</v>
          </cell>
          <cell r="CE11">
            <v>2284.2000000000098</v>
          </cell>
          <cell r="CF11">
            <v>3.4845553151868512E-2</v>
          </cell>
          <cell r="CG11">
            <v>922.40948001164327</v>
          </cell>
          <cell r="CH11">
            <v>3206.609480011653</v>
          </cell>
          <cell r="CI11">
            <v>4</v>
          </cell>
          <cell r="CK11" t="str">
            <v/>
          </cell>
          <cell r="CL11" t="str">
            <v/>
          </cell>
          <cell r="CM11" t="str">
            <v/>
          </cell>
          <cell r="CN11" t="str">
            <v/>
          </cell>
          <cell r="CO11">
            <v>0.89036824335293707</v>
          </cell>
          <cell r="CP11">
            <v>4</v>
          </cell>
          <cell r="CQ11">
            <v>1</v>
          </cell>
          <cell r="CR11">
            <v>43.11</v>
          </cell>
          <cell r="CS11">
            <v>8</v>
          </cell>
          <cell r="CT11">
            <v>0.21719999999999998</v>
          </cell>
          <cell r="CU11">
            <v>0.18099999999999999</v>
          </cell>
          <cell r="CV11">
            <v>200</v>
          </cell>
          <cell r="CW11">
            <v>0.61719999999999997</v>
          </cell>
          <cell r="CX11" t="str">
            <v/>
          </cell>
          <cell r="CY11">
            <v>1860.22</v>
          </cell>
          <cell r="CZ11">
            <v>1854.99</v>
          </cell>
          <cell r="DA11">
            <v>1.2490000000000236</v>
          </cell>
          <cell r="DB11">
            <v>1.2889999999999873</v>
          </cell>
          <cell r="DC11">
            <v>1.4571500000000237</v>
          </cell>
          <cell r="DD11">
            <v>43.42608663004301</v>
          </cell>
          <cell r="DE11">
            <v>1.4771500000000055</v>
          </cell>
          <cell r="DF11">
            <v>1.2</v>
          </cell>
          <cell r="DG11">
            <v>1.2</v>
          </cell>
          <cell r="DH11">
            <v>1</v>
          </cell>
          <cell r="DI11">
            <v>42.226086630043007</v>
          </cell>
          <cell r="DJ11">
            <v>1.6479978246642391</v>
          </cell>
          <cell r="DK11">
            <v>46.764243237738171</v>
          </cell>
          <cell r="DL11">
            <v>2.6061940668062542</v>
          </cell>
          <cell r="DM11">
            <v>2.8118008475052259</v>
          </cell>
          <cell r="DN11">
            <v>48.412241062402408</v>
          </cell>
          <cell r="DO11" t="b">
            <v>0</v>
          </cell>
          <cell r="DP11" t="str">
            <v/>
          </cell>
          <cell r="DQ11">
            <v>9.8666323166782082</v>
          </cell>
          <cell r="DR11">
            <v>22.411965877500521</v>
          </cell>
          <cell r="DS11" t="b">
            <v>0</v>
          </cell>
          <cell r="DT11">
            <v>0</v>
          </cell>
          <cell r="DV11" t="str">
            <v>200 mm</v>
          </cell>
          <cell r="DW11">
            <v>43.11</v>
          </cell>
          <cell r="DX11" t="str">
            <v>-</v>
          </cell>
          <cell r="DY11" t="str">
            <v>PVC</v>
          </cell>
        </row>
        <row r="12">
          <cell r="A12">
            <v>2</v>
          </cell>
          <cell r="B12" t="str">
            <v>C2</v>
          </cell>
          <cell r="C12" t="str">
            <v>C3</v>
          </cell>
          <cell r="D12">
            <v>0.19</v>
          </cell>
          <cell r="F12">
            <v>0.3</v>
          </cell>
          <cell r="G12">
            <v>5</v>
          </cell>
          <cell r="K12">
            <v>0.19650435486426723</v>
          </cell>
          <cell r="L12">
            <v>7.4543838197796841</v>
          </cell>
          <cell r="M12">
            <v>7.4543838197796841</v>
          </cell>
          <cell r="N12">
            <v>290.72842921330431</v>
          </cell>
          <cell r="O12">
            <v>0.63230700071925205</v>
          </cell>
          <cell r="P12">
            <v>55.285666133338268</v>
          </cell>
          <cell r="Q12">
            <v>0.19</v>
          </cell>
          <cell r="S12">
            <v>0.3</v>
          </cell>
          <cell r="U12">
            <v>0</v>
          </cell>
          <cell r="V12">
            <v>0.69</v>
          </cell>
          <cell r="X12">
            <v>0</v>
          </cell>
          <cell r="Y12" t="str">
            <v/>
          </cell>
          <cell r="AA12">
            <v>0</v>
          </cell>
          <cell r="AB12" t="str">
            <v/>
          </cell>
          <cell r="AC12">
            <v>0.58649999999999991</v>
          </cell>
          <cell r="AD12">
            <v>0.17594999999999997</v>
          </cell>
          <cell r="AE12">
            <v>0.73944173945809666</v>
          </cell>
          <cell r="AF12">
            <v>0.73944173945809666</v>
          </cell>
          <cell r="AG12">
            <v>0.76944173945809669</v>
          </cell>
          <cell r="AH12">
            <v>56.785666133338268</v>
          </cell>
          <cell r="AI12">
            <v>41.71</v>
          </cell>
          <cell r="AJ12">
            <v>10</v>
          </cell>
          <cell r="AK12">
            <v>8</v>
          </cell>
          <cell r="AL12">
            <v>0.18099999999999999</v>
          </cell>
          <cell r="AM12">
            <v>0.01</v>
          </cell>
          <cell r="AN12">
            <v>0.10777030849456788</v>
          </cell>
          <cell r="AO12">
            <v>0.17728808593750001</v>
          </cell>
          <cell r="AP12">
            <v>0.59541606903076183</v>
          </cell>
          <cell r="AQ12">
            <v>3.5553097745721338</v>
          </cell>
          <cell r="AR12">
            <v>3.7826765524853094</v>
          </cell>
          <cell r="AS12">
            <v>3.4297484346551075</v>
          </cell>
          <cell r="AT12">
            <v>0.64425217090561449</v>
          </cell>
          <cell r="AU12">
            <v>0.75202247940018241</v>
          </cell>
          <cell r="AV12">
            <v>4.022394398783157</v>
          </cell>
          <cell r="AW12">
            <v>103.49793441731744</v>
          </cell>
          <cell r="AX12">
            <v>0.54866472894397011</v>
          </cell>
          <cell r="AY12">
            <v>69.918299998075554</v>
          </cell>
          <cell r="AZ12" t="str">
            <v>00°00'00''</v>
          </cell>
          <cell r="BA12">
            <v>1000</v>
          </cell>
          <cell r="BB12">
            <v>0.26800000000000002</v>
          </cell>
          <cell r="BC12">
            <v>2.1999999999999999E-2</v>
          </cell>
          <cell r="BD12">
            <v>2.5999999999999999E-2</v>
          </cell>
          <cell r="BE12">
            <v>0.31600000000000006</v>
          </cell>
          <cell r="BF12">
            <v>0.31600000000000006</v>
          </cell>
          <cell r="BG12" t="str">
            <v/>
          </cell>
          <cell r="BH12" t="str">
            <v/>
          </cell>
          <cell r="BI12" t="str">
            <v/>
          </cell>
          <cell r="BJ12" t="str">
            <v/>
          </cell>
          <cell r="BK12" t="str">
            <v/>
          </cell>
          <cell r="BL12" t="str">
            <v/>
          </cell>
          <cell r="BM12" t="str">
            <v/>
          </cell>
          <cell r="BN12">
            <v>3.999999999996362E-2</v>
          </cell>
          <cell r="BO12">
            <v>1854.95</v>
          </cell>
          <cell r="BP12">
            <v>1850.78</v>
          </cell>
          <cell r="BQ12">
            <v>1855.1310000000001</v>
          </cell>
          <cell r="BR12">
            <v>1850.961</v>
          </cell>
          <cell r="BS12">
            <v>1856.46</v>
          </cell>
          <cell r="BT12">
            <v>1852.45</v>
          </cell>
          <cell r="BU12" t="str">
            <v/>
          </cell>
          <cell r="BV12">
            <v>1.3289999999999509</v>
          </cell>
          <cell r="BW12">
            <v>1.4890000000000327</v>
          </cell>
          <cell r="BX12">
            <v>1.5099999999999509</v>
          </cell>
          <cell r="BY12">
            <v>200</v>
          </cell>
          <cell r="BZ12">
            <v>0.60000000000000009</v>
          </cell>
          <cell r="CA12">
            <v>0.2</v>
          </cell>
          <cell r="CB12">
            <v>1.4089999999999918</v>
          </cell>
          <cell r="CC12">
            <v>3</v>
          </cell>
          <cell r="CD12">
            <v>1.6854810322762039</v>
          </cell>
          <cell r="CE12">
            <v>2536.1999999999853</v>
          </cell>
          <cell r="CF12">
            <v>2.8906387227714981E-2</v>
          </cell>
          <cell r="CG12">
            <v>876.44126265110424</v>
          </cell>
          <cell r="CH12">
            <v>3412.6412626510896</v>
          </cell>
          <cell r="CI12">
            <v>4</v>
          </cell>
          <cell r="CK12" t="str">
            <v/>
          </cell>
          <cell r="CL12" t="str">
            <v/>
          </cell>
          <cell r="CM12" t="str">
            <v/>
          </cell>
          <cell r="CN12" t="str">
            <v/>
          </cell>
          <cell r="CO12">
            <v>0.95834945856283771</v>
          </cell>
          <cell r="CP12">
            <v>4</v>
          </cell>
          <cell r="CQ12">
            <v>1</v>
          </cell>
          <cell r="CR12">
            <v>41.71</v>
          </cell>
          <cell r="CS12">
            <v>8</v>
          </cell>
          <cell r="CT12">
            <v>0.21719999999999998</v>
          </cell>
          <cell r="CU12">
            <v>0.18099999999999999</v>
          </cell>
          <cell r="CV12">
            <v>200</v>
          </cell>
          <cell r="CW12">
            <v>0.61719999999999997</v>
          </cell>
          <cell r="CX12" t="str">
            <v/>
          </cell>
          <cell r="CY12">
            <v>1854.95</v>
          </cell>
          <cell r="CZ12">
            <v>1850.78</v>
          </cell>
          <cell r="DA12">
            <v>1.3289999999999509</v>
          </cell>
          <cell r="DB12">
            <v>1.4890000000000327</v>
          </cell>
          <cell r="DC12">
            <v>1.5371499999999509</v>
          </cell>
          <cell r="DD12">
            <v>41.917931723786189</v>
          </cell>
          <cell r="DE12">
            <v>1.6171499999999919</v>
          </cell>
          <cell r="DF12">
            <v>1.2</v>
          </cell>
          <cell r="DG12">
            <v>1.2</v>
          </cell>
          <cell r="DH12">
            <v>1</v>
          </cell>
          <cell r="DI12">
            <v>40.717931723786187</v>
          </cell>
          <cell r="DJ12">
            <v>1.7384756930875427</v>
          </cell>
          <cell r="DK12">
            <v>48.612357715097666</v>
          </cell>
          <cell r="DL12">
            <v>2.5131107459920834</v>
          </cell>
          <cell r="DM12">
            <v>2.7107123611010362</v>
          </cell>
          <cell r="DN12">
            <v>50.35083340818521</v>
          </cell>
          <cell r="DO12" t="b">
            <v>0</v>
          </cell>
          <cell r="DP12" t="str">
            <v/>
          </cell>
          <cell r="DQ12">
            <v>9.5142338084526497</v>
          </cell>
          <cell r="DR12">
            <v>25.129850904547627</v>
          </cell>
          <cell r="DS12" t="b">
            <v>0</v>
          </cell>
          <cell r="DT12">
            <v>0</v>
          </cell>
          <cell r="DV12" t="str">
            <v>200 mm</v>
          </cell>
          <cell r="DW12">
            <v>41.71</v>
          </cell>
          <cell r="DX12" t="str">
            <v>-</v>
          </cell>
          <cell r="DY12" t="str">
            <v>PVC</v>
          </cell>
        </row>
        <row r="13">
          <cell r="A13">
            <v>3</v>
          </cell>
          <cell r="B13" t="str">
            <v>C3</v>
          </cell>
          <cell r="C13" t="str">
            <v>C4</v>
          </cell>
          <cell r="D13">
            <v>0.06</v>
          </cell>
          <cell r="F13">
            <v>0.36</v>
          </cell>
          <cell r="G13">
            <v>5</v>
          </cell>
          <cell r="K13">
            <v>7.6364318809023626E-2</v>
          </cell>
          <cell r="L13">
            <v>7.5307481385887076</v>
          </cell>
          <cell r="M13">
            <v>7.5307481385887076</v>
          </cell>
          <cell r="N13">
            <v>290.1848316286912</v>
          </cell>
          <cell r="O13">
            <v>0.64145806028833574</v>
          </cell>
          <cell r="P13">
            <v>66.454150086636517</v>
          </cell>
          <cell r="Q13">
            <v>0.06</v>
          </cell>
          <cell r="S13">
            <v>0.36</v>
          </cell>
          <cell r="U13">
            <v>0</v>
          </cell>
          <cell r="V13">
            <v>0.69</v>
          </cell>
          <cell r="X13">
            <v>0</v>
          </cell>
          <cell r="Y13" t="str">
            <v/>
          </cell>
          <cell r="AA13">
            <v>0</v>
          </cell>
          <cell r="AB13" t="str">
            <v/>
          </cell>
          <cell r="AC13">
            <v>0.58649999999999991</v>
          </cell>
          <cell r="AD13">
            <v>0.21113999999999997</v>
          </cell>
          <cell r="AE13">
            <v>0.87555054434365409</v>
          </cell>
          <cell r="AF13">
            <v>0.87555054434365409</v>
          </cell>
          <cell r="AG13">
            <v>0.91155054434365412</v>
          </cell>
          <cell r="AH13">
            <v>67.954150086636517</v>
          </cell>
          <cell r="AI13">
            <v>22.89</v>
          </cell>
          <cell r="AJ13">
            <v>24.51</v>
          </cell>
          <cell r="AK13">
            <v>8</v>
          </cell>
          <cell r="AL13">
            <v>0.18099999999999999</v>
          </cell>
          <cell r="AM13">
            <v>0.01</v>
          </cell>
          <cell r="AN13">
            <v>9.2411884307861333E-2</v>
          </cell>
          <cell r="AO13">
            <v>0.17918823242187498</v>
          </cell>
          <cell r="AP13">
            <v>0.51056289672851563</v>
          </cell>
          <cell r="AQ13">
            <v>5.1436588161016852</v>
          </cell>
          <cell r="AR13">
            <v>6.0727005618036634</v>
          </cell>
          <cell r="AS13">
            <v>7.3920243319850609</v>
          </cell>
          <cell r="AT13">
            <v>1.34848246770951</v>
          </cell>
          <cell r="AU13">
            <v>1.4408943520173714</v>
          </cell>
          <cell r="AV13">
            <v>6.2973278912675772</v>
          </cell>
          <cell r="AW13">
            <v>162.03294965106465</v>
          </cell>
          <cell r="AX13">
            <v>0.41938476237687877</v>
          </cell>
          <cell r="AY13">
            <v>356.94511807457576</v>
          </cell>
          <cell r="AZ13" t="str">
            <v>72°58'23''</v>
          </cell>
          <cell r="BA13">
            <v>4.4820467451805204</v>
          </cell>
          <cell r="BB13">
            <v>0.68899999999999995</v>
          </cell>
          <cell r="BC13">
            <v>7.0000000000000007E-2</v>
          </cell>
          <cell r="BD13">
            <v>0.38600000000000001</v>
          </cell>
          <cell r="BE13">
            <v>1.145</v>
          </cell>
          <cell r="BF13">
            <v>1.145</v>
          </cell>
          <cell r="BG13">
            <v>1.5552858862911318</v>
          </cell>
          <cell r="BH13">
            <v>6.6298342541436464</v>
          </cell>
          <cell r="BI13">
            <v>1.2</v>
          </cell>
          <cell r="BJ13" t="str">
            <v/>
          </cell>
          <cell r="BK13" t="str">
            <v/>
          </cell>
          <cell r="BL13" t="str">
            <v/>
          </cell>
          <cell r="BM13">
            <v>1.1555313887601639</v>
          </cell>
          <cell r="BN13">
            <v>0.95000000000004547</v>
          </cell>
          <cell r="BO13">
            <v>1849.83</v>
          </cell>
          <cell r="BP13">
            <v>1844.22</v>
          </cell>
          <cell r="BQ13">
            <v>1850.011</v>
          </cell>
          <cell r="BR13">
            <v>1844.4010000000001</v>
          </cell>
          <cell r="BS13">
            <v>1852.45</v>
          </cell>
          <cell r="BT13">
            <v>1846.06</v>
          </cell>
          <cell r="BU13" t="str">
            <v/>
          </cell>
          <cell r="BV13">
            <v>2.4390000000000782</v>
          </cell>
          <cell r="BW13">
            <v>1.6589999999998781</v>
          </cell>
          <cell r="BX13">
            <v>2.6200000000000783</v>
          </cell>
          <cell r="BY13">
            <v>200</v>
          </cell>
          <cell r="BZ13">
            <v>0.60000000000000009</v>
          </cell>
          <cell r="CA13">
            <v>0.2</v>
          </cell>
          <cell r="CB13">
            <v>2.0489999999999782</v>
          </cell>
          <cell r="CC13">
            <v>3</v>
          </cell>
          <cell r="CD13">
            <v>2.1367469716810246</v>
          </cell>
          <cell r="CE13">
            <v>3688.1999999999607</v>
          </cell>
          <cell r="CF13">
            <v>1.4414567107847007E-2</v>
          </cell>
          <cell r="CG13">
            <v>467.63488096114685</v>
          </cell>
          <cell r="CH13">
            <v>4155.834880961108</v>
          </cell>
          <cell r="CI13">
            <v>4</v>
          </cell>
          <cell r="CK13" t="str">
            <v/>
          </cell>
          <cell r="CL13" t="str">
            <v/>
          </cell>
          <cell r="CM13" t="str">
            <v/>
          </cell>
          <cell r="CN13" t="str">
            <v/>
          </cell>
          <cell r="CO13">
            <v>1.2284452444450291</v>
          </cell>
          <cell r="CP13">
            <v>4</v>
          </cell>
          <cell r="CQ13">
            <v>1</v>
          </cell>
          <cell r="CR13">
            <v>22.89</v>
          </cell>
          <cell r="CS13">
            <v>8</v>
          </cell>
          <cell r="CT13">
            <v>0.21719999999999998</v>
          </cell>
          <cell r="CU13">
            <v>0.18099999999999999</v>
          </cell>
          <cell r="CV13">
            <v>200</v>
          </cell>
          <cell r="CW13">
            <v>0.61719999999999997</v>
          </cell>
          <cell r="CX13" t="str">
            <v/>
          </cell>
          <cell r="CY13">
            <v>1849.83</v>
          </cell>
          <cell r="CZ13">
            <v>1844.22</v>
          </cell>
          <cell r="DA13">
            <v>2.4390000000000782</v>
          </cell>
          <cell r="DB13">
            <v>1.6589999999998781</v>
          </cell>
          <cell r="DC13">
            <v>2.6471500000000781</v>
          </cell>
          <cell r="DD13">
            <v>23.567439402701325</v>
          </cell>
          <cell r="DE13">
            <v>2.257149999999978</v>
          </cell>
          <cell r="DF13">
            <v>1.2</v>
          </cell>
          <cell r="DG13">
            <v>1.2</v>
          </cell>
          <cell r="DH13">
            <v>1</v>
          </cell>
          <cell r="DI13">
            <v>22.367439402701322</v>
          </cell>
          <cell r="DJ13">
            <v>2.9938561174621681</v>
          </cell>
          <cell r="DK13">
            <v>35.539374398979305</v>
          </cell>
          <cell r="DL13">
            <v>1.3805183599347255</v>
          </cell>
          <cell r="DM13">
            <v>1.4807170298427459</v>
          </cell>
          <cell r="DN13">
            <v>38.533230516441471</v>
          </cell>
          <cell r="DO13" t="b">
            <v>0</v>
          </cell>
          <cell r="DP13" t="str">
            <v/>
          </cell>
          <cell r="DQ13">
            <v>5.2264208707187416</v>
          </cell>
          <cell r="DR13">
            <v>22.639810843749228</v>
          </cell>
          <cell r="DS13" t="b">
            <v>0</v>
          </cell>
          <cell r="DT13">
            <v>0</v>
          </cell>
          <cell r="DV13" t="str">
            <v>200 mm</v>
          </cell>
          <cell r="DW13">
            <v>22.89</v>
          </cell>
          <cell r="DX13" t="str">
            <v>-</v>
          </cell>
          <cell r="DY13" t="str">
            <v>PVC</v>
          </cell>
        </row>
        <row r="14">
          <cell r="A14">
            <v>4</v>
          </cell>
          <cell r="B14" t="str">
            <v>C4</v>
          </cell>
          <cell r="C14" t="str">
            <v>C5</v>
          </cell>
          <cell r="D14">
            <v>0.45</v>
          </cell>
          <cell r="F14">
            <v>0.81</v>
          </cell>
          <cell r="G14">
            <v>5</v>
          </cell>
          <cell r="K14">
            <v>0.18389045129372616</v>
          </cell>
          <cell r="L14">
            <v>7.7146385898824335</v>
          </cell>
          <cell r="M14">
            <v>7.7146385898824335</v>
          </cell>
          <cell r="N14">
            <v>288.88248356722323</v>
          </cell>
          <cell r="O14">
            <v>0.63560533515731876</v>
          </cell>
          <cell r="P14">
            <v>149.08101159160711</v>
          </cell>
          <cell r="Q14">
            <v>0.45</v>
          </cell>
          <cell r="S14">
            <v>0.81</v>
          </cell>
          <cell r="U14">
            <v>0</v>
          </cell>
          <cell r="V14">
            <v>0.69</v>
          </cell>
          <cell r="X14">
            <v>0</v>
          </cell>
          <cell r="Y14" t="str">
            <v/>
          </cell>
          <cell r="AA14">
            <v>0</v>
          </cell>
          <cell r="AB14" t="str">
            <v/>
          </cell>
          <cell r="AC14">
            <v>0.58649999999999991</v>
          </cell>
          <cell r="AD14">
            <v>0.47506499999999996</v>
          </cell>
          <cell r="AE14">
            <v>1.8563025527603643</v>
          </cell>
          <cell r="AF14">
            <v>1.8563025527603643</v>
          </cell>
          <cell r="AG14">
            <v>1.9373025527603642</v>
          </cell>
          <cell r="AH14">
            <v>151.01831414436748</v>
          </cell>
          <cell r="AI14">
            <v>58.48</v>
          </cell>
          <cell r="AJ14">
            <v>15.3</v>
          </cell>
          <cell r="AK14">
            <v>10</v>
          </cell>
          <cell r="AL14">
            <v>0.22700000000000001</v>
          </cell>
          <cell r="AM14">
            <v>0.01</v>
          </cell>
          <cell r="AN14">
            <v>0.14902038145065305</v>
          </cell>
          <cell r="AO14">
            <v>0.22609942626953128</v>
          </cell>
          <cell r="AP14">
            <v>0.65647745132446278</v>
          </cell>
          <cell r="AQ14">
            <v>5.3619350733847879</v>
          </cell>
          <cell r="AR14">
            <v>4.7323827171745876</v>
          </cell>
          <cell r="AS14">
            <v>7.1258046538324846</v>
          </cell>
          <cell r="AT14">
            <v>1.4653592115797109</v>
          </cell>
          <cell r="AU14">
            <v>1.6143795930303639</v>
          </cell>
          <cell r="AV14">
            <v>5.7862237230928795</v>
          </cell>
          <cell r="AW14">
            <v>234.17299867894909</v>
          </cell>
          <cell r="AX14">
            <v>0.64490062900639289</v>
          </cell>
          <cell r="AY14">
            <v>344.75175582813387</v>
          </cell>
          <cell r="AZ14" t="str">
            <v>12°11'36''</v>
          </cell>
          <cell r="BA14">
            <v>24.74634728790296</v>
          </cell>
          <cell r="BB14">
            <v>0.17299999999999999</v>
          </cell>
          <cell r="BC14">
            <v>1.2E-2</v>
          </cell>
          <cell r="BD14">
            <v>7.0000000000000007E-2</v>
          </cell>
          <cell r="BE14">
            <v>0.255</v>
          </cell>
          <cell r="BF14">
            <v>0.255</v>
          </cell>
          <cell r="BG14" t="str">
            <v/>
          </cell>
          <cell r="BH14" t="str">
            <v/>
          </cell>
          <cell r="BI14" t="str">
            <v/>
          </cell>
          <cell r="BJ14" t="str">
            <v/>
          </cell>
          <cell r="BK14" t="str">
            <v/>
          </cell>
          <cell r="BL14" t="str">
            <v/>
          </cell>
          <cell r="BM14" t="str">
            <v/>
          </cell>
          <cell r="BN14">
            <v>0.19000000000005457</v>
          </cell>
          <cell r="BO14">
            <v>1844.03</v>
          </cell>
          <cell r="BP14">
            <v>1835.08</v>
          </cell>
          <cell r="BQ14">
            <v>1844.2570000000001</v>
          </cell>
          <cell r="BR14">
            <v>1835.307</v>
          </cell>
          <cell r="BS14">
            <v>1846.06</v>
          </cell>
          <cell r="BT14">
            <v>1836.58</v>
          </cell>
          <cell r="BU14" t="str">
            <v/>
          </cell>
          <cell r="BV14">
            <v>1.8029999999998836</v>
          </cell>
          <cell r="BW14">
            <v>1.2729999999999109</v>
          </cell>
          <cell r="BX14">
            <v>2.0299999999998835</v>
          </cell>
          <cell r="BY14">
            <v>250</v>
          </cell>
          <cell r="BZ14">
            <v>0.65</v>
          </cell>
          <cell r="CA14">
            <v>0.25</v>
          </cell>
          <cell r="CB14">
            <v>1.5379999999998972</v>
          </cell>
          <cell r="CC14">
            <v>3</v>
          </cell>
          <cell r="CD14">
            <v>1.6942671971719951</v>
          </cell>
          <cell r="CE14">
            <v>2768.399999999815</v>
          </cell>
          <cell r="CF14">
            <v>3.0738930159167399E-2</v>
          </cell>
          <cell r="CG14">
            <v>922.59595354725116</v>
          </cell>
          <cell r="CH14">
            <v>3690.9959535470662</v>
          </cell>
          <cell r="CI14">
            <v>4</v>
          </cell>
          <cell r="CK14" t="str">
            <v/>
          </cell>
          <cell r="CL14" t="str">
            <v/>
          </cell>
          <cell r="CM14" t="str">
            <v/>
          </cell>
          <cell r="CN14" t="str">
            <v/>
          </cell>
          <cell r="CO14">
            <v>1.0391113332821302</v>
          </cell>
          <cell r="CP14">
            <v>4</v>
          </cell>
          <cell r="CQ14">
            <v>1</v>
          </cell>
          <cell r="CR14">
            <v>58.48</v>
          </cell>
          <cell r="CS14">
            <v>10</v>
          </cell>
          <cell r="CT14">
            <v>0.27239999999999998</v>
          </cell>
          <cell r="CU14">
            <v>0.22700000000000001</v>
          </cell>
          <cell r="CV14">
            <v>250</v>
          </cell>
          <cell r="CW14">
            <v>0.6724</v>
          </cell>
          <cell r="CX14" t="str">
            <v/>
          </cell>
          <cell r="CY14">
            <v>1844.03</v>
          </cell>
          <cell r="CZ14">
            <v>1835.08</v>
          </cell>
          <cell r="DA14">
            <v>1.8029999999998836</v>
          </cell>
          <cell r="DB14">
            <v>1.2729999999999109</v>
          </cell>
          <cell r="DC14">
            <v>2.0640499999998836</v>
          </cell>
          <cell r="DD14">
            <v>59.160906855794565</v>
          </cell>
          <cell r="DE14">
            <v>1.7990499999998972</v>
          </cell>
          <cell r="DF14">
            <v>1.2</v>
          </cell>
          <cell r="DG14">
            <v>1.2</v>
          </cell>
          <cell r="DH14">
            <v>1</v>
          </cell>
          <cell r="DI14">
            <v>57.960906855794562</v>
          </cell>
          <cell r="DJ14">
            <v>2.3343855539909928</v>
          </cell>
          <cell r="DK14">
            <v>84.627733605506947</v>
          </cell>
          <cell r="DL14">
            <v>3.8972913769836266</v>
          </cell>
          <cell r="DM14">
            <v>5.2789718924392686</v>
          </cell>
          <cell r="DN14">
            <v>86.962119159497945</v>
          </cell>
          <cell r="DO14" t="b">
            <v>0</v>
          </cell>
          <cell r="DP14" t="str">
            <v/>
          </cell>
          <cell r="DQ14">
            <v>15.311064265364729</v>
          </cell>
          <cell r="DR14">
            <v>43.908833298782014</v>
          </cell>
          <cell r="DS14" t="b">
            <v>0</v>
          </cell>
          <cell r="DT14">
            <v>0</v>
          </cell>
          <cell r="DV14" t="str">
            <v>250 mm</v>
          </cell>
          <cell r="DW14">
            <v>58.48</v>
          </cell>
          <cell r="DX14" t="str">
            <v>-</v>
          </cell>
          <cell r="DY14" t="str">
            <v>PVC</v>
          </cell>
        </row>
        <row r="15">
          <cell r="A15">
            <v>5</v>
          </cell>
          <cell r="B15" t="str">
            <v>C5</v>
          </cell>
          <cell r="C15" t="str">
            <v>C82</v>
          </cell>
          <cell r="D15">
            <v>0.05</v>
          </cell>
          <cell r="F15">
            <v>0.8600000000000001</v>
          </cell>
          <cell r="G15">
            <v>5</v>
          </cell>
          <cell r="K15">
            <v>6.0865982850214884E-2</v>
          </cell>
          <cell r="L15">
            <v>7.7755045727326486</v>
          </cell>
          <cell r="M15">
            <v>7.7755045727326486</v>
          </cell>
          <cell r="N15">
            <v>288.45348359624825</v>
          </cell>
          <cell r="O15">
            <v>0.63814025794564699</v>
          </cell>
          <cell r="P15">
            <v>158.28470061297861</v>
          </cell>
          <cell r="Q15">
            <v>0.05</v>
          </cell>
          <cell r="S15">
            <v>0.8600000000000001</v>
          </cell>
          <cell r="U15">
            <v>0</v>
          </cell>
          <cell r="V15">
            <v>0.69</v>
          </cell>
          <cell r="X15">
            <v>0</v>
          </cell>
          <cell r="Y15" t="str">
            <v/>
          </cell>
          <cell r="AA15">
            <v>0</v>
          </cell>
          <cell r="AB15" t="str">
            <v/>
          </cell>
          <cell r="AC15">
            <v>0.58649999999999991</v>
          </cell>
          <cell r="AD15">
            <v>0.50439000000000001</v>
          </cell>
          <cell r="AE15">
            <v>1.9622548432272713</v>
          </cell>
          <cell r="AF15">
            <v>1.9622548432272713</v>
          </cell>
          <cell r="AG15">
            <v>2.0482548432272711</v>
          </cell>
          <cell r="AH15">
            <v>160.33295545620589</v>
          </cell>
          <cell r="AI15">
            <v>21.71</v>
          </cell>
          <cell r="AJ15">
            <v>20.68</v>
          </cell>
          <cell r="AK15">
            <v>10</v>
          </cell>
          <cell r="AL15">
            <v>0.22700000000000001</v>
          </cell>
          <cell r="AM15">
            <v>0.01</v>
          </cell>
          <cell r="AN15">
            <v>0.14097908067703246</v>
          </cell>
          <cell r="AO15">
            <v>0.22629339599609377</v>
          </cell>
          <cell r="AP15">
            <v>0.62105321884155273</v>
          </cell>
          <cell r="AQ15">
            <v>6.0705412550720368</v>
          </cell>
          <cell r="AR15">
            <v>5.5921004217358119</v>
          </cell>
          <cell r="AS15">
            <v>9.2083885807205359</v>
          </cell>
          <cell r="AT15">
            <v>1.8782605060923334</v>
          </cell>
          <cell r="AU15">
            <v>2.0192395867693658</v>
          </cell>
          <cell r="AV15">
            <v>6.7270518227427614</v>
          </cell>
          <cell r="AW15">
            <v>272.24904756332671</v>
          </cell>
          <cell r="AX15">
            <v>0.58892017030440302</v>
          </cell>
          <cell r="AY15">
            <v>337.35577805458081</v>
          </cell>
          <cell r="AZ15" t="str">
            <v>07°23'46''</v>
          </cell>
          <cell r="BA15">
            <v>40.895807989614561</v>
          </cell>
          <cell r="BB15">
            <v>0.40500000000000003</v>
          </cell>
          <cell r="BC15">
            <v>4.1000000000000002E-2</v>
          </cell>
          <cell r="BD15">
            <v>8.3000000000000004E-2</v>
          </cell>
          <cell r="BE15">
            <v>0.52900000000000003</v>
          </cell>
          <cell r="BF15">
            <v>0.52900000000000003</v>
          </cell>
          <cell r="BG15" t="str">
            <v/>
          </cell>
          <cell r="BH15" t="str">
            <v/>
          </cell>
          <cell r="BI15" t="str">
            <v/>
          </cell>
          <cell r="BJ15" t="str">
            <v/>
          </cell>
          <cell r="BK15" t="str">
            <v/>
          </cell>
          <cell r="BL15" t="str">
            <v/>
          </cell>
          <cell r="BM15" t="str">
            <v/>
          </cell>
          <cell r="BN15">
            <v>0.13999999999987267</v>
          </cell>
          <cell r="BO15">
            <v>1834.94</v>
          </cell>
          <cell r="BP15">
            <v>1830.45</v>
          </cell>
          <cell r="BQ15">
            <v>1835.1670000000001</v>
          </cell>
          <cell r="BR15">
            <v>1830.6770000000001</v>
          </cell>
          <cell r="BS15">
            <v>1836.58</v>
          </cell>
          <cell r="BT15">
            <v>1831.96</v>
          </cell>
          <cell r="BU15" t="str">
            <v/>
          </cell>
          <cell r="BV15">
            <v>1.4129999999997835</v>
          </cell>
          <cell r="BW15">
            <v>1.2829999999999018</v>
          </cell>
          <cell r="BX15">
            <v>1.6399999999997836</v>
          </cell>
          <cell r="BY15">
            <v>250</v>
          </cell>
          <cell r="BZ15">
            <v>0.65</v>
          </cell>
          <cell r="CA15">
            <v>0.25</v>
          </cell>
          <cell r="CB15">
            <v>1.3479999999998427</v>
          </cell>
          <cell r="CC15">
            <v>3</v>
          </cell>
          <cell r="CD15">
            <v>1.5440432169403104</v>
          </cell>
          <cell r="CE15">
            <v>2426.3999999997168</v>
          </cell>
          <cell r="CF15">
            <v>3.9006802743775125E-2</v>
          </cell>
          <cell r="CG15">
            <v>1208.9963517313652</v>
          </cell>
          <cell r="CH15">
            <v>3635.3963517310822</v>
          </cell>
          <cell r="CI15">
            <v>4</v>
          </cell>
          <cell r="CK15" t="str">
            <v/>
          </cell>
          <cell r="CL15" t="str">
            <v/>
          </cell>
          <cell r="CM15" t="str">
            <v/>
          </cell>
          <cell r="CN15" t="str">
            <v/>
          </cell>
          <cell r="CO15">
            <v>0.99271662921169956</v>
          </cell>
          <cell r="CP15">
            <v>4</v>
          </cell>
          <cell r="CQ15">
            <v>1</v>
          </cell>
          <cell r="CR15">
            <v>21.71</v>
          </cell>
          <cell r="CS15">
            <v>10</v>
          </cell>
          <cell r="CT15">
            <v>0.27239999999999998</v>
          </cell>
          <cell r="CU15">
            <v>0.22700000000000001</v>
          </cell>
          <cell r="CV15">
            <v>250</v>
          </cell>
          <cell r="CW15">
            <v>0.6724</v>
          </cell>
          <cell r="CX15" t="str">
            <v/>
          </cell>
          <cell r="CY15">
            <v>1834.94</v>
          </cell>
          <cell r="CZ15">
            <v>1830.45</v>
          </cell>
          <cell r="DA15">
            <v>1.4129999999997835</v>
          </cell>
          <cell r="DB15">
            <v>1.2829999999999018</v>
          </cell>
          <cell r="DC15">
            <v>1.6740499999997835</v>
          </cell>
          <cell r="DD15">
            <v>22.169442933912439</v>
          </cell>
          <cell r="DE15">
            <v>1.6090499999998427</v>
          </cell>
          <cell r="DF15">
            <v>1.2</v>
          </cell>
          <cell r="DG15">
            <v>1.2</v>
          </cell>
          <cell r="DH15">
            <v>1</v>
          </cell>
          <cell r="DI15">
            <v>20.969442933912436</v>
          </cell>
          <cell r="DJ15">
            <v>1.8933059454268728</v>
          </cell>
          <cell r="DK15">
            <v>27.938154576419677</v>
          </cell>
          <cell r="DL15">
            <v>1.4099853428762723</v>
          </cell>
          <cell r="DM15">
            <v>1.8912610739850535</v>
          </cell>
          <cell r="DN15">
            <v>29.831460521846552</v>
          </cell>
          <cell r="DO15" t="b">
            <v>0</v>
          </cell>
          <cell r="DP15" t="str">
            <v/>
          </cell>
          <cell r="DQ15">
            <v>5.539328243583781</v>
          </cell>
          <cell r="DR15">
            <v>13.206627714048384</v>
          </cell>
          <cell r="DS15" t="b">
            <v>0</v>
          </cell>
          <cell r="DT15">
            <v>0</v>
          </cell>
          <cell r="DV15" t="str">
            <v>250 mm</v>
          </cell>
          <cell r="DW15">
            <v>21.71</v>
          </cell>
          <cell r="DX15" t="str">
            <v>-</v>
          </cell>
          <cell r="DY15" t="str">
            <v>PVC</v>
          </cell>
        </row>
        <row r="16">
          <cell r="A16">
            <v>6</v>
          </cell>
          <cell r="B16" t="str">
            <v>C82</v>
          </cell>
          <cell r="C16" t="str">
            <v>C7</v>
          </cell>
          <cell r="D16">
            <v>0.14000000000000001</v>
          </cell>
          <cell r="F16">
            <v>1</v>
          </cell>
          <cell r="G16">
            <v>5</v>
          </cell>
          <cell r="K16">
            <v>0.32923666986778477</v>
          </cell>
          <cell r="L16">
            <v>8.1047412426004328</v>
          </cell>
          <cell r="M16">
            <v>8.1047412426004328</v>
          </cell>
          <cell r="N16">
            <v>286.15055307699436</v>
          </cell>
          <cell r="O16">
            <v>0.62368135671435176</v>
          </cell>
          <cell r="P16">
            <v>183.27004773644569</v>
          </cell>
          <cell r="Q16">
            <v>0.14000000000000001</v>
          </cell>
          <cell r="S16">
            <v>1</v>
          </cell>
          <cell r="U16">
            <v>0</v>
          </cell>
          <cell r="V16">
            <v>0.69</v>
          </cell>
          <cell r="X16">
            <v>0</v>
          </cell>
          <cell r="Y16" t="str">
            <v/>
          </cell>
          <cell r="AA16">
            <v>0</v>
          </cell>
          <cell r="AB16" t="str">
            <v/>
          </cell>
          <cell r="AC16">
            <v>0.58649999999999991</v>
          </cell>
          <cell r="AD16">
            <v>0.58650000000000002</v>
          </cell>
          <cell r="AE16">
            <v>2.2566057733323119</v>
          </cell>
          <cell r="AF16">
            <v>2.2566057733323119</v>
          </cell>
          <cell r="AG16">
            <v>2.356605773332312</v>
          </cell>
          <cell r="AH16">
            <v>185.62665350977801</v>
          </cell>
          <cell r="AI16">
            <v>43.34</v>
          </cell>
          <cell r="AJ16">
            <v>1.2</v>
          </cell>
          <cell r="AK16">
            <v>16</v>
          </cell>
          <cell r="AL16">
            <v>0.36199999999999999</v>
          </cell>
          <cell r="AM16">
            <v>0.01</v>
          </cell>
          <cell r="AN16">
            <v>0.2773100500106811</v>
          </cell>
          <cell r="AO16">
            <v>0.31462890624999995</v>
          </cell>
          <cell r="AP16">
            <v>0.76604986190795887</v>
          </cell>
          <cell r="AQ16">
            <v>2.1941217536651569</v>
          </cell>
          <cell r="AR16">
            <v>1.3322199975065707</v>
          </cell>
          <cell r="AS16">
            <v>1.0058927039789418</v>
          </cell>
          <cell r="AT16">
            <v>0.24537055402174637</v>
          </cell>
          <cell r="AU16">
            <v>0.52268060403242744</v>
          </cell>
          <cell r="AV16">
            <v>2.2118819166817527</v>
          </cell>
          <cell r="AW16">
            <v>227.65068449859839</v>
          </cell>
          <cell r="AX16">
            <v>0.81540125354167725</v>
          </cell>
          <cell r="AY16">
            <v>270.87265844356307</v>
          </cell>
          <cell r="AZ16" t="str">
            <v>66°28'59''</v>
          </cell>
          <cell r="BA16">
            <v>2.5288567925021481</v>
          </cell>
          <cell r="BB16">
            <v>1E-3</v>
          </cell>
          <cell r="BC16">
            <v>0.32700000000000001</v>
          </cell>
          <cell r="BD16">
            <v>0.34799999999999998</v>
          </cell>
          <cell r="BE16">
            <v>0.67599999999999993</v>
          </cell>
          <cell r="BF16">
            <v>0.67500000000000004</v>
          </cell>
          <cell r="BG16">
            <v>0.75103398895903239</v>
          </cell>
          <cell r="BH16">
            <v>3.3149171270718232</v>
          </cell>
          <cell r="BI16">
            <v>1.2</v>
          </cell>
          <cell r="BJ16" t="str">
            <v/>
          </cell>
          <cell r="BK16" t="str">
            <v/>
          </cell>
          <cell r="BL16" t="str">
            <v/>
          </cell>
          <cell r="BM16">
            <v>0.77207624422696297</v>
          </cell>
          <cell r="BN16">
            <v>4.9999999999954525E-2</v>
          </cell>
          <cell r="BO16">
            <v>1830.4</v>
          </cell>
          <cell r="BP16">
            <v>1829.88</v>
          </cell>
          <cell r="BQ16">
            <v>1830.7620000000002</v>
          </cell>
          <cell r="BR16">
            <v>1830.2420000000002</v>
          </cell>
          <cell r="BS16">
            <v>1831.96</v>
          </cell>
          <cell r="BT16">
            <v>1835.27</v>
          </cell>
          <cell r="BU16" t="str">
            <v/>
          </cell>
          <cell r="BV16">
            <v>1.1979999999998654</v>
          </cell>
          <cell r="BW16">
            <v>5.0279999999997926</v>
          </cell>
          <cell r="BX16">
            <v>1.5599999999998655</v>
          </cell>
          <cell r="BY16">
            <v>400</v>
          </cell>
          <cell r="BZ16">
            <v>0.8</v>
          </cell>
          <cell r="CA16">
            <v>0.4</v>
          </cell>
          <cell r="CB16">
            <v>3.112999999999829</v>
          </cell>
          <cell r="CC16">
            <v>3</v>
          </cell>
          <cell r="CD16">
            <v>2.2960575842210309</v>
          </cell>
          <cell r="CE16">
            <v>5603.3999999996922</v>
          </cell>
          <cell r="CF16">
            <v>1.2809426563851964E-2</v>
          </cell>
          <cell r="CG16">
            <v>495.70291491651238</v>
          </cell>
          <cell r="CH16">
            <v>6099.102914916205</v>
          </cell>
          <cell r="CI16">
            <v>4</v>
          </cell>
          <cell r="CK16" t="str">
            <v/>
          </cell>
          <cell r="CL16" t="str">
            <v/>
          </cell>
          <cell r="CM16" t="str">
            <v/>
          </cell>
          <cell r="CN16" t="str">
            <v/>
          </cell>
          <cell r="CO16">
            <v>1.8223779473452568</v>
          </cell>
          <cell r="CP16">
            <v>4</v>
          </cell>
          <cell r="CQ16">
            <v>1</v>
          </cell>
          <cell r="CR16">
            <v>43.34</v>
          </cell>
          <cell r="CS16">
            <v>16</v>
          </cell>
          <cell r="CT16">
            <v>0.43439999999999995</v>
          </cell>
          <cell r="CU16">
            <v>0.36199999999999999</v>
          </cell>
          <cell r="CV16">
            <v>400</v>
          </cell>
          <cell r="CW16">
            <v>0.83440000000000003</v>
          </cell>
          <cell r="CX16" t="str">
            <v/>
          </cell>
          <cell r="CY16">
            <v>1830.4</v>
          </cell>
          <cell r="CZ16">
            <v>1829.88</v>
          </cell>
          <cell r="DA16">
            <v>1.1979999999998654</v>
          </cell>
          <cell r="DB16">
            <v>5.0279999999997926</v>
          </cell>
          <cell r="DC16">
            <v>1.6142999999998655</v>
          </cell>
          <cell r="DD16">
            <v>43.343119407813738</v>
          </cell>
          <cell r="DE16">
            <v>3.5292999999998291</v>
          </cell>
          <cell r="DF16">
            <v>1.2</v>
          </cell>
          <cell r="DG16">
            <v>1.2</v>
          </cell>
          <cell r="DH16">
            <v>1</v>
          </cell>
          <cell r="DI16">
            <v>42.143119407813735</v>
          </cell>
          <cell r="DJ16">
            <v>1.8257302874482491</v>
          </cell>
          <cell r="DK16">
            <v>142.89683607523128</v>
          </cell>
          <cell r="DL16">
            <v>3.5164218833879786</v>
          </cell>
          <cell r="DM16">
            <v>7.5635646945332242</v>
          </cell>
          <cell r="DN16">
            <v>144.72256636267952</v>
          </cell>
          <cell r="DO16" t="b">
            <v>0</v>
          </cell>
          <cell r="DP16" t="str">
            <v/>
          </cell>
          <cell r="DQ16">
            <v>15.063975592565438</v>
          </cell>
          <cell r="DR16">
            <v>94.764053335416619</v>
          </cell>
          <cell r="DS16" t="b">
            <v>0</v>
          </cell>
          <cell r="DT16">
            <v>0</v>
          </cell>
          <cell r="DV16" t="str">
            <v>400 mm</v>
          </cell>
          <cell r="DW16">
            <v>43.34</v>
          </cell>
          <cell r="DX16" t="str">
            <v>-</v>
          </cell>
          <cell r="DY16" t="str">
            <v>PVC</v>
          </cell>
        </row>
        <row r="17">
          <cell r="A17">
            <v>7</v>
          </cell>
          <cell r="B17" t="str">
            <v>C7</v>
          </cell>
          <cell r="C17" t="str">
            <v>C9</v>
          </cell>
          <cell r="D17">
            <v>0.19</v>
          </cell>
          <cell r="F17">
            <v>1.19</v>
          </cell>
          <cell r="G17">
            <v>5</v>
          </cell>
          <cell r="K17">
            <v>0.15440527003553173</v>
          </cell>
          <cell r="L17">
            <v>8.2591465126359651</v>
          </cell>
          <cell r="M17">
            <v>8.2591465126359651</v>
          </cell>
          <cell r="N17">
            <v>285.08067048268441</v>
          </cell>
          <cell r="O17">
            <v>0.63588723137909453</v>
          </cell>
          <cell r="P17">
            <v>217.71308780830242</v>
          </cell>
          <cell r="Q17">
            <v>0.19</v>
          </cell>
          <cell r="S17">
            <v>1.19</v>
          </cell>
          <cell r="U17">
            <v>0</v>
          </cell>
          <cell r="V17">
            <v>0.69</v>
          </cell>
          <cell r="X17">
            <v>0</v>
          </cell>
          <cell r="Y17" t="str">
            <v/>
          </cell>
          <cell r="AA17">
            <v>0</v>
          </cell>
          <cell r="AB17" t="str">
            <v/>
          </cell>
          <cell r="AC17">
            <v>0.58649999999999991</v>
          </cell>
          <cell r="AD17">
            <v>0.69793499999999997</v>
          </cell>
          <cell r="AE17">
            <v>2.651337802778805</v>
          </cell>
          <cell r="AF17">
            <v>2.651337802778805</v>
          </cell>
          <cell r="AG17">
            <v>2.7703378027788048</v>
          </cell>
          <cell r="AH17">
            <v>220.48342561108123</v>
          </cell>
          <cell r="AI17">
            <v>47.93</v>
          </cell>
          <cell r="AJ17">
            <v>12</v>
          </cell>
          <cell r="AK17">
            <v>16</v>
          </cell>
          <cell r="AL17">
            <v>0.36199999999999999</v>
          </cell>
          <cell r="AM17">
            <v>0.01</v>
          </cell>
          <cell r="AN17">
            <v>0.15564742326736447</v>
          </cell>
          <cell r="AO17">
            <v>0.33301171874999996</v>
          </cell>
          <cell r="AP17">
            <v>0.42996525764465326</v>
          </cell>
          <cell r="AQ17">
            <v>5.2107313120938548</v>
          </cell>
          <cell r="AR17">
            <v>4.8378649783366736</v>
          </cell>
          <cell r="AS17">
            <v>6.2567188922287</v>
          </cell>
          <cell r="AT17">
            <v>1.3838797557000686</v>
          </cell>
          <cell r="AU17">
            <v>1.539527178967433</v>
          </cell>
          <cell r="AV17">
            <v>6.9945847720531233</v>
          </cell>
          <cell r="AW17">
            <v>719.89467391195774</v>
          </cell>
          <cell r="AX17">
            <v>0.30627178336097272</v>
          </cell>
          <cell r="AY17">
            <v>329.15925719060067</v>
          </cell>
          <cell r="AZ17" t="str">
            <v>58°17'12''</v>
          </cell>
          <cell r="BA17">
            <v>2.9725766999367647</v>
          </cell>
          <cell r="BB17">
            <v>1.0169999999999999</v>
          </cell>
          <cell r="BC17">
            <v>0.114</v>
          </cell>
          <cell r="BD17">
            <v>0.27900000000000003</v>
          </cell>
          <cell r="BE17">
            <v>1.4100000000000001</v>
          </cell>
          <cell r="BF17">
            <v>1.4100000000000001</v>
          </cell>
          <cell r="BG17">
            <v>0.89206233859794182</v>
          </cell>
          <cell r="BH17">
            <v>3.3149171270718232</v>
          </cell>
          <cell r="BI17">
            <v>1.2</v>
          </cell>
          <cell r="BJ17" t="str">
            <v/>
          </cell>
          <cell r="BK17" t="str">
            <v/>
          </cell>
          <cell r="BL17" t="str">
            <v/>
          </cell>
          <cell r="BM17">
            <v>0.96433787977028829</v>
          </cell>
          <cell r="BN17">
            <v>0.18000000000006366</v>
          </cell>
          <cell r="BO17">
            <v>1829.7</v>
          </cell>
          <cell r="BP17">
            <v>1823.95</v>
          </cell>
          <cell r="BQ17">
            <v>1830.0620000000001</v>
          </cell>
          <cell r="BR17">
            <v>1824.3120000000001</v>
          </cell>
          <cell r="BS17">
            <v>1835.27</v>
          </cell>
          <cell r="BT17">
            <v>1827.23</v>
          </cell>
          <cell r="BU17" t="str">
            <v/>
          </cell>
          <cell r="BV17">
            <v>5.2079999999998563</v>
          </cell>
          <cell r="BW17">
            <v>2.9179999999998927</v>
          </cell>
          <cell r="BX17">
            <v>5.5699999999998564</v>
          </cell>
          <cell r="BY17">
            <v>400</v>
          </cell>
          <cell r="BZ17">
            <v>0.8</v>
          </cell>
          <cell r="CA17">
            <v>0.4</v>
          </cell>
          <cell r="CB17">
            <v>4.0629999999998745</v>
          </cell>
          <cell r="CC17">
            <v>3</v>
          </cell>
          <cell r="CD17">
            <v>2.606931694557804</v>
          </cell>
          <cell r="CE17">
            <v>7313.3999999997741</v>
          </cell>
          <cell r="CF17">
            <v>7.5982376119587058E-3</v>
          </cell>
          <cell r="CG17">
            <v>319.33710974809583</v>
          </cell>
          <cell r="CH17">
            <v>7632.7371097478699</v>
          </cell>
          <cell r="CI17">
            <v>4</v>
          </cell>
          <cell r="CK17" t="str">
            <v/>
          </cell>
          <cell r="CL17" t="str">
            <v/>
          </cell>
          <cell r="CM17" t="str">
            <v/>
          </cell>
          <cell r="CN17" t="str">
            <v/>
          </cell>
          <cell r="CO17">
            <v>2.3114343080519193</v>
          </cell>
          <cell r="CP17">
            <v>4</v>
          </cell>
          <cell r="CQ17">
            <v>1</v>
          </cell>
          <cell r="CR17">
            <v>47.93</v>
          </cell>
          <cell r="CS17">
            <v>16</v>
          </cell>
          <cell r="CT17">
            <v>0.43439999999999995</v>
          </cell>
          <cell r="CU17">
            <v>0.36199999999999999</v>
          </cell>
          <cell r="CV17">
            <v>400</v>
          </cell>
          <cell r="CW17">
            <v>0.83440000000000003</v>
          </cell>
          <cell r="CX17" t="str">
            <v/>
          </cell>
          <cell r="CY17">
            <v>1829.7</v>
          </cell>
          <cell r="CZ17">
            <v>1823.95</v>
          </cell>
          <cell r="DA17">
            <v>5.2079999999998563</v>
          </cell>
          <cell r="DB17">
            <v>2.9179999999998927</v>
          </cell>
          <cell r="DC17">
            <v>5.624299999999856</v>
          </cell>
          <cell r="DD17">
            <v>48.273671913373235</v>
          </cell>
          <cell r="DE17">
            <v>4.4792999999998742</v>
          </cell>
          <cell r="DF17">
            <v>1.2</v>
          </cell>
          <cell r="DG17">
            <v>1.2</v>
          </cell>
          <cell r="DH17">
            <v>1</v>
          </cell>
          <cell r="DI17">
            <v>47.073671913373232</v>
          </cell>
          <cell r="DJ17">
            <v>6.360933442170464</v>
          </cell>
          <cell r="DK17">
            <v>196.92947154685808</v>
          </cell>
          <cell r="DL17">
            <v>3.9278271844518633</v>
          </cell>
          <cell r="DM17">
            <v>8.4571370084439792</v>
          </cell>
          <cell r="DN17">
            <v>203.29040498902856</v>
          </cell>
          <cell r="DO17" t="b">
            <v>0</v>
          </cell>
          <cell r="DP17" t="str">
            <v/>
          </cell>
          <cell r="DQ17">
            <v>16.826391940602541</v>
          </cell>
          <cell r="DR17">
            <v>143.16537304608102</v>
          </cell>
          <cell r="DS17" t="b">
            <v>0</v>
          </cell>
          <cell r="DT17">
            <v>0</v>
          </cell>
          <cell r="DV17" t="str">
            <v>400 mm</v>
          </cell>
          <cell r="DW17">
            <v>47.93</v>
          </cell>
          <cell r="DX17" t="str">
            <v>-</v>
          </cell>
          <cell r="DY17" t="str">
            <v>PVC</v>
          </cell>
        </row>
        <row r="18">
          <cell r="A18">
            <v>8</v>
          </cell>
          <cell r="B18" t="str">
            <v>C9</v>
          </cell>
          <cell r="C18" t="str">
            <v>C9A</v>
          </cell>
          <cell r="D18">
            <v>0.19</v>
          </cell>
          <cell r="E18">
            <v>0.18</v>
          </cell>
          <cell r="F18">
            <v>1.56</v>
          </cell>
          <cell r="G18">
            <v>5</v>
          </cell>
          <cell r="K18">
            <v>0.12709333023800265</v>
          </cell>
          <cell r="L18">
            <v>8.3862398428739677</v>
          </cell>
          <cell r="M18">
            <v>8.3862398428739677</v>
          </cell>
          <cell r="N18">
            <v>284.20484119843417</v>
          </cell>
          <cell r="O18">
            <v>0.63852053140096632</v>
          </cell>
          <cell r="P18">
            <v>284.85721951294045</v>
          </cell>
          <cell r="Q18">
            <v>0.19</v>
          </cell>
          <cell r="R18">
            <v>0.18</v>
          </cell>
          <cell r="S18">
            <v>1.56</v>
          </cell>
          <cell r="U18">
            <v>0</v>
          </cell>
          <cell r="V18">
            <v>0.69</v>
          </cell>
          <cell r="X18">
            <v>0</v>
          </cell>
          <cell r="Y18" t="str">
            <v/>
          </cell>
          <cell r="AA18">
            <v>0</v>
          </cell>
          <cell r="AB18" t="str">
            <v/>
          </cell>
          <cell r="AC18">
            <v>0.58649999999999991</v>
          </cell>
          <cell r="AD18">
            <v>0.91493999999999998</v>
          </cell>
          <cell r="AE18">
            <v>3.40740895320531</v>
          </cell>
          <cell r="AF18">
            <v>3.40740895320531</v>
          </cell>
          <cell r="AG18">
            <v>3.5634089532053101</v>
          </cell>
          <cell r="AH18">
            <v>288.42062846614573</v>
          </cell>
          <cell r="AI18">
            <v>49.68</v>
          </cell>
          <cell r="AJ18">
            <v>19</v>
          </cell>
          <cell r="AK18">
            <v>16</v>
          </cell>
          <cell r="AL18">
            <v>0.36199999999999999</v>
          </cell>
          <cell r="AM18">
            <v>0.01</v>
          </cell>
          <cell r="AN18">
            <v>0.15893414330482483</v>
          </cell>
          <cell r="AO18">
            <v>0.35086425781249997</v>
          </cell>
          <cell r="AP18">
            <v>0.43904459476470947</v>
          </cell>
          <cell r="AQ18">
            <v>6.6314486938959893</v>
          </cell>
          <cell r="AR18">
            <v>6.0802116205907701</v>
          </cell>
          <cell r="AS18">
            <v>10.083888716609932</v>
          </cell>
          <cell r="AT18">
            <v>2.2413920377051388</v>
          </cell>
          <cell r="AU18">
            <v>2.4003261810099636</v>
          </cell>
          <cell r="AV18">
            <v>8.8013261620778458</v>
          </cell>
          <cell r="AW18">
            <v>905.84759981141758</v>
          </cell>
          <cell r="AX18">
            <v>0.31839862304231981</v>
          </cell>
          <cell r="AY18">
            <v>328.00562016351353</v>
          </cell>
          <cell r="AZ18" t="str">
            <v>01°09'13''</v>
          </cell>
          <cell r="BA18">
            <v>164.63093649175656</v>
          </cell>
          <cell r="BB18">
            <v>0.86099999999999999</v>
          </cell>
          <cell r="BC18">
            <v>8.5999999999999993E-2</v>
          </cell>
          <cell r="BD18">
            <v>8.8999999999999996E-2</v>
          </cell>
          <cell r="BE18">
            <v>1.036</v>
          </cell>
          <cell r="BF18">
            <v>1.036</v>
          </cell>
          <cell r="BG18">
            <v>1.1669320703645083</v>
          </cell>
          <cell r="BH18">
            <v>3.3149171270718232</v>
          </cell>
          <cell r="BI18">
            <v>1.2</v>
          </cell>
          <cell r="BJ18" t="str">
            <v/>
          </cell>
          <cell r="BK18" t="str">
            <v/>
          </cell>
          <cell r="BL18" t="str">
            <v/>
          </cell>
          <cell r="BM18">
            <v>1.4339132069662877</v>
          </cell>
          <cell r="BN18">
            <v>0.53999999999996362</v>
          </cell>
          <cell r="BO18">
            <v>1823.41</v>
          </cell>
          <cell r="BP18">
            <v>1813.97</v>
          </cell>
          <cell r="BQ18">
            <v>1823.7720000000002</v>
          </cell>
          <cell r="BR18">
            <v>1814.3320000000001</v>
          </cell>
          <cell r="BS18">
            <v>1827.23</v>
          </cell>
          <cell r="BT18">
            <v>1816.28</v>
          </cell>
          <cell r="BU18" t="str">
            <v/>
          </cell>
          <cell r="BV18">
            <v>3.4579999999998563</v>
          </cell>
          <cell r="BW18">
            <v>1.9479999999998654</v>
          </cell>
          <cell r="BX18">
            <v>3.8199999999998564</v>
          </cell>
          <cell r="BY18">
            <v>400</v>
          </cell>
          <cell r="BZ18">
            <v>0.8</v>
          </cell>
          <cell r="CA18">
            <v>0.4</v>
          </cell>
          <cell r="CB18">
            <v>2.7029999999998608</v>
          </cell>
          <cell r="CC18">
            <v>3</v>
          </cell>
          <cell r="CD18">
            <v>2.1236630802861756</v>
          </cell>
          <cell r="CE18">
            <v>4865.3999999997495</v>
          </cell>
          <cell r="CF18">
            <v>1.6852215704635853E-2</v>
          </cell>
          <cell r="CG18">
            <v>622.96224695696912</v>
          </cell>
          <cell r="CH18">
            <v>5488.362246956719</v>
          </cell>
          <cell r="CI18">
            <v>4</v>
          </cell>
          <cell r="CK18" t="str">
            <v/>
          </cell>
          <cell r="CL18" t="str">
            <v/>
          </cell>
          <cell r="CM18" t="str">
            <v/>
          </cell>
          <cell r="CN18" t="str">
            <v/>
          </cell>
          <cell r="CO18">
            <v>1.6217828095274609</v>
          </cell>
          <cell r="CP18">
            <v>4</v>
          </cell>
          <cell r="CQ18">
            <v>1</v>
          </cell>
          <cell r="CR18">
            <v>49.68</v>
          </cell>
          <cell r="CS18">
            <v>16</v>
          </cell>
          <cell r="CT18">
            <v>0.43439999999999995</v>
          </cell>
          <cell r="CU18">
            <v>0.36199999999999999</v>
          </cell>
          <cell r="CV18">
            <v>400</v>
          </cell>
          <cell r="CW18">
            <v>0.83440000000000003</v>
          </cell>
          <cell r="CX18" t="str">
            <v/>
          </cell>
          <cell r="CY18">
            <v>1823.41</v>
          </cell>
          <cell r="CZ18">
            <v>1813.97</v>
          </cell>
          <cell r="DA18">
            <v>3.4579999999998563</v>
          </cell>
          <cell r="DB18">
            <v>1.9479999999998654</v>
          </cell>
          <cell r="DC18">
            <v>3.8742999999998564</v>
          </cell>
          <cell r="DD18">
            <v>50.568923263205839</v>
          </cell>
          <cell r="DE18">
            <v>3.119299999999861</v>
          </cell>
          <cell r="DF18">
            <v>1.2</v>
          </cell>
          <cell r="DG18">
            <v>1.2</v>
          </cell>
          <cell r="DH18">
            <v>1</v>
          </cell>
          <cell r="DI18">
            <v>49.368923263205836</v>
          </cell>
          <cell r="DJ18">
            <v>4.3817300704088948</v>
          </cell>
          <cell r="DK18">
            <v>150.50843362289547</v>
          </cell>
          <cell r="DL18">
            <v>4.119342957081896</v>
          </cell>
          <cell r="DM18">
            <v>8.8731092665964102</v>
          </cell>
          <cell r="DN18">
            <v>154.89016369330437</v>
          </cell>
          <cell r="DO18" t="b">
            <v>0</v>
          </cell>
          <cell r="DP18" t="str">
            <v/>
          </cell>
          <cell r="DQ18">
            <v>17.646825045662879</v>
          </cell>
          <cell r="DR18">
            <v>94.122867226358494</v>
          </cell>
          <cell r="DS18" t="b">
            <v>0</v>
          </cell>
          <cell r="DT18">
            <v>0</v>
          </cell>
          <cell r="DV18" t="str">
            <v>400 mm</v>
          </cell>
          <cell r="DW18">
            <v>49.68</v>
          </cell>
          <cell r="DX18" t="str">
            <v>-</v>
          </cell>
          <cell r="DY18" t="str">
            <v>PVC</v>
          </cell>
        </row>
        <row r="19">
          <cell r="A19">
            <v>9</v>
          </cell>
          <cell r="B19" t="str">
            <v>C9A</v>
          </cell>
          <cell r="C19" t="str">
            <v>A1</v>
          </cell>
          <cell r="D19">
            <v>0.02</v>
          </cell>
          <cell r="F19">
            <v>1.58</v>
          </cell>
          <cell r="G19">
            <v>5</v>
          </cell>
          <cell r="K19">
            <v>7.478980290600773E-2</v>
          </cell>
          <cell r="L19">
            <v>8.4610296457799752</v>
          </cell>
          <cell r="M19">
            <v>8.4610296457799752</v>
          </cell>
          <cell r="N19">
            <v>283.69146352000359</v>
          </cell>
          <cell r="O19">
            <v>0.63559859154929532</v>
          </cell>
          <cell r="P19">
            <v>288.4634974058979</v>
          </cell>
          <cell r="Q19">
            <v>0.02</v>
          </cell>
          <cell r="S19">
            <v>1.58</v>
          </cell>
          <cell r="U19">
            <v>0</v>
          </cell>
          <cell r="V19">
            <v>0.69</v>
          </cell>
          <cell r="X19">
            <v>0</v>
          </cell>
          <cell r="Y19" t="str">
            <v/>
          </cell>
          <cell r="AA19">
            <v>0</v>
          </cell>
          <cell r="AB19" t="str">
            <v/>
          </cell>
          <cell r="AC19">
            <v>0.58649999999999991</v>
          </cell>
          <cell r="AD19">
            <v>0.92666999999999999</v>
          </cell>
          <cell r="AE19">
            <v>3.4478726576750889</v>
          </cell>
          <cell r="AF19">
            <v>3.4478726576750889</v>
          </cell>
          <cell r="AG19">
            <v>3.6058726576750888</v>
          </cell>
          <cell r="AH19">
            <v>292.06937006357299</v>
          </cell>
          <cell r="AI19">
            <v>9.94</v>
          </cell>
          <cell r="AJ19">
            <v>0.91</v>
          </cell>
          <cell r="AK19">
            <v>20</v>
          </cell>
          <cell r="AL19">
            <v>0.45200000000000001</v>
          </cell>
          <cell r="AM19">
            <v>0.01</v>
          </cell>
          <cell r="AN19">
            <v>0.34612435722351076</v>
          </cell>
          <cell r="AO19">
            <v>0.37696093750000004</v>
          </cell>
          <cell r="AP19">
            <v>0.7657618522644043</v>
          </cell>
          <cell r="AQ19">
            <v>2.2151886957264639</v>
          </cell>
          <cell r="AR19">
            <v>1.2041645133080765</v>
          </cell>
          <cell r="AS19">
            <v>0.95217523860181885</v>
          </cell>
          <cell r="AT19">
            <v>0.2501050437142871</v>
          </cell>
          <cell r="AU19">
            <v>0.59622940093779786</v>
          </cell>
          <cell r="AV19">
            <v>2.2334621005995987</v>
          </cell>
          <cell r="AW19">
            <v>358.38129823073723</v>
          </cell>
          <cell r="AX19">
            <v>0.81496822380371392</v>
          </cell>
          <cell r="AY19">
            <v>328.0374021962017</v>
          </cell>
          <cell r="AZ19" t="str">
            <v>00°00'00''</v>
          </cell>
          <cell r="BA19">
            <v>1000</v>
          </cell>
          <cell r="BB19">
            <v>1E-3</v>
          </cell>
          <cell r="BC19">
            <v>0.39800000000000002</v>
          </cell>
          <cell r="BD19">
            <v>0.05</v>
          </cell>
          <cell r="BE19">
            <v>0.44900000000000001</v>
          </cell>
          <cell r="BF19">
            <v>0.44800000000000001</v>
          </cell>
          <cell r="BG19" t="str">
            <v/>
          </cell>
          <cell r="BH19" t="str">
            <v/>
          </cell>
          <cell r="BI19" t="str">
            <v/>
          </cell>
          <cell r="BJ19" t="str">
            <v/>
          </cell>
          <cell r="BK19" t="str">
            <v/>
          </cell>
          <cell r="BL19" t="str">
            <v/>
          </cell>
          <cell r="BM19" t="str">
            <v/>
          </cell>
          <cell r="BN19">
            <v>0.17000000000007276</v>
          </cell>
          <cell r="BO19">
            <v>1813.8</v>
          </cell>
          <cell r="BP19">
            <v>1813.71</v>
          </cell>
          <cell r="BQ19">
            <v>1814.252</v>
          </cell>
          <cell r="BR19">
            <v>1814.162</v>
          </cell>
          <cell r="BS19">
            <v>1816.28</v>
          </cell>
          <cell r="BT19">
            <v>1814.67</v>
          </cell>
          <cell r="BU19" t="str">
            <v/>
          </cell>
          <cell r="BV19">
            <v>2.02800000000002</v>
          </cell>
          <cell r="BW19">
            <v>0.5080000000000382</v>
          </cell>
          <cell r="BX19">
            <v>2.48000000000002</v>
          </cell>
          <cell r="BY19">
            <v>500</v>
          </cell>
          <cell r="BZ19">
            <v>0.9</v>
          </cell>
          <cell r="CA19">
            <v>0.5</v>
          </cell>
          <cell r="CB19">
            <v>1.2680000000000291</v>
          </cell>
          <cell r="CC19">
            <v>3</v>
          </cell>
          <cell r="CD19">
            <v>1.1490099031550935</v>
          </cell>
          <cell r="CE19">
            <v>2282.4000000000524</v>
          </cell>
          <cell r="CF19">
            <v>8.4578121547158977E-2</v>
          </cell>
          <cell r="CG19">
            <v>2982.4184580174074</v>
          </cell>
          <cell r="CH19">
            <v>5264.8184580174602</v>
          </cell>
          <cell r="CI19">
            <v>4</v>
          </cell>
          <cell r="CK19" t="str">
            <v/>
          </cell>
          <cell r="CL19" t="str">
            <v/>
          </cell>
          <cell r="CM19" t="str">
            <v/>
          </cell>
          <cell r="CN19" t="str">
            <v/>
          </cell>
          <cell r="CO19">
            <v>1.3115880533220232</v>
          </cell>
          <cell r="CP19">
            <v>4</v>
          </cell>
          <cell r="CQ19">
            <v>1</v>
          </cell>
          <cell r="CR19">
            <v>9.94</v>
          </cell>
          <cell r="CS19">
            <v>20</v>
          </cell>
          <cell r="CT19">
            <v>0.54239999999999999</v>
          </cell>
          <cell r="CU19">
            <v>0.45200000000000001</v>
          </cell>
          <cell r="CV19">
            <v>500</v>
          </cell>
          <cell r="CW19">
            <v>0.94240000000000002</v>
          </cell>
          <cell r="CX19" t="str">
            <v/>
          </cell>
          <cell r="CY19">
            <v>1813.8</v>
          </cell>
          <cell r="CZ19">
            <v>1813.71</v>
          </cell>
          <cell r="DA19">
            <v>2.02800000000002</v>
          </cell>
          <cell r="DB19">
            <v>0.5080000000000382</v>
          </cell>
          <cell r="DC19">
            <v>3.0558000000000582</v>
          </cell>
          <cell r="DD19">
            <v>9.9404074363176864</v>
          </cell>
          <cell r="DE19">
            <v>1.7878000000000291</v>
          </cell>
          <cell r="DF19">
            <v>1.2</v>
          </cell>
          <cell r="DG19">
            <v>1.2</v>
          </cell>
          <cell r="DH19">
            <v>1</v>
          </cell>
          <cell r="DI19">
            <v>8.7404074363176871</v>
          </cell>
          <cell r="DJ19">
            <v>3.4560283791023543</v>
          </cell>
          <cell r="DK19">
            <v>20.017460114199306</v>
          </cell>
          <cell r="DL19">
            <v>0.82369599679857886</v>
          </cell>
          <cell r="DM19">
            <v>2.1183323531279243</v>
          </cell>
          <cell r="DN19">
            <v>23.473488493301659</v>
          </cell>
          <cell r="DO19" t="b">
            <v>0</v>
          </cell>
          <cell r="DP19" t="str">
            <v/>
          </cell>
          <cell r="DQ19">
            <v>3.6951618598517317</v>
          </cell>
          <cell r="DR19">
            <v>6.9635259569354249</v>
          </cell>
          <cell r="DS19" t="b">
            <v>0</v>
          </cell>
          <cell r="DT19">
            <v>0</v>
          </cell>
          <cell r="DV19" t="str">
            <v>500 mm</v>
          </cell>
          <cell r="DW19">
            <v>9.94</v>
          </cell>
          <cell r="DX19" t="str">
            <v>-</v>
          </cell>
          <cell r="DY19" t="str">
            <v>PVC</v>
          </cell>
        </row>
        <row r="20">
          <cell r="A20">
            <v>10</v>
          </cell>
          <cell r="B20" t="str">
            <v>A1</v>
          </cell>
          <cell r="C20" t="str">
            <v>C3A</v>
          </cell>
          <cell r="F20">
            <v>0</v>
          </cell>
          <cell r="G20" t="str">
            <v/>
          </cell>
          <cell r="K20" t="str">
            <v/>
          </cell>
          <cell r="L20" t="str">
            <v/>
          </cell>
          <cell r="M20" t="str">
            <v/>
          </cell>
          <cell r="N20" t="str">
            <v/>
          </cell>
          <cell r="O20" t="str">
            <v/>
          </cell>
          <cell r="P20" t="str">
            <v/>
          </cell>
          <cell r="R20">
            <v>0.19</v>
          </cell>
          <cell r="S20">
            <v>1.77</v>
          </cell>
          <cell r="U20">
            <v>0</v>
          </cell>
          <cell r="V20">
            <v>0.69</v>
          </cell>
          <cell r="X20">
            <v>0</v>
          </cell>
          <cell r="Y20" t="str">
            <v/>
          </cell>
          <cell r="AA20">
            <v>0</v>
          </cell>
          <cell r="AB20" t="str">
            <v/>
          </cell>
          <cell r="AC20">
            <v>0.58649999999999991</v>
          </cell>
          <cell r="AD20">
            <v>1.0381050000000001</v>
          </cell>
          <cell r="AE20">
            <v>3.8304740177528824</v>
          </cell>
          <cell r="AF20">
            <v>4.1844740177528825</v>
          </cell>
          <cell r="AG20">
            <v>4.3614740177528821</v>
          </cell>
          <cell r="AH20">
            <v>4.3614740177528821</v>
          </cell>
          <cell r="AI20">
            <v>5</v>
          </cell>
          <cell r="AJ20">
            <v>0.8</v>
          </cell>
          <cell r="AK20">
            <v>6</v>
          </cell>
          <cell r="AL20">
            <v>0.14499999999999999</v>
          </cell>
          <cell r="AM20">
            <v>0.01</v>
          </cell>
          <cell r="AN20">
            <v>5.8187179565429688E-2</v>
          </cell>
          <cell r="AO20">
            <v>5.8906249999999993E-2</v>
          </cell>
          <cell r="AP20">
            <v>0.40129089355468756</v>
          </cell>
          <cell r="AQ20">
            <v>0.70405723716057611</v>
          </cell>
          <cell r="AR20">
            <v>1.0758613411276332</v>
          </cell>
          <cell r="AS20">
            <v>0.15756420147995659</v>
          </cell>
          <cell r="AT20">
            <v>2.526486203864341E-2</v>
          </cell>
          <cell r="AU20">
            <v>8.3452041604073102E-2</v>
          </cell>
          <cell r="AV20">
            <v>0.98134699357908262</v>
          </cell>
          <cell r="AW20">
            <v>16.204979357825312</v>
          </cell>
          <cell r="AX20">
            <v>0.26914406500905202</v>
          </cell>
          <cell r="AY20">
            <v>48.727883429228356</v>
          </cell>
          <cell r="AZ20" t="str">
            <v>80°41'26''</v>
          </cell>
          <cell r="BA20">
            <v>4.8714778476010041</v>
          </cell>
          <cell r="BB20">
            <v>1E-3</v>
          </cell>
          <cell r="BC20">
            <v>4.4999999999999998E-2</v>
          </cell>
          <cell r="BD20">
            <v>4.2999999999999997E-2</v>
          </cell>
          <cell r="BE20">
            <v>8.8999999999999996E-2</v>
          </cell>
          <cell r="BF20">
            <v>8.7999999999999995E-2</v>
          </cell>
          <cell r="BG20">
            <v>0.17378167029231514</v>
          </cell>
          <cell r="BH20">
            <v>8.2758620689655178</v>
          </cell>
          <cell r="BI20">
            <v>1.2</v>
          </cell>
          <cell r="BJ20">
            <v>2.5606802846132287E-2</v>
          </cell>
          <cell r="BK20">
            <v>8.4513052846132281E-2</v>
          </cell>
          <cell r="BL20">
            <v>7.9853487690508061E-4</v>
          </cell>
          <cell r="BM20">
            <v>0.10237390526764482</v>
          </cell>
          <cell r="BN20">
            <v>0.28999999999996362</v>
          </cell>
          <cell r="BO20">
            <v>1813.42</v>
          </cell>
          <cell r="BP20">
            <v>1813.38</v>
          </cell>
          <cell r="BQ20">
            <v>1813.5650000000001</v>
          </cell>
          <cell r="BR20">
            <v>1813.5250000000001</v>
          </cell>
          <cell r="BS20">
            <v>1814.67</v>
          </cell>
          <cell r="BT20">
            <v>1814.78</v>
          </cell>
          <cell r="BU20" t="str">
            <v/>
          </cell>
          <cell r="BV20">
            <v>1.1050000000000182</v>
          </cell>
          <cell r="BW20">
            <v>1.2549999999998818</v>
          </cell>
          <cell r="BX20">
            <v>1.2500000000000182</v>
          </cell>
          <cell r="BY20">
            <v>150</v>
          </cell>
          <cell r="BZ20">
            <v>0.56000000000000005</v>
          </cell>
          <cell r="CA20">
            <v>0.16</v>
          </cell>
          <cell r="CB20">
            <v>1.17999999999995</v>
          </cell>
          <cell r="CC20">
            <v>3</v>
          </cell>
          <cell r="CD20">
            <v>1.5618274840791895</v>
          </cell>
          <cell r="CE20">
            <v>2123.99999999991</v>
          </cell>
          <cell r="CF20">
            <v>3.173894905935816E-2</v>
          </cell>
          <cell r="CG20">
            <v>926.38002695190983</v>
          </cell>
          <cell r="CH20">
            <v>3050.3800269518197</v>
          </cell>
          <cell r="CI20">
            <v>4</v>
          </cell>
          <cell r="CK20" t="str">
            <v/>
          </cell>
          <cell r="CL20" t="str">
            <v/>
          </cell>
          <cell r="CM20" t="str">
            <v/>
          </cell>
          <cell r="CN20" t="str">
            <v/>
          </cell>
          <cell r="CO20">
            <v>0.8419814194134071</v>
          </cell>
          <cell r="CP20">
            <v>4</v>
          </cell>
          <cell r="CQ20">
            <v>1</v>
          </cell>
          <cell r="CR20">
            <v>5</v>
          </cell>
          <cell r="CS20">
            <v>6</v>
          </cell>
          <cell r="CT20">
            <v>0.17399999999999999</v>
          </cell>
          <cell r="CU20">
            <v>0.14499999999999999</v>
          </cell>
          <cell r="CV20">
            <v>150</v>
          </cell>
          <cell r="CW20">
            <v>0.57400000000000007</v>
          </cell>
          <cell r="CX20" t="str">
            <v/>
          </cell>
          <cell r="CY20">
            <v>1813.42</v>
          </cell>
          <cell r="CZ20">
            <v>1813.38</v>
          </cell>
          <cell r="DA20">
            <v>1.1050000000000182</v>
          </cell>
          <cell r="DB20">
            <v>1.2549999999998818</v>
          </cell>
          <cell r="DC20">
            <v>1.2717500000000181</v>
          </cell>
          <cell r="DD20">
            <v>5.0001599974400817</v>
          </cell>
          <cell r="DE20">
            <v>1.3467499999999499</v>
          </cell>
          <cell r="DF20">
            <v>1.2</v>
          </cell>
          <cell r="DG20">
            <v>1.2</v>
          </cell>
          <cell r="DH20">
            <v>1</v>
          </cell>
          <cell r="DI20">
            <v>3.8001599974400819</v>
          </cell>
          <cell r="DJ20">
            <v>1.4383153645930356</v>
          </cell>
          <cell r="DK20">
            <v>3.5353287472983728</v>
          </cell>
          <cell r="DL20">
            <v>0.21812918385306074</v>
          </cell>
          <cell r="DM20">
            <v>0.17788303255465227</v>
          </cell>
          <cell r="DN20">
            <v>4.9736441118914083</v>
          </cell>
          <cell r="DO20" t="b">
            <v>0</v>
          </cell>
          <cell r="DP20" t="str">
            <v/>
          </cell>
          <cell r="DQ20">
            <v>0.79897848113405701</v>
          </cell>
          <cell r="DR20">
            <v>1.6855932682244175</v>
          </cell>
          <cell r="DS20" t="b">
            <v>0</v>
          </cell>
          <cell r="DT20">
            <v>0</v>
          </cell>
          <cell r="DV20" t="str">
            <v>150 mm</v>
          </cell>
          <cell r="DW20">
            <v>5</v>
          </cell>
          <cell r="DX20" t="str">
            <v>-</v>
          </cell>
          <cell r="DY20" t="str">
            <v>PVC</v>
          </cell>
        </row>
        <row r="21">
          <cell r="A21">
            <v>11</v>
          </cell>
          <cell r="B21" t="str">
            <v>C3A</v>
          </cell>
          <cell r="C21" t="str">
            <v>C3B</v>
          </cell>
          <cell r="D21">
            <v>0.03</v>
          </cell>
          <cell r="F21">
            <v>0.03</v>
          </cell>
          <cell r="G21">
            <v>5</v>
          </cell>
          <cell r="K21">
            <v>0.2583164892538955</v>
          </cell>
          <cell r="L21">
            <v>0.2583164892538955</v>
          </cell>
          <cell r="M21">
            <v>3</v>
          </cell>
          <cell r="N21">
            <v>325.50977645643849</v>
          </cell>
          <cell r="O21">
            <v>0.62635969261279123</v>
          </cell>
          <cell r="P21">
            <v>6.1165861057113959</v>
          </cell>
          <cell r="Q21">
            <v>0.03</v>
          </cell>
          <cell r="S21">
            <v>1.8</v>
          </cell>
          <cell r="U21">
            <v>0</v>
          </cell>
          <cell r="V21">
            <v>0.69</v>
          </cell>
          <cell r="X21">
            <v>0</v>
          </cell>
          <cell r="Y21" t="str">
            <v/>
          </cell>
          <cell r="AA21">
            <v>0</v>
          </cell>
          <cell r="AB21" t="str">
            <v/>
          </cell>
          <cell r="AC21">
            <v>0.58649999999999991</v>
          </cell>
          <cell r="AD21">
            <v>1.0557000000000001</v>
          </cell>
          <cell r="AE21">
            <v>3.8906012804858467</v>
          </cell>
          <cell r="AF21">
            <v>3.8906012804858467</v>
          </cell>
          <cell r="AG21">
            <v>4.0706012804858469</v>
          </cell>
          <cell r="AH21">
            <v>28.307187386197242</v>
          </cell>
          <cell r="AI21">
            <v>20.170000000000002</v>
          </cell>
          <cell r="AJ21">
            <v>1.04</v>
          </cell>
          <cell r="AK21">
            <v>8</v>
          </cell>
          <cell r="AL21">
            <v>0.18099999999999999</v>
          </cell>
          <cell r="AM21">
            <v>0.01</v>
          </cell>
          <cell r="AN21">
            <v>0.14263872146606443</v>
          </cell>
          <cell r="AO21">
            <v>0.14847656249999999</v>
          </cell>
          <cell r="AP21">
            <v>0.78805923461914051</v>
          </cell>
          <cell r="AQ21">
            <v>1.3014455524672726</v>
          </cell>
          <cell r="AR21">
            <v>1.0827516286870533</v>
          </cell>
          <cell r="AS21">
            <v>0.44537210221949936</v>
          </cell>
          <cell r="AT21">
            <v>8.6328263304630184E-2</v>
          </cell>
          <cell r="AU21">
            <v>0.2289669847706946</v>
          </cell>
          <cell r="AV21">
            <v>1.2971832163320878</v>
          </cell>
          <cell r="AW21">
            <v>33.377080947556507</v>
          </cell>
          <cell r="AX21">
            <v>0.84810254769357163</v>
          </cell>
          <cell r="AY21">
            <v>45.964213810687873</v>
          </cell>
          <cell r="AZ21" t="str">
            <v>02°45'49''</v>
          </cell>
          <cell r="BA21">
            <v>137.42158849946898</v>
          </cell>
          <cell r="BB21">
            <v>0.14599999999999999</v>
          </cell>
          <cell r="BC21">
            <v>6.0000000000000001E-3</v>
          </cell>
          <cell r="BD21">
            <v>3.0000000000000001E-3</v>
          </cell>
          <cell r="BE21">
            <v>0.155</v>
          </cell>
          <cell r="BF21">
            <v>0.155</v>
          </cell>
          <cell r="BG21" t="str">
            <v/>
          </cell>
          <cell r="BH21" t="str">
            <v/>
          </cell>
          <cell r="BI21" t="str">
            <v/>
          </cell>
          <cell r="BJ21" t="str">
            <v/>
          </cell>
          <cell r="BK21" t="str">
            <v/>
          </cell>
          <cell r="BL21" t="str">
            <v/>
          </cell>
          <cell r="BM21" t="str">
            <v/>
          </cell>
          <cell r="BN21">
            <v>0.38000000000010914</v>
          </cell>
          <cell r="BO21">
            <v>1813</v>
          </cell>
          <cell r="BP21">
            <v>1812.79</v>
          </cell>
          <cell r="BQ21">
            <v>1813.181</v>
          </cell>
          <cell r="BR21">
            <v>1812.971</v>
          </cell>
          <cell r="BS21">
            <v>1814.78</v>
          </cell>
          <cell r="BT21">
            <v>1815.24</v>
          </cell>
          <cell r="BU21" t="str">
            <v/>
          </cell>
          <cell r="BV21">
            <v>1.5989999999999327</v>
          </cell>
          <cell r="BW21">
            <v>2.2690000000000055</v>
          </cell>
          <cell r="BX21">
            <v>1.7799999999999327</v>
          </cell>
          <cell r="BY21">
            <v>200</v>
          </cell>
          <cell r="BZ21">
            <v>0.60000000000000009</v>
          </cell>
          <cell r="CA21">
            <v>0.2</v>
          </cell>
          <cell r="CB21">
            <v>1.9339999999999691</v>
          </cell>
          <cell r="CC21">
            <v>3</v>
          </cell>
          <cell r="CD21">
            <v>2.0659266840048658</v>
          </cell>
          <cell r="CE21">
            <v>3481.1999999999443</v>
          </cell>
          <cell r="CF21">
            <v>1.6082981861659969E-2</v>
          </cell>
          <cell r="CG21">
            <v>514.02914666663901</v>
          </cell>
          <cell r="CH21">
            <v>3995.2291466665833</v>
          </cell>
          <cell r="CI21">
            <v>4</v>
          </cell>
          <cell r="CK21" t="str">
            <v/>
          </cell>
          <cell r="CL21" t="str">
            <v/>
          </cell>
          <cell r="CM21" t="str">
            <v/>
          </cell>
          <cell r="CN21" t="str">
            <v/>
          </cell>
          <cell r="CO21">
            <v>1.1743714186849719</v>
          </cell>
          <cell r="CP21">
            <v>4</v>
          </cell>
          <cell r="CQ21">
            <v>1</v>
          </cell>
          <cell r="CR21">
            <v>20.170000000000002</v>
          </cell>
          <cell r="CS21">
            <v>8</v>
          </cell>
          <cell r="CT21">
            <v>0.21719999999999998</v>
          </cell>
          <cell r="CU21">
            <v>0.18099999999999999</v>
          </cell>
          <cell r="CV21">
            <v>200</v>
          </cell>
          <cell r="CW21">
            <v>0.61719999999999997</v>
          </cell>
          <cell r="CX21" t="str">
            <v/>
          </cell>
          <cell r="CY21">
            <v>1813</v>
          </cell>
          <cell r="CZ21">
            <v>1812.79</v>
          </cell>
          <cell r="DA21">
            <v>1.5989999999999327</v>
          </cell>
          <cell r="DB21">
            <v>2.2690000000000055</v>
          </cell>
          <cell r="DC21">
            <v>1.8071499999999328</v>
          </cell>
          <cell r="DD21">
            <v>20.171093178110109</v>
          </cell>
          <cell r="DE21">
            <v>2.1421499999999689</v>
          </cell>
          <cell r="DF21">
            <v>1.2</v>
          </cell>
          <cell r="DG21">
            <v>1.2</v>
          </cell>
          <cell r="DH21">
            <v>1</v>
          </cell>
          <cell r="DI21">
            <v>18.971093178110106</v>
          </cell>
          <cell r="DJ21">
            <v>2.04383849901645</v>
          </cell>
          <cell r="DK21">
            <v>28.796427602281156</v>
          </cell>
          <cell r="DL21">
            <v>1.1708958709529558</v>
          </cell>
          <cell r="DM21">
            <v>1.2530670068085439</v>
          </cell>
          <cell r="DN21">
            <v>30.840266101297605</v>
          </cell>
          <cell r="DO21" t="b">
            <v>0</v>
          </cell>
          <cell r="DP21" t="str">
            <v/>
          </cell>
          <cell r="DQ21">
            <v>4.4328237819859746</v>
          </cell>
          <cell r="DR21">
            <v>17.855576584096731</v>
          </cell>
          <cell r="DS21" t="b">
            <v>0</v>
          </cell>
          <cell r="DT21">
            <v>0</v>
          </cell>
          <cell r="DV21" t="str">
            <v>200 mm</v>
          </cell>
          <cell r="DW21">
            <v>20.170000000000002</v>
          </cell>
          <cell r="DX21" t="str">
            <v>-</v>
          </cell>
          <cell r="DY21" t="str">
            <v>PVC</v>
          </cell>
        </row>
        <row r="22">
          <cell r="A22">
            <v>12</v>
          </cell>
          <cell r="B22" t="str">
            <v>C3B</v>
          </cell>
          <cell r="C22" t="str">
            <v>C51</v>
          </cell>
          <cell r="D22">
            <v>0.02</v>
          </cell>
          <cell r="F22">
            <v>0.05</v>
          </cell>
          <cell r="G22">
            <v>5</v>
          </cell>
          <cell r="K22">
            <v>0.10265550977897293</v>
          </cell>
          <cell r="L22">
            <v>3.1026555097789728</v>
          </cell>
          <cell r="M22">
            <v>3.1026555097789728</v>
          </cell>
          <cell r="N22">
            <v>324.63433066874859</v>
          </cell>
          <cell r="O22">
            <v>0.62327639751552766</v>
          </cell>
          <cell r="P22">
            <v>10.163324428293041</v>
          </cell>
          <cell r="Q22">
            <v>0.02</v>
          </cell>
          <cell r="S22">
            <v>1.82</v>
          </cell>
          <cell r="U22">
            <v>0</v>
          </cell>
          <cell r="V22">
            <v>0.69</v>
          </cell>
          <cell r="X22">
            <v>0</v>
          </cell>
          <cell r="Y22" t="str">
            <v/>
          </cell>
          <cell r="AA22">
            <v>0</v>
          </cell>
          <cell r="AB22" t="str">
            <v/>
          </cell>
          <cell r="AC22">
            <v>0.58649999999999991</v>
          </cell>
          <cell r="AD22">
            <v>1.0674300000000001</v>
          </cell>
          <cell r="AE22">
            <v>3.930645256068162</v>
          </cell>
          <cell r="AF22">
            <v>3.930645256068162</v>
          </cell>
          <cell r="AG22">
            <v>4.1126452560681619</v>
          </cell>
          <cell r="AH22">
            <v>32.395969684361205</v>
          </cell>
          <cell r="AI22">
            <v>8.0500000000000007</v>
          </cell>
          <cell r="AJ22">
            <v>0.99</v>
          </cell>
          <cell r="AK22">
            <v>10</v>
          </cell>
          <cell r="AL22">
            <v>0.22700000000000001</v>
          </cell>
          <cell r="AM22">
            <v>0.01</v>
          </cell>
          <cell r="AN22">
            <v>0.13446042060852051</v>
          </cell>
          <cell r="AO22">
            <v>0.15074218749999999</v>
          </cell>
          <cell r="AP22">
            <v>0.59233665466308594</v>
          </cell>
          <cell r="AQ22">
            <v>1.297591836261073</v>
          </cell>
          <cell r="AR22">
            <v>1.2373651245345505</v>
          </cell>
          <cell r="AS22">
            <v>0.42401988145196806</v>
          </cell>
          <cell r="AT22">
            <v>8.5817766235034815E-2</v>
          </cell>
          <cell r="AU22">
            <v>0.22027818684355532</v>
          </cell>
          <cell r="AV22">
            <v>1.4718620353954035</v>
          </cell>
          <cell r="AW22">
            <v>59.567407512201818</v>
          </cell>
          <cell r="AX22">
            <v>0.54385394693776457</v>
          </cell>
          <cell r="AY22">
            <v>7.3546575223122517</v>
          </cell>
          <cell r="AZ22" t="b">
            <v>0</v>
          </cell>
          <cell r="BA22" t="str">
            <v/>
          </cell>
          <cell r="BB22" t="str">
            <v/>
          </cell>
          <cell r="BC22" t="str">
            <v/>
          </cell>
          <cell r="BD22" t="str">
            <v/>
          </cell>
          <cell r="BE22" t="str">
            <v/>
          </cell>
          <cell r="BF22" t="str">
            <v/>
          </cell>
          <cell r="BG22">
            <v>0.42093692481151346</v>
          </cell>
          <cell r="BH22">
            <v>5.2863436123348011</v>
          </cell>
          <cell r="BI22">
            <v>1.2</v>
          </cell>
          <cell r="BJ22">
            <v>9.5842175480537847E-2</v>
          </cell>
          <cell r="BK22">
            <v>0.24658436298053782</v>
          </cell>
          <cell r="BL22">
            <v>1.326785161953355E-2</v>
          </cell>
          <cell r="BM22">
            <v>0.31182265752008559</v>
          </cell>
          <cell r="BN22">
            <v>1.3300000000001546</v>
          </cell>
          <cell r="BO22">
            <v>1812.05</v>
          </cell>
          <cell r="BP22">
            <v>1811.97</v>
          </cell>
          <cell r="BQ22">
            <v>1812.6599999999999</v>
          </cell>
          <cell r="BR22">
            <v>1812.58</v>
          </cell>
          <cell r="BS22">
            <v>1815.24</v>
          </cell>
          <cell r="BT22">
            <v>1815.92</v>
          </cell>
          <cell r="BU22" t="str">
            <v/>
          </cell>
          <cell r="BV22">
            <v>2.5800000000001546</v>
          </cell>
          <cell r="BW22">
            <v>3.3400000000001455</v>
          </cell>
          <cell r="BX22">
            <v>2.8070000000001545</v>
          </cell>
          <cell r="BY22">
            <v>250</v>
          </cell>
          <cell r="BZ22">
            <v>0.65</v>
          </cell>
          <cell r="CA22">
            <v>0.25</v>
          </cell>
          <cell r="CB22">
            <v>2.9600000000001501</v>
          </cell>
          <cell r="CC22">
            <v>3</v>
          </cell>
          <cell r="CD22">
            <v>2.4830460802871088</v>
          </cell>
          <cell r="CE22">
            <v>5328.0000000002701</v>
          </cell>
          <cell r="CF22">
            <v>8.8558059146513907E-3</v>
          </cell>
          <cell r="CG22">
            <v>327.84722752590278</v>
          </cell>
          <cell r="CH22">
            <v>5655.8472275261729</v>
          </cell>
          <cell r="CI22">
            <v>4</v>
          </cell>
          <cell r="CK22" t="str">
            <v/>
          </cell>
          <cell r="CL22" t="str">
            <v/>
          </cell>
          <cell r="CM22" t="str">
            <v/>
          </cell>
          <cell r="CN22" t="str">
            <v/>
          </cell>
          <cell r="CO22">
            <v>1.7034312811619559</v>
          </cell>
          <cell r="CP22">
            <v>4</v>
          </cell>
          <cell r="CQ22">
            <v>1</v>
          </cell>
          <cell r="CR22">
            <v>8.0500000000000007</v>
          </cell>
          <cell r="CS22">
            <v>10</v>
          </cell>
          <cell r="CT22">
            <v>0.27239999999999998</v>
          </cell>
          <cell r="CU22">
            <v>0.22700000000000001</v>
          </cell>
          <cell r="CV22">
            <v>250</v>
          </cell>
          <cell r="CW22">
            <v>0.6724</v>
          </cell>
          <cell r="CX22" t="str">
            <v/>
          </cell>
          <cell r="CY22">
            <v>1812.05</v>
          </cell>
          <cell r="CZ22">
            <v>1811.97</v>
          </cell>
          <cell r="DA22">
            <v>2.5800000000001546</v>
          </cell>
          <cell r="DB22">
            <v>3.3400000000001455</v>
          </cell>
          <cell r="DC22">
            <v>2.8410500000001546</v>
          </cell>
          <cell r="DD22">
            <v>8.0503975057136152</v>
          </cell>
          <cell r="DE22">
            <v>3.2210500000001501</v>
          </cell>
          <cell r="DF22">
            <v>1.2</v>
          </cell>
          <cell r="DG22">
            <v>1.2</v>
          </cell>
          <cell r="DH22">
            <v>1</v>
          </cell>
          <cell r="DI22">
            <v>6.8503975057136159</v>
          </cell>
          <cell r="DJ22">
            <v>3.2131518510534365</v>
          </cell>
          <cell r="DK22">
            <v>16.552175560528685</v>
          </cell>
          <cell r="DL22">
            <v>0.4606207282841836</v>
          </cell>
          <cell r="DM22">
            <v>0.59822646891062881</v>
          </cell>
          <cell r="DN22">
            <v>19.76532741158212</v>
          </cell>
          <cell r="DO22" t="b">
            <v>0</v>
          </cell>
          <cell r="DP22" t="str">
            <v/>
          </cell>
          <cell r="DQ22">
            <v>1.8096141372361827</v>
          </cell>
          <cell r="DR22">
            <v>11.739610191415538</v>
          </cell>
          <cell r="DS22" t="b">
            <v>0</v>
          </cell>
          <cell r="DT22">
            <v>0</v>
          </cell>
          <cell r="DV22" t="str">
            <v>250 mm</v>
          </cell>
          <cell r="DW22">
            <v>8.0500000000000007</v>
          </cell>
          <cell r="DX22" t="str">
            <v>-</v>
          </cell>
          <cell r="DY22" t="str">
            <v>PVC</v>
          </cell>
        </row>
        <row r="23">
          <cell r="A23">
            <v>13</v>
          </cell>
          <cell r="B23" t="str">
            <v>C51</v>
          </cell>
          <cell r="C23" t="str">
            <v>C64</v>
          </cell>
          <cell r="D23">
            <v>0.06</v>
          </cell>
          <cell r="E23">
            <v>0.02</v>
          </cell>
          <cell r="F23">
            <v>0.13</v>
          </cell>
          <cell r="G23">
            <v>5</v>
          </cell>
          <cell r="K23">
            <v>0.32954451103104171</v>
          </cell>
          <cell r="L23">
            <v>3.4322000208100145</v>
          </cell>
          <cell r="M23">
            <v>3.4322000208100145</v>
          </cell>
          <cell r="N23">
            <v>321.84935416849652</v>
          </cell>
          <cell r="O23">
            <v>0.62994755244755241</v>
          </cell>
          <cell r="P23">
            <v>26.383181461514628</v>
          </cell>
          <cell r="Q23">
            <v>0.06</v>
          </cell>
          <cell r="R23">
            <v>0.02</v>
          </cell>
          <cell r="S23">
            <v>1.9000000000000001</v>
          </cell>
          <cell r="U23">
            <v>0</v>
          </cell>
          <cell r="V23">
            <v>0.69</v>
          </cell>
          <cell r="X23">
            <v>0</v>
          </cell>
          <cell r="Y23" t="str">
            <v/>
          </cell>
          <cell r="AA23">
            <v>0</v>
          </cell>
          <cell r="AB23" t="str">
            <v/>
          </cell>
          <cell r="AC23">
            <v>0.58649999999999991</v>
          </cell>
          <cell r="AD23">
            <v>1.1143500000000002</v>
          </cell>
          <cell r="AE23">
            <v>4.0905024480997367</v>
          </cell>
          <cell r="AF23">
            <v>4.0905024480997367</v>
          </cell>
          <cell r="AG23">
            <v>4.2805024480997371</v>
          </cell>
          <cell r="AH23">
            <v>48.783683909614368</v>
          </cell>
          <cell r="AI23">
            <v>31.46</v>
          </cell>
          <cell r="AJ23">
            <v>1.24</v>
          </cell>
          <cell r="AK23">
            <v>10</v>
          </cell>
          <cell r="AL23">
            <v>0.22700000000000001</v>
          </cell>
          <cell r="AM23">
            <v>0.01</v>
          </cell>
          <cell r="AN23">
            <v>0.16153781509399412</v>
          </cell>
          <cell r="AO23">
            <v>0.18355078125000002</v>
          </cell>
          <cell r="AP23">
            <v>0.71162033081054676</v>
          </cell>
          <cell r="AQ23">
            <v>1.583624694979157</v>
          </cell>
          <cell r="AR23">
            <v>1.3053084472720151</v>
          </cell>
          <cell r="AS23">
            <v>0.61566873771171926</v>
          </cell>
          <cell r="AT23">
            <v>0.12782197627664771</v>
          </cell>
          <cell r="AU23">
            <v>0.28935979137064183</v>
          </cell>
          <cell r="AV23">
            <v>1.647253157589132</v>
          </cell>
          <cell r="AW23">
            <v>66.665623376523342</v>
          </cell>
          <cell r="AX23">
            <v>0.73176671031915685</v>
          </cell>
          <cell r="AY23">
            <v>314.42049400812414</v>
          </cell>
          <cell r="AZ23" t="str">
            <v>52°56'03''</v>
          </cell>
          <cell r="BA23">
            <v>5.3090188298960896</v>
          </cell>
          <cell r="BB23">
            <v>6.9000000000000006E-2</v>
          </cell>
          <cell r="BC23">
            <v>4.0000000000000001E-3</v>
          </cell>
          <cell r="BD23">
            <v>4.2000000000000003E-2</v>
          </cell>
          <cell r="BE23">
            <v>0.11500000000000002</v>
          </cell>
          <cell r="BF23">
            <v>0.11500000000000002</v>
          </cell>
          <cell r="BG23">
            <v>0.63387063532791721</v>
          </cell>
          <cell r="BH23">
            <v>5.2863436123348011</v>
          </cell>
          <cell r="BI23">
            <v>1.2</v>
          </cell>
          <cell r="BJ23" t="str">
            <v/>
          </cell>
          <cell r="BK23" t="str">
            <v/>
          </cell>
          <cell r="BL23" t="str">
            <v/>
          </cell>
          <cell r="BM23">
            <v>0.399725939735111</v>
          </cell>
          <cell r="BN23">
            <v>0.27999999999997272</v>
          </cell>
          <cell r="BO23">
            <v>1811.69</v>
          </cell>
          <cell r="BP23">
            <v>1811.3</v>
          </cell>
          <cell r="BQ23">
            <v>1811.9170000000001</v>
          </cell>
          <cell r="BR23">
            <v>1811.527</v>
          </cell>
          <cell r="BS23">
            <v>1815.92</v>
          </cell>
          <cell r="BT23">
            <v>1814.38</v>
          </cell>
          <cell r="BU23" t="str">
            <v/>
          </cell>
          <cell r="BV23">
            <v>4.0029999999999291</v>
          </cell>
          <cell r="BW23">
            <v>2.8530000000000655</v>
          </cell>
          <cell r="BX23">
            <v>4.2299999999999294</v>
          </cell>
          <cell r="BY23">
            <v>250</v>
          </cell>
          <cell r="BZ23">
            <v>0.65</v>
          </cell>
          <cell r="CA23">
            <v>0.25</v>
          </cell>
          <cell r="CB23">
            <v>3.4279999999999973</v>
          </cell>
          <cell r="CC23">
            <v>3</v>
          </cell>
          <cell r="CD23">
            <v>2.6482268768209138</v>
          </cell>
          <cell r="CE23">
            <v>6170.3999999999951</v>
          </cell>
          <cell r="CF23">
            <v>6.6449774195376935E-3</v>
          </cell>
          <cell r="CG23">
            <v>259.08680132994317</v>
          </cell>
          <cell r="CH23">
            <v>6429.4868013299383</v>
          </cell>
          <cell r="CI23">
            <v>4</v>
          </cell>
          <cell r="CK23" t="str">
            <v/>
          </cell>
          <cell r="CL23" t="str">
            <v/>
          </cell>
          <cell r="CM23" t="str">
            <v/>
          </cell>
          <cell r="CN23" t="str">
            <v/>
          </cell>
          <cell r="CO23">
            <v>1.9480664349486041</v>
          </cell>
          <cell r="CP23">
            <v>4</v>
          </cell>
          <cell r="CQ23">
            <v>1</v>
          </cell>
          <cell r="CR23">
            <v>31.46</v>
          </cell>
          <cell r="CS23">
            <v>10</v>
          </cell>
          <cell r="CT23">
            <v>0.27239999999999998</v>
          </cell>
          <cell r="CU23">
            <v>0.22700000000000001</v>
          </cell>
          <cell r="CV23">
            <v>250</v>
          </cell>
          <cell r="CW23">
            <v>0.6724</v>
          </cell>
          <cell r="CX23" t="str">
            <v/>
          </cell>
          <cell r="CY23">
            <v>1811.69</v>
          </cell>
          <cell r="CZ23">
            <v>1811.3</v>
          </cell>
          <cell r="DA23">
            <v>4.0029999999999291</v>
          </cell>
          <cell r="DB23">
            <v>2.8530000000000655</v>
          </cell>
          <cell r="DC23">
            <v>4.2640499999999291</v>
          </cell>
          <cell r="DD23">
            <v>31.46241726250544</v>
          </cell>
          <cell r="DE23">
            <v>3.6890499999999973</v>
          </cell>
          <cell r="DF23">
            <v>1.2</v>
          </cell>
          <cell r="DG23">
            <v>1.2</v>
          </cell>
          <cell r="DH23">
            <v>1</v>
          </cell>
          <cell r="DI23">
            <v>30.262417262505437</v>
          </cell>
          <cell r="DJ23">
            <v>4.8225269356341602</v>
          </cell>
          <cell r="DK23">
            <v>82.644209682855674</v>
          </cell>
          <cell r="DL23">
            <v>2.0348449367308659</v>
          </cell>
          <cell r="DM23">
            <v>2.7423198408150098</v>
          </cell>
          <cell r="DN23">
            <v>87.466736618489833</v>
          </cell>
          <cell r="DO23" t="b">
            <v>0</v>
          </cell>
          <cell r="DP23" t="str">
            <v/>
          </cell>
          <cell r="DQ23">
            <v>7.9941781567411923</v>
          </cell>
          <cell r="DR23">
            <v>61.384149783891601</v>
          </cell>
          <cell r="DS23" t="b">
            <v>0</v>
          </cell>
          <cell r="DT23">
            <v>0</v>
          </cell>
          <cell r="DV23" t="str">
            <v>250 mm</v>
          </cell>
          <cell r="DW23">
            <v>31.46</v>
          </cell>
          <cell r="DX23" t="str">
            <v>-</v>
          </cell>
          <cell r="DY23" t="str">
            <v>PVC</v>
          </cell>
        </row>
        <row r="24">
          <cell r="A24">
            <v>14</v>
          </cell>
          <cell r="B24" t="str">
            <v>C64</v>
          </cell>
          <cell r="C24" t="str">
            <v>C65</v>
          </cell>
          <cell r="D24">
            <v>0.01</v>
          </cell>
          <cell r="F24">
            <v>0.14000000000000001</v>
          </cell>
          <cell r="G24">
            <v>5</v>
          </cell>
          <cell r="K24">
            <v>6.0673740524084939E-2</v>
          </cell>
          <cell r="L24">
            <v>3.4928737613340997</v>
          </cell>
          <cell r="M24">
            <v>3.4928737613340997</v>
          </cell>
          <cell r="N24">
            <v>321.34077985244789</v>
          </cell>
          <cell r="O24">
            <v>0.64096765641569564</v>
          </cell>
          <cell r="P24">
            <v>28.442871927242784</v>
          </cell>
          <cell r="Q24">
            <v>0.01</v>
          </cell>
          <cell r="S24">
            <v>1.9100000000000001</v>
          </cell>
          <cell r="U24">
            <v>0</v>
          </cell>
          <cell r="V24">
            <v>0.69</v>
          </cell>
          <cell r="X24">
            <v>0</v>
          </cell>
          <cell r="Y24" t="str">
            <v/>
          </cell>
          <cell r="AA24">
            <v>0</v>
          </cell>
          <cell r="AB24" t="str">
            <v/>
          </cell>
          <cell r="AC24">
            <v>0.58649999999999991</v>
          </cell>
          <cell r="AD24">
            <v>1.1202150000000002</v>
          </cell>
          <cell r="AE24">
            <v>4.1104494943719541</v>
          </cell>
          <cell r="AF24">
            <v>4.1104494943719541</v>
          </cell>
          <cell r="AG24">
            <v>4.3014494943719539</v>
          </cell>
          <cell r="AH24">
            <v>50.864321421614733</v>
          </cell>
          <cell r="AI24">
            <v>9.43</v>
          </cell>
          <cell r="AJ24">
            <v>4.7699999999999996</v>
          </cell>
          <cell r="AK24">
            <v>10</v>
          </cell>
          <cell r="AL24">
            <v>0.22700000000000001</v>
          </cell>
          <cell r="AM24">
            <v>0.01</v>
          </cell>
          <cell r="AN24">
            <v>0.11116283798217774</v>
          </cell>
          <cell r="AO24">
            <v>0.18709765624999999</v>
          </cell>
          <cell r="AP24">
            <v>0.48970413208007813</v>
          </cell>
          <cell r="AQ24">
            <v>2.5813067756666923</v>
          </cell>
          <cell r="AR24">
            <v>2.7945388318900255</v>
          </cell>
          <cell r="AS24">
            <v>1.7416439442296527</v>
          </cell>
          <cell r="AT24">
            <v>0.33960982008678769</v>
          </cell>
          <cell r="AU24">
            <v>0.45077265806896544</v>
          </cell>
          <cell r="AV24">
            <v>3.2307897446519442</v>
          </cell>
          <cell r="AW24">
            <v>130.75258731992827</v>
          </cell>
          <cell r="AX24">
            <v>0.38901196881985062</v>
          </cell>
          <cell r="AY24">
            <v>315.5153904116047</v>
          </cell>
          <cell r="AZ24" t="str">
            <v>01°05'42''</v>
          </cell>
          <cell r="BA24">
            <v>276.62522212549811</v>
          </cell>
          <cell r="BB24">
            <v>0.161</v>
          </cell>
          <cell r="BC24">
            <v>2.1000000000000001E-2</v>
          </cell>
          <cell r="BD24">
            <v>1.0999999999999999E-2</v>
          </cell>
          <cell r="BE24">
            <v>0.193</v>
          </cell>
          <cell r="BF24">
            <v>0.193</v>
          </cell>
          <cell r="BG24" t="str">
            <v/>
          </cell>
          <cell r="BH24" t="str">
            <v/>
          </cell>
          <cell r="BI24" t="str">
            <v/>
          </cell>
          <cell r="BJ24" t="str">
            <v/>
          </cell>
          <cell r="BK24" t="str">
            <v/>
          </cell>
          <cell r="BL24" t="str">
            <v/>
          </cell>
          <cell r="BM24" t="str">
            <v/>
          </cell>
          <cell r="BN24">
            <v>4.9999999999954525E-2</v>
          </cell>
          <cell r="BO24">
            <v>1811.25</v>
          </cell>
          <cell r="BP24">
            <v>1810.8</v>
          </cell>
          <cell r="BQ24">
            <v>1811.4770000000001</v>
          </cell>
          <cell r="BR24">
            <v>1811.027</v>
          </cell>
          <cell r="BS24">
            <v>1814.38</v>
          </cell>
          <cell r="BT24">
            <v>1811.84</v>
          </cell>
          <cell r="BU24" t="str">
            <v/>
          </cell>
          <cell r="BV24">
            <v>2.90300000000002</v>
          </cell>
          <cell r="BW24">
            <v>0.81299999999987449</v>
          </cell>
          <cell r="BX24">
            <v>3.1300000000000199</v>
          </cell>
          <cell r="BY24">
            <v>250</v>
          </cell>
          <cell r="BZ24">
            <v>0.65</v>
          </cell>
          <cell r="CA24">
            <v>0.25</v>
          </cell>
          <cell r="CB24">
            <v>1.8579999999999472</v>
          </cell>
          <cell r="CC24">
            <v>3</v>
          </cell>
          <cell r="CD24">
            <v>1.9193166829425532</v>
          </cell>
          <cell r="CE24">
            <v>3344.399999999905</v>
          </cell>
          <cell r="CF24">
            <v>2.1648194537115407E-2</v>
          </cell>
          <cell r="CG24">
            <v>696.42803919351957</v>
          </cell>
          <cell r="CH24">
            <v>4040.8280391934245</v>
          </cell>
          <cell r="CI24">
            <v>4</v>
          </cell>
          <cell r="CK24" t="str">
            <v/>
          </cell>
          <cell r="CL24" t="str">
            <v/>
          </cell>
          <cell r="CM24" t="str">
            <v/>
          </cell>
          <cell r="CN24" t="str">
            <v/>
          </cell>
          <cell r="CO24">
            <v>1.1697030493444331</v>
          </cell>
          <cell r="CP24">
            <v>4</v>
          </cell>
          <cell r="CQ24">
            <v>1</v>
          </cell>
          <cell r="CR24">
            <v>9.43</v>
          </cell>
          <cell r="CS24">
            <v>10</v>
          </cell>
          <cell r="CT24">
            <v>0.27239999999999998</v>
          </cell>
          <cell r="CU24">
            <v>0.22700000000000001</v>
          </cell>
          <cell r="CV24">
            <v>250</v>
          </cell>
          <cell r="CW24">
            <v>0.6724</v>
          </cell>
          <cell r="CX24" t="str">
            <v/>
          </cell>
          <cell r="CY24">
            <v>1811.25</v>
          </cell>
          <cell r="CZ24">
            <v>1810.8</v>
          </cell>
          <cell r="DA24">
            <v>2.90300000000002</v>
          </cell>
          <cell r="DB24">
            <v>0.81299999999987449</v>
          </cell>
          <cell r="DC24">
            <v>3.16405000000002</v>
          </cell>
          <cell r="DD24">
            <v>9.4407309039078129</v>
          </cell>
          <cell r="DE24">
            <v>2.1190499999999473</v>
          </cell>
          <cell r="DF24">
            <v>1.2</v>
          </cell>
          <cell r="DG24">
            <v>1.2</v>
          </cell>
          <cell r="DH24">
            <v>1</v>
          </cell>
          <cell r="DI24">
            <v>8.2407309039078136</v>
          </cell>
          <cell r="DJ24">
            <v>3.5784562448127053</v>
          </cell>
          <cell r="DK24">
            <v>13.805292522687557</v>
          </cell>
          <cell r="DL24">
            <v>0.55410674597876142</v>
          </cell>
          <cell r="DM24">
            <v>0.72555442501064382</v>
          </cell>
          <cell r="DN24">
            <v>17.383748767500261</v>
          </cell>
          <cell r="DO24" t="b">
            <v>0</v>
          </cell>
          <cell r="DP24" t="str">
            <v/>
          </cell>
          <cell r="DQ24">
            <v>2.1768872729550055</v>
          </cell>
          <cell r="DR24">
            <v>8.0159852407014593</v>
          </cell>
          <cell r="DS24" t="b">
            <v>0</v>
          </cell>
          <cell r="DT24">
            <v>0</v>
          </cell>
          <cell r="DV24" t="str">
            <v>250 mm</v>
          </cell>
          <cell r="DW24">
            <v>9.43</v>
          </cell>
          <cell r="DX24" t="str">
            <v>-</v>
          </cell>
          <cell r="DY24" t="str">
            <v>PVC</v>
          </cell>
        </row>
        <row r="25">
          <cell r="C25" t="str">
            <v>.</v>
          </cell>
        </row>
        <row r="26">
          <cell r="A26">
            <v>15</v>
          </cell>
          <cell r="B26" t="str">
            <v>A1</v>
          </cell>
          <cell r="C26" t="str">
            <v>B1</v>
          </cell>
          <cell r="E26">
            <v>1.77</v>
          </cell>
          <cell r="F26">
            <v>1.77</v>
          </cell>
          <cell r="G26">
            <v>5</v>
          </cell>
          <cell r="K26">
            <v>3.7253805492919186E-2</v>
          </cell>
          <cell r="L26">
            <v>8.4610296457799752</v>
          </cell>
          <cell r="M26">
            <v>8.4610296457799752</v>
          </cell>
          <cell r="N26">
            <v>283.69146352000359</v>
          </cell>
          <cell r="O26">
            <v>0.63561623246493015</v>
          </cell>
          <cell r="P26">
            <v>319.16445162833293</v>
          </cell>
          <cell r="S26">
            <v>0</v>
          </cell>
          <cell r="U26" t="str">
            <v/>
          </cell>
          <cell r="X26" t="str">
            <v/>
          </cell>
          <cell r="Y26" t="str">
            <v/>
          </cell>
          <cell r="AA26" t="str">
            <v/>
          </cell>
          <cell r="AB26" t="str">
            <v/>
          </cell>
          <cell r="AC26" t="str">
            <v/>
          </cell>
          <cell r="AD26" t="str">
            <v/>
          </cell>
          <cell r="AE26" t="str">
            <v/>
          </cell>
          <cell r="AF26" t="str">
            <v/>
          </cell>
          <cell r="AG26" t="str">
            <v/>
          </cell>
          <cell r="AH26">
            <v>319.16445162833293</v>
          </cell>
          <cell r="AI26">
            <v>14.97</v>
          </cell>
          <cell r="AJ26">
            <v>20.37</v>
          </cell>
          <cell r="AK26">
            <v>20</v>
          </cell>
          <cell r="AL26">
            <v>0.45200000000000001</v>
          </cell>
          <cell r="AM26">
            <v>0.01</v>
          </cell>
          <cell r="AN26">
            <v>0.15037528753280643</v>
          </cell>
          <cell r="AO26">
            <v>0.39086523437499998</v>
          </cell>
          <cell r="AP26">
            <v>0.33268868923187261</v>
          </cell>
          <cell r="AQ26">
            <v>6.8348380540437645</v>
          </cell>
          <cell r="AR26">
            <v>6.5849372988342996</v>
          </cell>
          <cell r="AS26">
            <v>10.665817657606986</v>
          </cell>
          <cell r="AT26">
            <v>2.380989359072617</v>
          </cell>
          <cell r="AU26">
            <v>2.5313646466054234</v>
          </cell>
          <cell r="AV26">
            <v>10.567041321781533</v>
          </cell>
          <cell r="AW26">
            <v>1695.587306514509</v>
          </cell>
          <cell r="AX26">
            <v>0.18823239027686237</v>
          </cell>
          <cell r="AY26">
            <v>27.712183359846549</v>
          </cell>
          <cell r="AZ26" t="b">
            <v>0</v>
          </cell>
          <cell r="BA26" t="str">
            <v/>
          </cell>
          <cell r="BB26" t="str">
            <v/>
          </cell>
          <cell r="BC26" t="str">
            <v/>
          </cell>
          <cell r="BD26" t="str">
            <v/>
          </cell>
          <cell r="BE26" t="str">
            <v/>
          </cell>
          <cell r="BF26" t="str">
            <v/>
          </cell>
          <cell r="BG26">
            <v>0.74124044806221245</v>
          </cell>
          <cell r="BH26">
            <v>2.6548672566371678</v>
          </cell>
          <cell r="BI26">
            <v>1.2</v>
          </cell>
          <cell r="BJ26" t="str">
            <v/>
          </cell>
          <cell r="BK26" t="str">
            <v/>
          </cell>
          <cell r="BL26" t="str">
            <v/>
          </cell>
          <cell r="BM26">
            <v>0.94888835731140475</v>
          </cell>
          <cell r="BN26">
            <v>4.9999999999954525E-2</v>
          </cell>
          <cell r="BO26">
            <v>1813.66</v>
          </cell>
          <cell r="BP26">
            <v>1810.61</v>
          </cell>
          <cell r="BQ26">
            <v>1814.1120000000001</v>
          </cell>
          <cell r="BR26">
            <v>1811.0620000000001</v>
          </cell>
          <cell r="BS26">
            <v>1814.67</v>
          </cell>
          <cell r="BT26">
            <v>1812.24</v>
          </cell>
          <cell r="BU26" t="b">
            <v>0</v>
          </cell>
          <cell r="BV26">
            <v>0.55799999999999272</v>
          </cell>
          <cell r="BW26">
            <v>1.1779999999998836</v>
          </cell>
          <cell r="BX26">
            <v>1.0099999999999927</v>
          </cell>
          <cell r="BY26">
            <v>500</v>
          </cell>
          <cell r="BZ26">
            <v>0.9</v>
          </cell>
          <cell r="CA26">
            <v>0.5</v>
          </cell>
          <cell r="CB26">
            <v>0.86799999999993815</v>
          </cell>
          <cell r="CC26">
            <v>3</v>
          </cell>
          <cell r="CD26">
            <v>0.83745807908427783</v>
          </cell>
          <cell r="CE26">
            <v>1562.3999999998887</v>
          </cell>
          <cell r="CF26">
            <v>0.15450811371248155</v>
          </cell>
          <cell r="CG26">
            <v>6252.1564129554563</v>
          </cell>
          <cell r="CH26">
            <v>7814.556412955345</v>
          </cell>
          <cell r="CI26">
            <v>4</v>
          </cell>
          <cell r="CK26" t="str">
            <v/>
          </cell>
          <cell r="CL26" t="str">
            <v/>
          </cell>
          <cell r="CM26" t="str">
            <v/>
          </cell>
          <cell r="CN26" t="str">
            <v/>
          </cell>
          <cell r="CO26">
            <v>1.7599217820529656</v>
          </cell>
          <cell r="CP26">
            <v>4</v>
          </cell>
          <cell r="CQ26">
            <v>1</v>
          </cell>
          <cell r="CR26">
            <v>14.97</v>
          </cell>
          <cell r="CS26">
            <v>20</v>
          </cell>
          <cell r="CT26">
            <v>0.54239999999999999</v>
          </cell>
          <cell r="CU26">
            <v>0.45200000000000001</v>
          </cell>
          <cell r="CV26">
            <v>500</v>
          </cell>
          <cell r="CW26">
            <v>0.94240000000000002</v>
          </cell>
          <cell r="CX26" t="str">
            <v/>
          </cell>
          <cell r="CY26">
            <v>1813.66</v>
          </cell>
          <cell r="CZ26">
            <v>1810.61</v>
          </cell>
          <cell r="DA26">
            <v>0.55799999999999272</v>
          </cell>
          <cell r="DB26">
            <v>1.1779999999998836</v>
          </cell>
          <cell r="DC26">
            <v>1.0777999999999928</v>
          </cell>
          <cell r="DD26">
            <v>15.27754561439766</v>
          </cell>
          <cell r="DE26">
            <v>1.3877999999999382</v>
          </cell>
          <cell r="DF26">
            <v>1.2</v>
          </cell>
          <cell r="DG26">
            <v>1.2</v>
          </cell>
          <cell r="DH26">
            <v>1</v>
          </cell>
          <cell r="DI26">
            <v>14.077545614397661</v>
          </cell>
          <cell r="DJ26">
            <v>1.2189630823340603</v>
          </cell>
          <cell r="DK26">
            <v>26.934011679423545</v>
          </cell>
          <cell r="DL26">
            <v>1.3266678987008356</v>
          </cell>
          <cell r="DM26">
            <v>3.4823921510868447</v>
          </cell>
          <cell r="DN26">
            <v>28.152974761757605</v>
          </cell>
          <cell r="DO26" t="b">
            <v>0</v>
          </cell>
          <cell r="DP26" t="str">
            <v/>
          </cell>
          <cell r="DQ26">
            <v>5.951531437596306</v>
          </cell>
          <cell r="DR26">
            <v>5.9089788208127008</v>
          </cell>
          <cell r="DS26" t="b">
            <v>0</v>
          </cell>
          <cell r="DT26">
            <v>0</v>
          </cell>
          <cell r="DV26" t="str">
            <v>500 mm</v>
          </cell>
          <cell r="DW26">
            <v>14.97</v>
          </cell>
          <cell r="DX26" t="str">
            <v>-</v>
          </cell>
          <cell r="DY26" t="str">
            <v>PVC</v>
          </cell>
        </row>
        <row r="27">
          <cell r="AH27" t="str">
            <v/>
          </cell>
        </row>
        <row r="29">
          <cell r="AL29" t="str">
            <v>Para Tubería Lisa</v>
          </cell>
        </row>
        <row r="30">
          <cell r="B30" t="str">
            <v xml:space="preserve">DISEÑOS SECTOR VERSALLES  - CUADRO  </v>
          </cell>
          <cell r="C30">
            <v>1</v>
          </cell>
          <cell r="L30">
            <v>0.75</v>
          </cell>
          <cell r="M30">
            <v>5</v>
          </cell>
          <cell r="O30">
            <v>3</v>
          </cell>
          <cell r="P30" t="str">
            <v>EAAB-ESP</v>
          </cell>
          <cell r="Q30">
            <v>1</v>
          </cell>
          <cell r="R30">
            <v>0.2</v>
          </cell>
          <cell r="S30">
            <v>3</v>
          </cell>
          <cell r="T30">
            <v>0.85</v>
          </cell>
          <cell r="U30">
            <v>4</v>
          </cell>
          <cell r="W30">
            <v>2</v>
          </cell>
          <cell r="X30">
            <v>110</v>
          </cell>
          <cell r="AE30">
            <v>1</v>
          </cell>
          <cell r="AF30">
            <v>2</v>
          </cell>
          <cell r="AG30">
            <v>2</v>
          </cell>
          <cell r="AL30" t="str">
            <v>Pul</v>
          </cell>
          <cell r="AM30" t="str">
            <v>[m] int</v>
          </cell>
          <cell r="AN30" t="str">
            <v>[m] ext</v>
          </cell>
          <cell r="AO30" t="str">
            <v>[psi], Rigidez</v>
          </cell>
        </row>
        <row r="31">
          <cell r="K31">
            <v>1</v>
          </cell>
          <cell r="L31">
            <v>0.3</v>
          </cell>
          <cell r="M31" t="str">
            <v xml:space="preserve">Residencial + Vegetación: </v>
          </cell>
          <cell r="N31" t="str">
            <v>Residencial + Vegetación: 0.30</v>
          </cell>
          <cell r="P31" t="str">
            <v>RAS2000</v>
          </cell>
          <cell r="Q31">
            <v>2</v>
          </cell>
          <cell r="R31" t="str">
            <v>Erradas : 0.10 [l/ha/s]</v>
          </cell>
          <cell r="S31">
            <v>0.1</v>
          </cell>
          <cell r="T31">
            <v>1</v>
          </cell>
          <cell r="U31">
            <v>0.7</v>
          </cell>
          <cell r="V31">
            <v>1</v>
          </cell>
          <cell r="W31" t="str">
            <v>Dens. Baja : 80 [viv/ha]</v>
          </cell>
          <cell r="X31">
            <v>80</v>
          </cell>
          <cell r="AE31">
            <v>2</v>
          </cell>
          <cell r="AF31" t="str">
            <v>Infil. Baja : 0.20 [l/ha/s]</v>
          </cell>
          <cell r="AG31">
            <v>0.2</v>
          </cell>
          <cell r="AL31">
            <v>4</v>
          </cell>
          <cell r="AM31">
            <v>9.9000000000000005E-2</v>
          </cell>
          <cell r="AN31">
            <v>0.11</v>
          </cell>
          <cell r="AO31">
            <v>57</v>
          </cell>
          <cell r="AP31">
            <v>3.8976377952755907</v>
          </cell>
        </row>
        <row r="32">
          <cell r="K32">
            <v>2</v>
          </cell>
          <cell r="L32">
            <v>0.45</v>
          </cell>
          <cell r="M32" t="str">
            <v xml:space="preserve">Casa Fincas: </v>
          </cell>
          <cell r="N32" t="str">
            <v>Casa Fincas: 0.45</v>
          </cell>
          <cell r="P32" t="str">
            <v>EEPPM</v>
          </cell>
          <cell r="Q32">
            <v>3</v>
          </cell>
          <cell r="R32" t="str">
            <v>Erradas : 0.20 [l/ha/s]</v>
          </cell>
          <cell r="S32">
            <v>0.2</v>
          </cell>
          <cell r="T32">
            <v>2</v>
          </cell>
          <cell r="U32">
            <v>0.75</v>
          </cell>
          <cell r="V32">
            <v>2</v>
          </cell>
          <cell r="W32" t="str">
            <v>Dens. Media : 110 [viv/ha]</v>
          </cell>
          <cell r="X32">
            <v>110</v>
          </cell>
          <cell r="AE32">
            <v>3</v>
          </cell>
          <cell r="AF32" t="str">
            <v>Infil. Media : 0.30 [l/ha/s]</v>
          </cell>
          <cell r="AG32">
            <v>0.3</v>
          </cell>
          <cell r="AL32">
            <v>6</v>
          </cell>
          <cell r="AM32">
            <v>0.14499999999999999</v>
          </cell>
          <cell r="AN32">
            <v>0.16</v>
          </cell>
          <cell r="AO32">
            <v>57</v>
          </cell>
          <cell r="AP32">
            <v>5.7086614173228343</v>
          </cell>
        </row>
        <row r="33">
          <cell r="K33">
            <v>3</v>
          </cell>
          <cell r="L33">
            <v>0.55000000000000004</v>
          </cell>
          <cell r="M33" t="str">
            <v xml:space="preserve">Residencial+ Jardines: </v>
          </cell>
          <cell r="N33" t="str">
            <v>Residencial+ Jardines: 0.55</v>
          </cell>
          <cell r="T33">
            <v>3</v>
          </cell>
          <cell r="U33">
            <v>0.8</v>
          </cell>
          <cell r="V33">
            <v>3</v>
          </cell>
          <cell r="W33" t="str">
            <v>Dens. Alta : 120 [viv/ha]</v>
          </cell>
          <cell r="X33">
            <v>120</v>
          </cell>
          <cell r="AE33">
            <v>4</v>
          </cell>
          <cell r="AF33" t="str">
            <v>Infil. Alta : 0.40 [l/ha/s]</v>
          </cell>
          <cell r="AG33">
            <v>0.4</v>
          </cell>
          <cell r="AL33">
            <v>8</v>
          </cell>
          <cell r="AM33">
            <v>0.18099999999999999</v>
          </cell>
          <cell r="AN33">
            <v>0.2</v>
          </cell>
          <cell r="AO33">
            <v>57</v>
          </cell>
          <cell r="AP33">
            <v>7.1259842519685037</v>
          </cell>
          <cell r="AZ33" t="str">
            <v/>
          </cell>
        </row>
        <row r="34">
          <cell r="K34">
            <v>4</v>
          </cell>
          <cell r="L34">
            <v>0.6</v>
          </cell>
          <cell r="M34" t="str">
            <v xml:space="preserve">Laderas -Vegetación: </v>
          </cell>
          <cell r="N34" t="str">
            <v>Laderas -Vegetación: 0.60</v>
          </cell>
          <cell r="T34">
            <v>4</v>
          </cell>
          <cell r="U34">
            <v>0.85</v>
          </cell>
          <cell r="V34">
            <v>0.6</v>
          </cell>
          <cell r="X34">
            <v>2</v>
          </cell>
          <cell r="AB34">
            <v>0.4</v>
          </cell>
          <cell r="AD34">
            <v>1</v>
          </cell>
          <cell r="AL34">
            <v>10</v>
          </cell>
          <cell r="AM34">
            <v>0.22700000000000001</v>
          </cell>
          <cell r="AN34">
            <v>0.25</v>
          </cell>
          <cell r="AO34">
            <v>57</v>
          </cell>
          <cell r="AP34">
            <v>8.9370078740157481</v>
          </cell>
        </row>
        <row r="35">
          <cell r="K35">
            <v>5</v>
          </cell>
          <cell r="L35">
            <v>0.75</v>
          </cell>
          <cell r="M35" t="str">
            <v xml:space="preserve">Residencial+Impermeables: </v>
          </cell>
          <cell r="N35" t="str">
            <v>Residencial+Impermeables: 0.75</v>
          </cell>
          <cell r="T35">
            <v>5</v>
          </cell>
          <cell r="U35">
            <v>0.9</v>
          </cell>
          <cell r="V35">
            <v>1</v>
          </cell>
          <cell r="W35" t="str">
            <v>Ind.  Baja: 0.40 [l/s/ha]</v>
          </cell>
          <cell r="X35">
            <v>0.4</v>
          </cell>
          <cell r="AB35">
            <v>1</v>
          </cell>
          <cell r="AC35" t="str">
            <v>Comer / Insti  Bajo : 0.40 [l/s/ha]</v>
          </cell>
          <cell r="AD35">
            <v>0.4</v>
          </cell>
          <cell r="AL35">
            <v>12</v>
          </cell>
          <cell r="AM35">
            <v>0.28399999999999997</v>
          </cell>
          <cell r="AN35">
            <v>0.315</v>
          </cell>
          <cell r="AO35">
            <v>57</v>
          </cell>
          <cell r="AP35">
            <v>11.181102362204724</v>
          </cell>
        </row>
        <row r="36">
          <cell r="K36">
            <v>6</v>
          </cell>
          <cell r="L36">
            <v>0.9</v>
          </cell>
          <cell r="M36" t="str">
            <v xml:space="preserve">Zonas Duras: </v>
          </cell>
          <cell r="N36" t="str">
            <v>Zonas Duras: 0.90</v>
          </cell>
          <cell r="V36">
            <v>2</v>
          </cell>
          <cell r="W36" t="str">
            <v>Ind.  Medio: 0.60 [l/s/ha]</v>
          </cell>
          <cell r="X36">
            <v>0.6</v>
          </cell>
          <cell r="AB36">
            <v>2</v>
          </cell>
          <cell r="AC36" t="str">
            <v>Comer / Insti  Alto : 0.50 [l/s/ha]</v>
          </cell>
          <cell r="AD36">
            <v>0.5</v>
          </cell>
          <cell r="AL36">
            <v>16</v>
          </cell>
          <cell r="AM36">
            <v>0.36199999999999999</v>
          </cell>
          <cell r="AN36">
            <v>0.4</v>
          </cell>
          <cell r="AO36">
            <v>57</v>
          </cell>
          <cell r="AP36">
            <v>14.251968503937007</v>
          </cell>
        </row>
        <row r="37">
          <cell r="P37">
            <v>11</v>
          </cell>
          <cell r="V37">
            <v>3</v>
          </cell>
          <cell r="W37" t="str">
            <v>Ind.  Medio-Alto: 0.80 [l/s/ha]</v>
          </cell>
          <cell r="X37">
            <v>0.8</v>
          </cell>
          <cell r="AL37">
            <v>18</v>
          </cell>
          <cell r="AM37">
            <v>0.40699999999999997</v>
          </cell>
          <cell r="AN37">
            <v>0.45</v>
          </cell>
          <cell r="AO37">
            <v>57</v>
          </cell>
          <cell r="AP37">
            <v>16.023622047244093</v>
          </cell>
        </row>
        <row r="38">
          <cell r="O38" t="str">
            <v xml:space="preserve">Cubiertas </v>
          </cell>
          <cell r="P38" t="str">
            <v>0.75-0.95</v>
          </cell>
          <cell r="Q38" t="str">
            <v>Cubiertas : 0.75-0.95</v>
          </cell>
          <cell r="V38">
            <v>4</v>
          </cell>
          <cell r="W38" t="str">
            <v>Ind.  Alto: 1.00 [l/s/ha]</v>
          </cell>
          <cell r="X38">
            <v>1</v>
          </cell>
          <cell r="AL38">
            <v>20</v>
          </cell>
          <cell r="AM38">
            <v>0.45200000000000001</v>
          </cell>
          <cell r="AN38">
            <v>0.5</v>
          </cell>
          <cell r="AO38">
            <v>57</v>
          </cell>
          <cell r="AP38">
            <v>17.795275590551181</v>
          </cell>
        </row>
        <row r="39">
          <cell r="O39" t="str">
            <v>Pavimentos asfálticos y superficies de concreto</v>
          </cell>
          <cell r="P39" t="str">
            <v>0.70-0.95</v>
          </cell>
          <cell r="Q39" t="str">
            <v>Pavimentos asfálticos y superficies de concreto: 0.70-0.95</v>
          </cell>
          <cell r="V39">
            <v>5</v>
          </cell>
          <cell r="W39" t="str">
            <v>Ind.  Especial: 1.50 [l/s/ha]</v>
          </cell>
          <cell r="X39">
            <v>1.5</v>
          </cell>
          <cell r="AL39">
            <v>24</v>
          </cell>
          <cell r="AM39">
            <v>0.59499999999999997</v>
          </cell>
          <cell r="AN39">
            <v>0.625</v>
          </cell>
          <cell r="AO39">
            <v>10</v>
          </cell>
          <cell r="AP39">
            <v>23.4251968503937</v>
          </cell>
          <cell r="DI39">
            <v>1</v>
          </cell>
          <cell r="DJ39" t="str">
            <v>Opcion de Tuberias</v>
          </cell>
          <cell r="DM39">
            <v>3</v>
          </cell>
          <cell r="DN39">
            <v>8250</v>
          </cell>
          <cell r="DO39" t="str">
            <v>Opcion de Carga Camion</v>
          </cell>
          <cell r="DQ39">
            <v>1</v>
          </cell>
          <cell r="DR39">
            <v>0.15</v>
          </cell>
        </row>
        <row r="40">
          <cell r="O40" t="str">
            <v>Vías adoquinadas</v>
          </cell>
          <cell r="P40" t="str">
            <v>0.70-0.85</v>
          </cell>
          <cell r="Q40" t="str">
            <v>Vías adoquinadas: 0.70-0.85</v>
          </cell>
          <cell r="AL40">
            <v>27</v>
          </cell>
          <cell r="AM40">
            <v>0.67100000000000004</v>
          </cell>
          <cell r="AN40">
            <v>0.71</v>
          </cell>
          <cell r="AO40">
            <v>13</v>
          </cell>
          <cell r="AP40">
            <v>26.41732283464567</v>
          </cell>
          <cell r="DG40" t="str">
            <v>1. Gres &lt;= ø 36"</v>
          </cell>
          <cell r="DI40">
            <v>1</v>
          </cell>
          <cell r="DM40">
            <v>1</v>
          </cell>
          <cell r="DN40">
            <v>7850</v>
          </cell>
          <cell r="DQ40">
            <v>1</v>
          </cell>
          <cell r="DR40">
            <v>0.11</v>
          </cell>
        </row>
        <row r="41">
          <cell r="O41" t="str">
            <v>Zonas comerciales o industriales</v>
          </cell>
          <cell r="P41" t="str">
            <v>0.60-0.95</v>
          </cell>
          <cell r="Q41" t="str">
            <v>Zonas comerciales o industriales: 0.60-0.95</v>
          </cell>
          <cell r="AL41">
            <v>30</v>
          </cell>
          <cell r="AM41">
            <v>0.747</v>
          </cell>
          <cell r="AN41">
            <v>0.78600000000000003</v>
          </cell>
          <cell r="AO41">
            <v>9</v>
          </cell>
          <cell r="AP41">
            <v>29.409448818897641</v>
          </cell>
          <cell r="DG41" t="str">
            <v>2. Concreto simple &lt; ø 24"</v>
          </cell>
          <cell r="DI41">
            <v>2</v>
          </cell>
          <cell r="DM41">
            <v>2</v>
          </cell>
          <cell r="DN41">
            <v>8050</v>
          </cell>
          <cell r="DQ41">
            <v>2</v>
          </cell>
          <cell r="DR41">
            <v>0.13</v>
          </cell>
        </row>
        <row r="42">
          <cell r="O42" t="str">
            <v xml:space="preserve">Residencial, predominio de zonas duras </v>
          </cell>
          <cell r="P42" t="str">
            <v>0.75</v>
          </cell>
          <cell r="Q42" t="str">
            <v>Residencial, predominio de zonas duras : 0.75</v>
          </cell>
          <cell r="AL42">
            <v>33</v>
          </cell>
          <cell r="AM42">
            <v>0.82299999999999995</v>
          </cell>
          <cell r="AN42">
            <v>0.86</v>
          </cell>
          <cell r="AO42">
            <v>9</v>
          </cell>
          <cell r="AP42">
            <v>32.401574803149607</v>
          </cell>
          <cell r="DG42" t="str">
            <v>3. Concreto reforzado &gt;= ø 24"</v>
          </cell>
          <cell r="DI42">
            <v>3</v>
          </cell>
          <cell r="DM42">
            <v>3</v>
          </cell>
          <cell r="DN42">
            <v>8250</v>
          </cell>
          <cell r="DQ42">
            <v>3</v>
          </cell>
          <cell r="DR42">
            <v>0.15</v>
          </cell>
        </row>
        <row r="43">
          <cell r="O43" t="str">
            <v>Residencial multifamiliar, zonas duras</v>
          </cell>
          <cell r="P43" t="str">
            <v>0.60-0.75</v>
          </cell>
          <cell r="Q43" t="str">
            <v>Residencial multifamiliar, zonas duras: 0.60-0.75</v>
          </cell>
          <cell r="AL43">
            <v>36</v>
          </cell>
          <cell r="AM43">
            <v>0.89900000000000002</v>
          </cell>
          <cell r="AN43">
            <v>0.95</v>
          </cell>
          <cell r="AO43">
            <v>6</v>
          </cell>
          <cell r="AP43">
            <v>35.393700787401578</v>
          </cell>
          <cell r="DG43" t="str">
            <v xml:space="preserve">4. P.V.C. </v>
          </cell>
          <cell r="DI43">
            <v>4</v>
          </cell>
          <cell r="DM43">
            <v>4</v>
          </cell>
          <cell r="DN43">
            <v>8450</v>
          </cell>
          <cell r="DQ43">
            <v>4</v>
          </cell>
          <cell r="DR43">
            <v>0.2</v>
          </cell>
        </row>
        <row r="44">
          <cell r="O44" t="str">
            <v>Residencial unifamiliar, predominio de jardines</v>
          </cell>
          <cell r="P44" t="str">
            <v>0.40-0.60</v>
          </cell>
          <cell r="Q44" t="str">
            <v>Residencial unifamiliar, predominio de jardines: 0.40-0.60</v>
          </cell>
          <cell r="AL44">
            <v>39</v>
          </cell>
          <cell r="AM44">
            <v>0.97499999999999998</v>
          </cell>
          <cell r="AN44">
            <v>1.0249999999999999</v>
          </cell>
          <cell r="AO44">
            <v>6</v>
          </cell>
          <cell r="AP44">
            <v>38.385826771653541</v>
          </cell>
          <cell r="DM44">
            <v>5</v>
          </cell>
          <cell r="DN44">
            <v>8650</v>
          </cell>
          <cell r="DQ44">
            <v>5</v>
          </cell>
          <cell r="DR44">
            <v>0.2</v>
          </cell>
        </row>
        <row r="45">
          <cell r="O45" t="str">
            <v>Residencial, apreciablemente separados</v>
          </cell>
          <cell r="P45" t="str">
            <v>0.45</v>
          </cell>
          <cell r="Q45" t="str">
            <v>Residencial, apreciablemente separados: 0.45</v>
          </cell>
          <cell r="AL45">
            <v>42</v>
          </cell>
          <cell r="AM45">
            <v>1.0509999999999999</v>
          </cell>
          <cell r="AN45">
            <v>1.101</v>
          </cell>
          <cell r="AO45">
            <v>5</v>
          </cell>
          <cell r="AP45">
            <v>41.377952755905511</v>
          </cell>
          <cell r="DM45">
            <v>6</v>
          </cell>
          <cell r="DN45">
            <v>8850</v>
          </cell>
          <cell r="DQ45">
            <v>6</v>
          </cell>
          <cell r="DR45">
            <v>0.14199999999999999</v>
          </cell>
        </row>
        <row r="46">
          <cell r="O46" t="str">
            <v xml:space="preserve">Residencial, zonas verdes y parques-cementerios </v>
          </cell>
          <cell r="P46" t="str">
            <v>0.30</v>
          </cell>
          <cell r="Q46" t="str">
            <v>Residencial, zonas verdes y parques-cementerios : 0.30</v>
          </cell>
          <cell r="DG46">
            <v>3</v>
          </cell>
          <cell r="DH46">
            <v>1</v>
          </cell>
          <cell r="DI46" t="str">
            <v>Opcion de Longitud de Tuberia</v>
          </cell>
          <cell r="DM46">
            <v>7</v>
          </cell>
          <cell r="DN46">
            <v>9050</v>
          </cell>
          <cell r="DQ46">
            <v>7</v>
          </cell>
          <cell r="DR46">
            <v>0.184</v>
          </cell>
        </row>
        <row r="47">
          <cell r="O47" t="str">
            <v>Laderas sin vegetación</v>
          </cell>
          <cell r="P47" t="str">
            <v>0.60</v>
          </cell>
          <cell r="Q47" t="str">
            <v>Laderas sin vegetación: 0.60</v>
          </cell>
          <cell r="DG47">
            <v>1</v>
          </cell>
          <cell r="DH47">
            <v>0.9</v>
          </cell>
          <cell r="DM47">
            <v>8</v>
          </cell>
          <cell r="DN47">
            <v>9250</v>
          </cell>
        </row>
        <row r="48">
          <cell r="O48" t="str">
            <v xml:space="preserve">Laderas con vegetación </v>
          </cell>
          <cell r="P48" t="str">
            <v>0.30</v>
          </cell>
          <cell r="Q48" t="str">
            <v>Laderas con vegetación : 0.30</v>
          </cell>
          <cell r="DG48">
            <v>2</v>
          </cell>
          <cell r="DH48">
            <v>0.95000000000000007</v>
          </cell>
          <cell r="DM48">
            <v>9</v>
          </cell>
          <cell r="DN48">
            <v>9450</v>
          </cell>
          <cell r="DQ48">
            <v>1</v>
          </cell>
          <cell r="DR48">
            <v>1800</v>
          </cell>
          <cell r="DS48" t="str">
            <v>Opcion de gmaterial</v>
          </cell>
        </row>
        <row r="49">
          <cell r="O49" t="str">
            <v>Parques recreacionales</v>
          </cell>
          <cell r="P49" t="str">
            <v>0.20-0.35</v>
          </cell>
          <cell r="Q49" t="str">
            <v>Parques recreacionales: 0.20-0.35</v>
          </cell>
          <cell r="DG49">
            <v>3</v>
          </cell>
          <cell r="DH49">
            <v>1</v>
          </cell>
          <cell r="DQ49">
            <v>1</v>
          </cell>
          <cell r="DR49">
            <v>2100</v>
          </cell>
        </row>
        <row r="50">
          <cell r="DG50">
            <v>4</v>
          </cell>
          <cell r="DH50">
            <v>1.05</v>
          </cell>
          <cell r="DQ50">
            <v>2</v>
          </cell>
          <cell r="DR50">
            <v>1920</v>
          </cell>
        </row>
        <row r="51">
          <cell r="DG51">
            <v>5</v>
          </cell>
          <cell r="DH51">
            <v>1.1000000000000001</v>
          </cell>
          <cell r="DN51">
            <v>1</v>
          </cell>
          <cell r="DO51" t="str">
            <v>Opcion Talud</v>
          </cell>
          <cell r="DQ51">
            <v>3</v>
          </cell>
          <cell r="DR51">
            <v>1800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TIEMPO-TRAB"/>
      <sheetName val="COLILLAS"/>
      <sheetName val="CONSO-PERSONA"/>
    </sheetNames>
    <sheetDataSet>
      <sheetData sheetId="0">
        <row r="4">
          <cell r="A4">
            <v>1</v>
          </cell>
          <cell r="CV4">
            <v>74.333300000000008</v>
          </cell>
          <cell r="CW4">
            <v>4</v>
          </cell>
          <cell r="CX4">
            <v>16</v>
          </cell>
          <cell r="CY4">
            <v>10</v>
          </cell>
          <cell r="CZ4">
            <v>0</v>
          </cell>
        </row>
        <row r="5">
          <cell r="A5">
            <v>2</v>
          </cell>
          <cell r="CV5">
            <v>74.333300000000008</v>
          </cell>
          <cell r="CW5">
            <v>4</v>
          </cell>
          <cell r="CX5">
            <v>16</v>
          </cell>
          <cell r="CY5">
            <v>10</v>
          </cell>
          <cell r="CZ5">
            <v>0</v>
          </cell>
        </row>
        <row r="6">
          <cell r="A6">
            <v>3</v>
          </cell>
          <cell r="CV6">
            <v>74.333300000000008</v>
          </cell>
          <cell r="CW6">
            <v>4</v>
          </cell>
          <cell r="CX6">
            <v>16</v>
          </cell>
          <cell r="CY6">
            <v>10</v>
          </cell>
          <cell r="CZ6">
            <v>0</v>
          </cell>
        </row>
        <row r="7">
          <cell r="A7">
            <v>4</v>
          </cell>
          <cell r="CV7">
            <v>74.333300000000008</v>
          </cell>
          <cell r="CW7">
            <v>4</v>
          </cell>
          <cell r="CX7">
            <v>16</v>
          </cell>
          <cell r="CY7">
            <v>10</v>
          </cell>
          <cell r="CZ7">
            <v>0</v>
          </cell>
        </row>
        <row r="8">
          <cell r="A8">
            <v>5</v>
          </cell>
          <cell r="CV8">
            <v>68.333300000000008</v>
          </cell>
          <cell r="CW8">
            <v>4</v>
          </cell>
          <cell r="CX8">
            <v>16</v>
          </cell>
          <cell r="CY8">
            <v>10</v>
          </cell>
          <cell r="CZ8">
            <v>0</v>
          </cell>
        </row>
        <row r="9">
          <cell r="A9">
            <v>6</v>
          </cell>
          <cell r="CV9">
            <v>73.333300000000008</v>
          </cell>
          <cell r="CW9">
            <v>1</v>
          </cell>
          <cell r="CX9">
            <v>16</v>
          </cell>
          <cell r="CY9">
            <v>10</v>
          </cell>
          <cell r="CZ9">
            <v>0</v>
          </cell>
        </row>
        <row r="10">
          <cell r="A10">
            <v>7</v>
          </cell>
          <cell r="CV10">
            <v>60.333300000000001</v>
          </cell>
          <cell r="CW10">
            <v>1</v>
          </cell>
          <cell r="CX10">
            <v>16</v>
          </cell>
          <cell r="CY10">
            <v>10</v>
          </cell>
          <cell r="CZ10">
            <v>0</v>
          </cell>
        </row>
        <row r="11">
          <cell r="A11">
            <v>8</v>
          </cell>
          <cell r="CV11">
            <v>55</v>
          </cell>
          <cell r="CW11">
            <v>1</v>
          </cell>
          <cell r="CX11">
            <v>16</v>
          </cell>
          <cell r="CY11">
            <v>10</v>
          </cell>
          <cell r="CZ11">
            <v>0</v>
          </cell>
        </row>
        <row r="12">
          <cell r="A12">
            <v>9</v>
          </cell>
          <cell r="CV12">
            <v>73.333300000000008</v>
          </cell>
          <cell r="CW12">
            <v>1</v>
          </cell>
          <cell r="CX12">
            <v>16</v>
          </cell>
          <cell r="CY12">
            <v>10</v>
          </cell>
          <cell r="CZ12">
            <v>0</v>
          </cell>
        </row>
        <row r="13">
          <cell r="A13">
            <v>10</v>
          </cell>
          <cell r="CV13">
            <v>73.333300000000008</v>
          </cell>
          <cell r="CW13">
            <v>1</v>
          </cell>
          <cell r="CX13">
            <v>16</v>
          </cell>
          <cell r="CY13">
            <v>10</v>
          </cell>
          <cell r="CZ13">
            <v>0</v>
          </cell>
        </row>
        <row r="14">
          <cell r="A14">
            <v>11</v>
          </cell>
          <cell r="CV14">
            <v>73.333300000000008</v>
          </cell>
          <cell r="CW14">
            <v>1</v>
          </cell>
          <cell r="CX14">
            <v>16</v>
          </cell>
          <cell r="CY14">
            <v>10</v>
          </cell>
          <cell r="CZ14">
            <v>0</v>
          </cell>
        </row>
        <row r="15">
          <cell r="A15">
            <v>12</v>
          </cell>
          <cell r="CV15">
            <v>25</v>
          </cell>
          <cell r="CW15">
            <v>0</v>
          </cell>
          <cell r="CX15">
            <v>8</v>
          </cell>
          <cell r="CY15">
            <v>3</v>
          </cell>
          <cell r="CZ15">
            <v>0</v>
          </cell>
        </row>
        <row r="16">
          <cell r="A16">
            <v>13</v>
          </cell>
          <cell r="CV16">
            <v>55</v>
          </cell>
          <cell r="CW16">
            <v>1</v>
          </cell>
          <cell r="CX16">
            <v>16</v>
          </cell>
          <cell r="CY16">
            <v>10</v>
          </cell>
          <cell r="CZ16">
            <v>0</v>
          </cell>
        </row>
        <row r="17">
          <cell r="A17">
            <v>14</v>
          </cell>
          <cell r="CV17">
            <v>0</v>
          </cell>
          <cell r="CW17">
            <v>0</v>
          </cell>
          <cell r="CX17">
            <v>21</v>
          </cell>
          <cell r="CY17">
            <v>0</v>
          </cell>
          <cell r="CZ17">
            <v>0</v>
          </cell>
        </row>
        <row r="18">
          <cell r="A18">
            <v>15</v>
          </cell>
          <cell r="CV18">
            <v>0</v>
          </cell>
          <cell r="CW18">
            <v>0</v>
          </cell>
          <cell r="CX18">
            <v>14</v>
          </cell>
          <cell r="CY18">
            <v>0</v>
          </cell>
          <cell r="CZ18">
            <v>0</v>
          </cell>
        </row>
        <row r="19">
          <cell r="A19">
            <v>16</v>
          </cell>
          <cell r="CV19">
            <v>0</v>
          </cell>
          <cell r="CW19">
            <v>0</v>
          </cell>
          <cell r="CX19">
            <v>14</v>
          </cell>
          <cell r="CY19">
            <v>0</v>
          </cell>
          <cell r="CZ19">
            <v>0</v>
          </cell>
        </row>
        <row r="20">
          <cell r="CV20">
            <v>0</v>
          </cell>
          <cell r="CW20">
            <v>0</v>
          </cell>
          <cell r="CX20">
            <v>0</v>
          </cell>
          <cell r="CY20">
            <v>0</v>
          </cell>
          <cell r="CZ20">
            <v>0</v>
          </cell>
        </row>
        <row r="21">
          <cell r="CV21">
            <v>0</v>
          </cell>
          <cell r="CW21">
            <v>0</v>
          </cell>
          <cell r="CX21">
            <v>0</v>
          </cell>
          <cell r="CY21">
            <v>0</v>
          </cell>
          <cell r="CZ21">
            <v>0</v>
          </cell>
        </row>
        <row r="22">
          <cell r="CV22">
            <v>0</v>
          </cell>
          <cell r="CW22">
            <v>0</v>
          </cell>
          <cell r="CX22">
            <v>0</v>
          </cell>
          <cell r="CY22">
            <v>0</v>
          </cell>
          <cell r="CZ22">
            <v>0</v>
          </cell>
        </row>
        <row r="23">
          <cell r="CV23">
            <v>0</v>
          </cell>
          <cell r="CW23">
            <v>0</v>
          </cell>
          <cell r="CX23">
            <v>0</v>
          </cell>
          <cell r="CY23">
            <v>0</v>
          </cell>
          <cell r="CZ23">
            <v>0</v>
          </cell>
        </row>
        <row r="24">
          <cell r="CV24">
            <v>0</v>
          </cell>
          <cell r="CW24">
            <v>0</v>
          </cell>
          <cell r="CX24">
            <v>0</v>
          </cell>
          <cell r="CY24">
            <v>0</v>
          </cell>
          <cell r="CZ24">
            <v>0</v>
          </cell>
        </row>
        <row r="25">
          <cell r="CV25">
            <v>0</v>
          </cell>
          <cell r="CW25">
            <v>0</v>
          </cell>
          <cell r="CX25">
            <v>0</v>
          </cell>
          <cell r="CY25">
            <v>0</v>
          </cell>
          <cell r="CZ25">
            <v>0</v>
          </cell>
        </row>
        <row r="26">
          <cell r="CV26">
            <v>0</v>
          </cell>
          <cell r="CW26">
            <v>0</v>
          </cell>
          <cell r="CX26">
            <v>0</v>
          </cell>
          <cell r="CY26">
            <v>0</v>
          </cell>
          <cell r="CZ26">
            <v>0</v>
          </cell>
        </row>
        <row r="27">
          <cell r="CV27">
            <v>0</v>
          </cell>
          <cell r="CW27">
            <v>0</v>
          </cell>
          <cell r="CX27">
            <v>0</v>
          </cell>
          <cell r="CY27">
            <v>0</v>
          </cell>
          <cell r="CZ27">
            <v>0</v>
          </cell>
        </row>
        <row r="28">
          <cell r="CV28">
            <v>0</v>
          </cell>
          <cell r="CW28">
            <v>0</v>
          </cell>
          <cell r="CX28">
            <v>0</v>
          </cell>
          <cell r="CY28">
            <v>0</v>
          </cell>
          <cell r="CZ28">
            <v>0</v>
          </cell>
        </row>
        <row r="29">
          <cell r="CV29">
            <v>0</v>
          </cell>
          <cell r="CW29">
            <v>0</v>
          </cell>
          <cell r="CX29">
            <v>0</v>
          </cell>
          <cell r="CY29">
            <v>0</v>
          </cell>
          <cell r="CZ29">
            <v>0</v>
          </cell>
        </row>
        <row r="30">
          <cell r="A30">
            <v>1</v>
          </cell>
          <cell r="CV30">
            <v>74.333300000000008</v>
          </cell>
          <cell r="CW30">
            <v>4</v>
          </cell>
          <cell r="CX30">
            <v>16</v>
          </cell>
          <cell r="CY30">
            <v>10</v>
          </cell>
          <cell r="CZ30">
            <v>0</v>
          </cell>
        </row>
        <row r="31">
          <cell r="A31">
            <v>2</v>
          </cell>
          <cell r="CV31">
            <v>74.333300000000008</v>
          </cell>
          <cell r="CW31">
            <v>4</v>
          </cell>
          <cell r="CX31">
            <v>16</v>
          </cell>
          <cell r="CY31">
            <v>10</v>
          </cell>
          <cell r="CZ31">
            <v>0</v>
          </cell>
        </row>
        <row r="32">
          <cell r="A32">
            <v>3</v>
          </cell>
          <cell r="CV32">
            <v>74.333300000000008</v>
          </cell>
          <cell r="CW32">
            <v>4</v>
          </cell>
          <cell r="CX32">
            <v>16</v>
          </cell>
          <cell r="CY32">
            <v>10</v>
          </cell>
          <cell r="CZ32">
            <v>0</v>
          </cell>
        </row>
        <row r="33">
          <cell r="A33">
            <v>4</v>
          </cell>
          <cell r="CV33">
            <v>74.333300000000008</v>
          </cell>
          <cell r="CW33">
            <v>4</v>
          </cell>
          <cell r="CX33">
            <v>16</v>
          </cell>
          <cell r="CY33">
            <v>10</v>
          </cell>
          <cell r="CZ33">
            <v>0</v>
          </cell>
        </row>
        <row r="34">
          <cell r="A34">
            <v>5</v>
          </cell>
          <cell r="CV34">
            <v>68.333300000000008</v>
          </cell>
          <cell r="CW34">
            <v>4</v>
          </cell>
          <cell r="CX34">
            <v>16</v>
          </cell>
          <cell r="CY34">
            <v>10</v>
          </cell>
          <cell r="CZ34">
            <v>0</v>
          </cell>
        </row>
        <row r="35">
          <cell r="A35">
            <v>6</v>
          </cell>
          <cell r="CV35">
            <v>73.333300000000008</v>
          </cell>
          <cell r="CW35">
            <v>1</v>
          </cell>
          <cell r="CX35">
            <v>16</v>
          </cell>
          <cell r="CY35">
            <v>10</v>
          </cell>
          <cell r="CZ35">
            <v>0</v>
          </cell>
        </row>
        <row r="36">
          <cell r="A36">
            <v>7</v>
          </cell>
          <cell r="CV36">
            <v>60.333300000000001</v>
          </cell>
          <cell r="CW36">
            <v>1</v>
          </cell>
          <cell r="CX36">
            <v>16</v>
          </cell>
          <cell r="CY36">
            <v>10</v>
          </cell>
          <cell r="CZ36">
            <v>0</v>
          </cell>
        </row>
        <row r="37">
          <cell r="A37">
            <v>8</v>
          </cell>
          <cell r="CV37">
            <v>55</v>
          </cell>
          <cell r="CW37">
            <v>1</v>
          </cell>
          <cell r="CX37">
            <v>16</v>
          </cell>
          <cell r="CY37">
            <v>10</v>
          </cell>
          <cell r="CZ37">
            <v>0</v>
          </cell>
        </row>
        <row r="38">
          <cell r="A38">
            <v>9</v>
          </cell>
          <cell r="CV38">
            <v>73.333300000000008</v>
          </cell>
          <cell r="CW38">
            <v>1</v>
          </cell>
          <cell r="CX38">
            <v>16</v>
          </cell>
          <cell r="CY38">
            <v>10</v>
          </cell>
          <cell r="CZ38">
            <v>0</v>
          </cell>
        </row>
        <row r="39">
          <cell r="A39">
            <v>10</v>
          </cell>
          <cell r="CV39">
            <v>73.333300000000008</v>
          </cell>
          <cell r="CW39">
            <v>1</v>
          </cell>
          <cell r="CX39">
            <v>16</v>
          </cell>
          <cell r="CY39">
            <v>10</v>
          </cell>
          <cell r="CZ39">
            <v>0</v>
          </cell>
        </row>
        <row r="40">
          <cell r="A40">
            <v>11</v>
          </cell>
          <cell r="CV40">
            <v>73.333300000000008</v>
          </cell>
          <cell r="CW40">
            <v>1</v>
          </cell>
          <cell r="CX40">
            <v>16</v>
          </cell>
          <cell r="CY40">
            <v>10</v>
          </cell>
          <cell r="CZ40">
            <v>0</v>
          </cell>
        </row>
        <row r="41">
          <cell r="A41">
            <v>12</v>
          </cell>
          <cell r="CV41">
            <v>25</v>
          </cell>
          <cell r="CW41">
            <v>0</v>
          </cell>
          <cell r="CX41">
            <v>8</v>
          </cell>
          <cell r="CY41">
            <v>3</v>
          </cell>
          <cell r="CZ41">
            <v>0</v>
          </cell>
        </row>
        <row r="42">
          <cell r="A42">
            <v>13</v>
          </cell>
          <cell r="CV42">
            <v>55</v>
          </cell>
          <cell r="CW42">
            <v>1</v>
          </cell>
          <cell r="CX42">
            <v>16</v>
          </cell>
          <cell r="CY42">
            <v>10</v>
          </cell>
          <cell r="CZ42">
            <v>0</v>
          </cell>
        </row>
        <row r="43">
          <cell r="A43">
            <v>14</v>
          </cell>
          <cell r="CV43">
            <v>0</v>
          </cell>
          <cell r="CW43">
            <v>0</v>
          </cell>
          <cell r="CX43">
            <v>21</v>
          </cell>
          <cell r="CY43">
            <v>0</v>
          </cell>
          <cell r="CZ43">
            <v>0</v>
          </cell>
        </row>
        <row r="44">
          <cell r="A44">
            <v>15</v>
          </cell>
          <cell r="CV44">
            <v>0</v>
          </cell>
          <cell r="CW44">
            <v>0</v>
          </cell>
          <cell r="CX44">
            <v>14</v>
          </cell>
          <cell r="CY44">
            <v>0</v>
          </cell>
          <cell r="CZ44">
            <v>0</v>
          </cell>
        </row>
        <row r="45">
          <cell r="A45">
            <v>16</v>
          </cell>
          <cell r="CV45">
            <v>0</v>
          </cell>
          <cell r="CW45">
            <v>0</v>
          </cell>
          <cell r="CX45">
            <v>14</v>
          </cell>
          <cell r="CY45">
            <v>0</v>
          </cell>
          <cell r="CZ45">
            <v>0</v>
          </cell>
        </row>
        <row r="46">
          <cell r="CV46">
            <v>0</v>
          </cell>
          <cell r="CW46">
            <v>0</v>
          </cell>
          <cell r="CX46">
            <v>0</v>
          </cell>
          <cell r="CY46">
            <v>0</v>
          </cell>
          <cell r="CZ46">
            <v>0</v>
          </cell>
        </row>
        <row r="47">
          <cell r="CV47">
            <v>0</v>
          </cell>
          <cell r="CW47">
            <v>0</v>
          </cell>
          <cell r="CX47">
            <v>0</v>
          </cell>
          <cell r="CY47">
            <v>0</v>
          </cell>
          <cell r="CZ47">
            <v>0</v>
          </cell>
        </row>
        <row r="48">
          <cell r="CV48">
            <v>0</v>
          </cell>
          <cell r="CW48">
            <v>0</v>
          </cell>
          <cell r="CX48">
            <v>0</v>
          </cell>
          <cell r="CY48">
            <v>0</v>
          </cell>
          <cell r="CZ48">
            <v>0</v>
          </cell>
        </row>
        <row r="49">
          <cell r="CV49">
            <v>0</v>
          </cell>
          <cell r="CW49">
            <v>0</v>
          </cell>
          <cell r="CX49">
            <v>0</v>
          </cell>
          <cell r="CY49">
            <v>0</v>
          </cell>
          <cell r="CZ49">
            <v>0</v>
          </cell>
        </row>
        <row r="50">
          <cell r="CV50">
            <v>0</v>
          </cell>
          <cell r="CW50">
            <v>0</v>
          </cell>
          <cell r="CX50">
            <v>0</v>
          </cell>
          <cell r="CY50">
            <v>0</v>
          </cell>
          <cell r="CZ50">
            <v>0</v>
          </cell>
        </row>
        <row r="51">
          <cell r="CV51">
            <v>0</v>
          </cell>
          <cell r="CW51">
            <v>0</v>
          </cell>
          <cell r="CX51">
            <v>0</v>
          </cell>
          <cell r="CY51">
            <v>0</v>
          </cell>
          <cell r="CZ51">
            <v>0</v>
          </cell>
        </row>
        <row r="52">
          <cell r="CV52">
            <v>0</v>
          </cell>
          <cell r="CW52">
            <v>0</v>
          </cell>
          <cell r="CX52">
            <v>0</v>
          </cell>
          <cell r="CY52">
            <v>0</v>
          </cell>
          <cell r="CZ52">
            <v>0</v>
          </cell>
        </row>
        <row r="53">
          <cell r="CV53">
            <v>0</v>
          </cell>
          <cell r="CW53">
            <v>0</v>
          </cell>
          <cell r="CX53">
            <v>0</v>
          </cell>
          <cell r="CY53">
            <v>0</v>
          </cell>
          <cell r="CZ53">
            <v>0</v>
          </cell>
        </row>
      </sheetData>
      <sheetData sheetId="1"/>
      <sheetData sheetId="2"/>
      <sheetData sheetId="3"/>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 val="Análisis de precios"/>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row>
        <row r="9">
          <cell r="A9" t="str">
            <v>Geotextil NT 2000</v>
          </cell>
        </row>
        <row r="10">
          <cell r="A10" t="str">
            <v>Cordren circular 6"</v>
          </cell>
        </row>
        <row r="11">
          <cell r="A11" t="str">
            <v>Grava</v>
          </cell>
        </row>
        <row r="12">
          <cell r="A12" t="str">
            <v>Subbase Granular</v>
          </cell>
        </row>
        <row r="13">
          <cell r="A13" t="str">
            <v>Geotextil TR 4000</v>
          </cell>
        </row>
        <row r="14">
          <cell r="A14" t="str">
            <v>Geotextil planar</v>
          </cell>
        </row>
        <row r="15">
          <cell r="A15" t="str">
            <v>Geodren Circular</v>
          </cell>
        </row>
        <row r="16">
          <cell r="A16" t="str">
            <v>Afirmado</v>
          </cell>
        </row>
        <row r="17">
          <cell r="A17" t="str">
            <v>Cemento estructural</v>
          </cell>
        </row>
        <row r="18">
          <cell r="A18" t="str">
            <v>Material tipo base</v>
          </cell>
        </row>
        <row r="19">
          <cell r="A19" t="str">
            <v>Acero de refuerzo ( parrilla pasadores de carga) 1 1/4"</v>
          </cell>
        </row>
        <row r="20">
          <cell r="A20" t="str">
            <v>Curaseal Rojo</v>
          </cell>
        </row>
        <row r="21">
          <cell r="A21" t="str">
            <v>Concreto MR 45 Kg/cm2</v>
          </cell>
        </row>
        <row r="22">
          <cell r="A22" t="str">
            <v>Sellasil 3/8</v>
          </cell>
        </row>
        <row r="23">
          <cell r="A23" t="str">
            <v>Eucobar</v>
          </cell>
        </row>
        <row r="24">
          <cell r="A24" t="str">
            <v>Vulkem 45 gris</v>
          </cell>
        </row>
        <row r="25">
          <cell r="A25" t="str">
            <v>Acero de Barra de Anclaje 5/8"</v>
          </cell>
        </row>
        <row r="26">
          <cell r="A26" t="str">
            <v>Arena para sopore de losetas (JUAN DE ACOSTA)</v>
          </cell>
        </row>
        <row r="27">
          <cell r="A27" t="str">
            <v>Arena para sello de losetas (STO. TOMAS)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resupuesto"/>
      <sheetName val="C 1.1"/>
      <sheetName val="C 1.1A"/>
      <sheetName val="C 1.2"/>
      <sheetName val="C 1.2A"/>
      <sheetName val="C 1.3"/>
      <sheetName val="C 1.3A"/>
      <sheetName val="C 1.4"/>
      <sheetName val="C 1.4A"/>
      <sheetName val="C 1.5"/>
      <sheetName val="C 1.5A"/>
      <sheetName val="C 1.6"/>
      <sheetName val="C 1.6A"/>
      <sheetName val="C 1.7"/>
      <sheetName val="C 1.7A"/>
      <sheetName val="C 1.8"/>
      <sheetName val="C 2.1"/>
      <sheetName val="C 2.1A"/>
      <sheetName val="C 3.1"/>
      <sheetName val="C 3.1A"/>
      <sheetName val="C 3.2"/>
      <sheetName val="C 3.2A"/>
      <sheetName val="C 4.1"/>
      <sheetName val="C 4.2"/>
      <sheetName val="C 4.2A"/>
      <sheetName val="C 4.3"/>
      <sheetName val="C 4.3A"/>
      <sheetName val="C 4.4"/>
      <sheetName val="C 4.4A"/>
      <sheetName val="C 4.5"/>
      <sheetName val="C 4.6"/>
      <sheetName val="C 4.7"/>
      <sheetName val="C 4.8"/>
      <sheetName val="C 5.1"/>
      <sheetName val="C 5.1A"/>
      <sheetName val="C 5.2"/>
      <sheetName val="C 5.2A"/>
      <sheetName val="C 5.3"/>
      <sheetName val="C 5.3A"/>
      <sheetName val="C 5.4"/>
      <sheetName val="C 5.4A"/>
      <sheetName val="C 5.5"/>
      <sheetName val="C 5.6"/>
      <sheetName val="C 6.1"/>
      <sheetName val="C 6.2"/>
      <sheetName val="C 6.3"/>
      <sheetName val="C 6.3A"/>
      <sheetName val="C 6.4"/>
      <sheetName val="C 7.1"/>
      <sheetName val="C 8.1"/>
      <sheetName val="C 8.1A"/>
      <sheetName val="C 9.1"/>
      <sheetName val="C 9.2"/>
      <sheetName val="C 9.3"/>
      <sheetName val="C 9.4"/>
      <sheetName val="C 9.5"/>
      <sheetName val="C 10.1"/>
      <sheetName val="C NP1"/>
      <sheetName val="C NP2"/>
      <sheetName val="C NP3"/>
      <sheetName val="C NP4"/>
      <sheetName val="C NP5"/>
      <sheetName val="C NP6"/>
      <sheetName val="C NP7"/>
      <sheetName val="C NP8"/>
      <sheetName val="C NP9"/>
      <sheetName val="C NP10"/>
      <sheetName val="C NP11"/>
      <sheetName val="C NP12"/>
      <sheetName val="C NP13"/>
      <sheetName val="C NP14"/>
      <sheetName val="C NP15"/>
      <sheetName val="C NP16"/>
      <sheetName val="C NP17"/>
      <sheetName val="C NP18"/>
      <sheetName val="C NP19"/>
      <sheetName val="C NP20"/>
      <sheetName val="C NP21"/>
      <sheetName val="C NP22"/>
      <sheetName val="C NP23"/>
      <sheetName val="C NP24"/>
      <sheetName val="C NP25"/>
      <sheetName val="Insumos"/>
      <sheetName val="Equipos"/>
      <sheetName val="Cuadrilla"/>
      <sheetName val="MORT 1-4"/>
      <sheetName val="CONCRETO 3000 PSI"/>
      <sheetName val="APU 1.1"/>
      <sheetName val="APU 1.2"/>
      <sheetName val="APU 1.3"/>
      <sheetName val="APU 1.4"/>
      <sheetName val="APU 1.5"/>
      <sheetName val="APU 1.6"/>
      <sheetName val="APU 1.7"/>
      <sheetName val="APU 1.8"/>
      <sheetName val="APU 2.1"/>
      <sheetName val="APU 3.1"/>
      <sheetName val="APU 3.2"/>
      <sheetName val="APU 4.1"/>
      <sheetName val="APU 4.2"/>
      <sheetName val="APU 4.3"/>
      <sheetName val="APU 4.4"/>
      <sheetName val="APU 4.5"/>
      <sheetName val="APU 4.6"/>
      <sheetName val="APU 4.7"/>
      <sheetName val="APU 4.8"/>
      <sheetName val="APU 5.1"/>
      <sheetName val="APU 5.2"/>
      <sheetName val="APU 5.3"/>
      <sheetName val="APU 5.4"/>
      <sheetName val="APU 5.5"/>
      <sheetName val="APU 5.6"/>
      <sheetName val="APU 6.1"/>
      <sheetName val="APU 6.2"/>
      <sheetName val="APU 6.3"/>
      <sheetName val="APU 6.4"/>
      <sheetName val="APU 7.1"/>
      <sheetName val="APU 8.1"/>
      <sheetName val="APU 9.1"/>
      <sheetName val="APU 9.2"/>
      <sheetName val="APU 9.3"/>
      <sheetName val="APU 9.4"/>
      <sheetName val="APU 9.5"/>
      <sheetName val="APU 10.1"/>
      <sheetName val="APU NP1"/>
      <sheetName val="APU NP2"/>
      <sheetName val="APU NP3"/>
      <sheetName val="APU NP4"/>
      <sheetName val="APU NP5"/>
      <sheetName val="APU NP6"/>
      <sheetName val="APU NP7"/>
      <sheetName val="APU NP8"/>
      <sheetName val="APU NP9"/>
      <sheetName val="APU NP10"/>
      <sheetName val="APU NP11"/>
      <sheetName val="APU NP12"/>
      <sheetName val="APU NP13"/>
      <sheetName val="APU NP14"/>
      <sheetName val="APU NP15"/>
      <sheetName val="APU NP16"/>
      <sheetName val="APU NP17"/>
      <sheetName val="APU NP18"/>
      <sheetName val="APU NP19"/>
      <sheetName val="APU NP20"/>
      <sheetName val="APU NP21"/>
      <sheetName val="APU NP22"/>
      <sheetName val="APU NP23"/>
      <sheetName val="APU NP24"/>
      <sheetName val="APU NP25"/>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nsumos"/>
      <sheetName val="Presup (3)"/>
      <sheetName val="Presup"/>
      <sheetName val="0"/>
      <sheetName val="1,1"/>
      <sheetName val="1,3"/>
      <sheetName val="2,1"/>
      <sheetName val="2,2"/>
      <sheetName val="2,3"/>
      <sheetName val="2,4"/>
      <sheetName val="2,5"/>
      <sheetName val="2,6"/>
      <sheetName val="2,8"/>
      <sheetName val="2,9"/>
      <sheetName val="3,1"/>
      <sheetName val="3,2"/>
      <sheetName val="3,3"/>
      <sheetName val="3,4"/>
      <sheetName val="3,5"/>
      <sheetName val="3,6"/>
      <sheetName val="3,7"/>
      <sheetName val="3,8"/>
      <sheetName val="3,9"/>
      <sheetName val="3,10"/>
      <sheetName val="4,1"/>
      <sheetName val="4,2"/>
      <sheetName val="4,4"/>
      <sheetName val="4,3"/>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5,1"/>
      <sheetName val="5,2"/>
      <sheetName val="5,3"/>
      <sheetName val="6,1"/>
      <sheetName val="6,2"/>
      <sheetName val="6,3"/>
      <sheetName val="6,4"/>
      <sheetName val="6,5"/>
      <sheetName val="6,6"/>
      <sheetName val="7,1"/>
      <sheetName val="7,2"/>
      <sheetName val="8,1"/>
      <sheetName val="8,2"/>
      <sheetName val="8,3"/>
      <sheetName val="8,4"/>
      <sheetName val="8,5"/>
      <sheetName val="8,6"/>
      <sheetName val="8,7"/>
      <sheetName val="8,8"/>
      <sheetName val="8,9"/>
      <sheetName val="8,10"/>
      <sheetName val="8,11"/>
      <sheetName val="8,12"/>
      <sheetName val="9,1"/>
      <sheetName val="9,2"/>
      <sheetName val="9,3"/>
      <sheetName val="9,4"/>
      <sheetName val="9,5"/>
      <sheetName val="9,6"/>
      <sheetName val="9,7"/>
      <sheetName val="10,1"/>
      <sheetName val="10,2"/>
      <sheetName val="10,3"/>
      <sheetName val="11,1"/>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3,1"/>
      <sheetName val="13,2"/>
      <sheetName val="13,3"/>
      <sheetName val="13,4"/>
      <sheetName val="13,5"/>
      <sheetName val="13,6"/>
      <sheetName val="13,7"/>
      <sheetName val="13,8"/>
      <sheetName val="13,9"/>
      <sheetName val="13,10"/>
      <sheetName val="13,11"/>
      <sheetName val="13,12"/>
      <sheetName val="13,13"/>
      <sheetName val="13,14"/>
      <sheetName val="14,1"/>
      <sheetName val="14,2"/>
      <sheetName val="14,3"/>
      <sheetName val="14,4"/>
      <sheetName val="14,5"/>
      <sheetName val="15,1"/>
      <sheetName val="16,1"/>
      <sheetName val="16,2"/>
      <sheetName val="16,3"/>
      <sheetName val="16,4"/>
      <sheetName val="16,5"/>
      <sheetName val="16,6"/>
      <sheetName val="16,7"/>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9,1"/>
      <sheetName val="19,2"/>
      <sheetName val="19,3"/>
      <sheetName val="19,4"/>
      <sheetName val="20,1"/>
      <sheetName val="20,2"/>
      <sheetName val="20,3"/>
      <sheetName val="20,4"/>
      <sheetName val="20,5"/>
      <sheetName val="20,6"/>
      <sheetName val="20,7"/>
      <sheetName val="21,1"/>
    </sheetNames>
    <sheetDataSet>
      <sheetData sheetId="0"/>
      <sheetData sheetId="1">
        <row r="2">
          <cell r="A2" t="str">
            <v>LISTA DE INSUMOS</v>
          </cell>
        </row>
        <row r="6">
          <cell r="A6" t="str">
            <v>COD</v>
          </cell>
          <cell r="B6" t="str">
            <v>DESCRIPCION</v>
          </cell>
          <cell r="C6" t="str">
            <v>UNIDAD</v>
          </cell>
          <cell r="D6" t="str">
            <v>VALOR</v>
          </cell>
        </row>
        <row r="8">
          <cell r="A8">
            <v>2</v>
          </cell>
          <cell r="B8" t="str">
            <v>Arena</v>
          </cell>
          <cell r="C8" t="str">
            <v>M3</v>
          </cell>
          <cell r="D8">
            <v>38000</v>
          </cell>
        </row>
        <row r="9">
          <cell r="A9">
            <v>3</v>
          </cell>
          <cell r="B9" t="str">
            <v>Gravilla lavada</v>
          </cell>
          <cell r="C9" t="str">
            <v>M3</v>
          </cell>
          <cell r="D9">
            <v>85500</v>
          </cell>
        </row>
        <row r="10">
          <cell r="A10">
            <v>4</v>
          </cell>
          <cell r="B10" t="str">
            <v>Cemento gris</v>
          </cell>
          <cell r="C10" t="str">
            <v>KG</v>
          </cell>
          <cell r="D10">
            <v>422.75</v>
          </cell>
        </row>
        <row r="11">
          <cell r="A11">
            <v>5</v>
          </cell>
          <cell r="B11" t="str">
            <v>Agua</v>
          </cell>
          <cell r="C11" t="str">
            <v>Lts</v>
          </cell>
          <cell r="D11">
            <v>47.5</v>
          </cell>
        </row>
        <row r="12">
          <cell r="A12">
            <v>6</v>
          </cell>
          <cell r="B12" t="str">
            <v>Cemento  blanco</v>
          </cell>
          <cell r="C12" t="str">
            <v>KG</v>
          </cell>
          <cell r="D12">
            <v>1140</v>
          </cell>
        </row>
        <row r="13">
          <cell r="A13">
            <v>7</v>
          </cell>
          <cell r="B13" t="str">
            <v>Acero de 40000 psi</v>
          </cell>
          <cell r="C13" t="str">
            <v>Kg</v>
          </cell>
          <cell r="D13">
            <v>2375</v>
          </cell>
        </row>
        <row r="14">
          <cell r="A14">
            <v>8</v>
          </cell>
          <cell r="B14" t="str">
            <v>Acero de 60000 psi</v>
          </cell>
          <cell r="C14" t="str">
            <v>Kg</v>
          </cell>
          <cell r="D14">
            <v>2375</v>
          </cell>
        </row>
        <row r="15">
          <cell r="A15">
            <v>9</v>
          </cell>
          <cell r="B15" t="str">
            <v>Replanteo</v>
          </cell>
          <cell r="C15" t="str">
            <v>M2</v>
          </cell>
          <cell r="D15">
            <v>0</v>
          </cell>
        </row>
        <row r="16">
          <cell r="A16">
            <v>10</v>
          </cell>
          <cell r="B16" t="str">
            <v>Conformación de calzada existente</v>
          </cell>
          <cell r="C16" t="str">
            <v>M2</v>
          </cell>
          <cell r="D16">
            <v>0</v>
          </cell>
        </row>
        <row r="17">
          <cell r="A17">
            <v>11</v>
          </cell>
          <cell r="B17" t="str">
            <v>Concreto 3000 psi</v>
          </cell>
          <cell r="C17" t="str">
            <v>M3</v>
          </cell>
          <cell r="D17">
            <v>257590.125</v>
          </cell>
        </row>
        <row r="18">
          <cell r="A18">
            <v>12</v>
          </cell>
          <cell r="B18" t="str">
            <v>Hidrofugo para impermeabilización</v>
          </cell>
          <cell r="C18" t="str">
            <v>Lts</v>
          </cell>
          <cell r="D18">
            <v>3230</v>
          </cell>
        </row>
        <row r="19">
          <cell r="A19">
            <v>13</v>
          </cell>
          <cell r="B19" t="str">
            <v>Concreto 2500 psi</v>
          </cell>
          <cell r="C19" t="str">
            <v>M3</v>
          </cell>
          <cell r="D19">
            <v>240350</v>
          </cell>
        </row>
        <row r="20">
          <cell r="A20">
            <v>14</v>
          </cell>
          <cell r="B20" t="str">
            <v>Concreto 2000 psi</v>
          </cell>
          <cell r="C20" t="str">
            <v>M3</v>
          </cell>
          <cell r="D20">
            <v>229900</v>
          </cell>
        </row>
        <row r="21">
          <cell r="A21">
            <v>15</v>
          </cell>
          <cell r="B21" t="str">
            <v>mortero 1:4 impermeabilizado</v>
          </cell>
          <cell r="C21" t="str">
            <v>M3</v>
          </cell>
          <cell r="D21">
            <v>260300</v>
          </cell>
        </row>
        <row r="22">
          <cell r="A22">
            <v>16</v>
          </cell>
          <cell r="B22" t="str">
            <v>Mortero 1:3 impermeabilizado</v>
          </cell>
          <cell r="C22" t="str">
            <v>M3</v>
          </cell>
          <cell r="D22">
            <v>303050</v>
          </cell>
        </row>
        <row r="23">
          <cell r="A23">
            <v>17</v>
          </cell>
          <cell r="B23" t="str">
            <v>Ladrillo Recocido</v>
          </cell>
          <cell r="C23" t="str">
            <v>UND</v>
          </cell>
          <cell r="D23">
            <v>532</v>
          </cell>
        </row>
        <row r="24">
          <cell r="A24">
            <v>18</v>
          </cell>
          <cell r="B24" t="str">
            <v>Tapa metelica 60 x 60 con marco</v>
          </cell>
          <cell r="C24" t="str">
            <v>UND</v>
          </cell>
          <cell r="D24">
            <v>60800</v>
          </cell>
        </row>
        <row r="25">
          <cell r="A25">
            <v>19</v>
          </cell>
          <cell r="B25" t="str">
            <v>Rejilla 1 x 0,15</v>
          </cell>
          <cell r="C25" t="str">
            <v>UND</v>
          </cell>
          <cell r="D25">
            <v>21850</v>
          </cell>
        </row>
        <row r="26">
          <cell r="A26">
            <v>20</v>
          </cell>
          <cell r="B26" t="str">
            <v>Tuberia PVCS novafor D = 10"</v>
          </cell>
          <cell r="C26" t="str">
            <v>ML</v>
          </cell>
          <cell r="D26">
            <v>49400</v>
          </cell>
        </row>
        <row r="27">
          <cell r="A27">
            <v>21</v>
          </cell>
          <cell r="B27" t="str">
            <v>Tuberia PVCS novafor D = 8"</v>
          </cell>
          <cell r="C27" t="str">
            <v>ML</v>
          </cell>
          <cell r="D27">
            <v>28310</v>
          </cell>
        </row>
        <row r="28">
          <cell r="A28">
            <v>22</v>
          </cell>
          <cell r="B28" t="str">
            <v>Tuberia PVCS novafor D = 6"</v>
          </cell>
          <cell r="C28" t="str">
            <v>ML</v>
          </cell>
          <cell r="D28">
            <v>27740</v>
          </cell>
        </row>
        <row r="29">
          <cell r="A29">
            <v>23</v>
          </cell>
          <cell r="B29" t="str">
            <v>Ladrillo prensado liviano visto dos caras tipo santafe</v>
          </cell>
          <cell r="C29" t="str">
            <v>UND</v>
          </cell>
          <cell r="D29">
            <v>608</v>
          </cell>
        </row>
        <row r="30">
          <cell r="A30">
            <v>24</v>
          </cell>
          <cell r="B30" t="str">
            <v>Lampara incandescente inc. Roseta e interrup.</v>
          </cell>
          <cell r="C30" t="str">
            <v>UND</v>
          </cell>
          <cell r="D30">
            <v>0</v>
          </cell>
        </row>
        <row r="31">
          <cell r="A31">
            <v>25</v>
          </cell>
          <cell r="B31" t="str">
            <v>Manto edil 4mm</v>
          </cell>
          <cell r="C31" t="str">
            <v>M2</v>
          </cell>
          <cell r="D31">
            <v>15070.8</v>
          </cell>
        </row>
        <row r="32">
          <cell r="A32">
            <v>26</v>
          </cell>
          <cell r="B32" t="str">
            <v>Bloque No. 5 (12cms) de Arcilla</v>
          </cell>
          <cell r="C32" t="str">
            <v>UND</v>
          </cell>
          <cell r="D32">
            <v>1216.95</v>
          </cell>
        </row>
        <row r="33">
          <cell r="A33">
            <v>27</v>
          </cell>
          <cell r="B33" t="str">
            <v>Malla electrosoldada 4 mm de 0,15 x 0,15</v>
          </cell>
          <cell r="C33" t="str">
            <v>KG</v>
          </cell>
          <cell r="D33">
            <v>3135</v>
          </cell>
        </row>
        <row r="34">
          <cell r="A34">
            <v>28</v>
          </cell>
          <cell r="B34" t="str">
            <v>Malla electrosoldada 5,5 mm de 0,15 x 0,15</v>
          </cell>
          <cell r="C34" t="str">
            <v>KG</v>
          </cell>
          <cell r="D34">
            <v>3135</v>
          </cell>
        </row>
        <row r="35">
          <cell r="A35">
            <v>29</v>
          </cell>
          <cell r="B35" t="str">
            <v>Granito travertino No. 2</v>
          </cell>
          <cell r="C35" t="str">
            <v>M3</v>
          </cell>
          <cell r="D35">
            <v>13490</v>
          </cell>
        </row>
        <row r="36">
          <cell r="A36">
            <v>30</v>
          </cell>
          <cell r="B36" t="str">
            <v>Geotextil pavco 1600 de 3,5 mm</v>
          </cell>
          <cell r="C36" t="str">
            <v>M2</v>
          </cell>
          <cell r="D36">
            <v>2185</v>
          </cell>
        </row>
        <row r="37">
          <cell r="A37">
            <v>31</v>
          </cell>
          <cell r="B37" t="str">
            <v>Adoquin en arcilla tipo I corbatin 0,2x0,12x0,05 trafico peatonal</v>
          </cell>
          <cell r="C37" t="str">
            <v>UND</v>
          </cell>
          <cell r="D37">
            <v>581.4</v>
          </cell>
        </row>
        <row r="38">
          <cell r="A38">
            <v>32</v>
          </cell>
          <cell r="B38" t="str">
            <v>Collarines de 3" a 1/2"</v>
          </cell>
          <cell r="C38" t="str">
            <v>UND</v>
          </cell>
          <cell r="D38">
            <v>0</v>
          </cell>
        </row>
        <row r="39">
          <cell r="A39">
            <v>33</v>
          </cell>
          <cell r="B39" t="str">
            <v>Tableta de grees tipo alfa 0,09x0,09 color sahara</v>
          </cell>
          <cell r="C39" t="str">
            <v>M2</v>
          </cell>
          <cell r="D39">
            <v>15295</v>
          </cell>
        </row>
        <row r="40">
          <cell r="A40">
            <v>34</v>
          </cell>
          <cell r="B40" t="str">
            <v>Guarda escobas para tableta grees</v>
          </cell>
          <cell r="C40" t="str">
            <v>ML</v>
          </cell>
          <cell r="D40">
            <v>15105</v>
          </cell>
        </row>
        <row r="41">
          <cell r="A41">
            <v>35</v>
          </cell>
          <cell r="B41" t="str">
            <v>Baldosin de granito  delta gris No 4 0,3 x0,3</v>
          </cell>
          <cell r="C41" t="str">
            <v>M2</v>
          </cell>
          <cell r="D41">
            <v>15076.5</v>
          </cell>
        </row>
        <row r="42">
          <cell r="A42">
            <v>36</v>
          </cell>
          <cell r="B42" t="str">
            <v>Tablon de gres Vitifricado de 0,33x 0,33</v>
          </cell>
          <cell r="C42" t="str">
            <v>M2</v>
          </cell>
          <cell r="D42">
            <v>11685</v>
          </cell>
        </row>
        <row r="43">
          <cell r="A43">
            <v>37</v>
          </cell>
          <cell r="B43" t="str">
            <v>Enchape pared blanco de 20 x 20 cms</v>
          </cell>
          <cell r="C43" t="str">
            <v>M2</v>
          </cell>
          <cell r="D43">
            <v>13680</v>
          </cell>
        </row>
        <row r="44">
          <cell r="A44">
            <v>38</v>
          </cell>
          <cell r="B44" t="str">
            <v>Rejilla plastica 3" x 2" sosco</v>
          </cell>
          <cell r="C44" t="str">
            <v>UND</v>
          </cell>
          <cell r="D44">
            <v>3135</v>
          </cell>
        </row>
        <row r="45">
          <cell r="A45">
            <v>39</v>
          </cell>
          <cell r="B45" t="str">
            <v>rejilla de ventilacion 20 x 20 plastica</v>
          </cell>
          <cell r="C45" t="str">
            <v>UND</v>
          </cell>
          <cell r="D45">
            <v>6650</v>
          </cell>
        </row>
        <row r="46">
          <cell r="A46">
            <v>40</v>
          </cell>
          <cell r="B46" t="str">
            <v xml:space="preserve">geotextil </v>
          </cell>
          <cell r="C46" t="str">
            <v>M2</v>
          </cell>
          <cell r="D46">
            <v>3990</v>
          </cell>
        </row>
        <row r="47">
          <cell r="A47">
            <v>41</v>
          </cell>
          <cell r="B47" t="str">
            <v>Dispensador de papel en acero inox. tipo industrial</v>
          </cell>
          <cell r="C47" t="str">
            <v>M3</v>
          </cell>
          <cell r="D47">
            <v>78100.45</v>
          </cell>
        </row>
        <row r="48">
          <cell r="A48">
            <v>42</v>
          </cell>
          <cell r="B48" t="str">
            <v>Tapas plastica de registro 20 x 20</v>
          </cell>
          <cell r="C48" t="str">
            <v>Und</v>
          </cell>
          <cell r="D48">
            <v>7790</v>
          </cell>
        </row>
        <row r="49">
          <cell r="A49">
            <v>43</v>
          </cell>
          <cell r="B49" t="str">
            <v>Cenefa en baldosin corona color marina No 26311</v>
          </cell>
          <cell r="C49" t="str">
            <v>Ml</v>
          </cell>
          <cell r="D49">
            <v>13300</v>
          </cell>
        </row>
        <row r="50">
          <cell r="A50">
            <v>44</v>
          </cell>
          <cell r="B50" t="str">
            <v xml:space="preserve">Win de aluminio </v>
          </cell>
          <cell r="C50" t="str">
            <v>Ml</v>
          </cell>
          <cell r="D50">
            <v>1900</v>
          </cell>
        </row>
        <row r="51">
          <cell r="A51">
            <v>45</v>
          </cell>
          <cell r="B51" t="str">
            <v>Pintura Anticorrosivo color gris</v>
          </cell>
          <cell r="C51" t="str">
            <v>UND</v>
          </cell>
          <cell r="D51">
            <v>32300</v>
          </cell>
        </row>
        <row r="52">
          <cell r="A52">
            <v>46</v>
          </cell>
          <cell r="B52" t="str">
            <v>Esmalte sintetico</v>
          </cell>
          <cell r="C52" t="str">
            <v>Galon</v>
          </cell>
          <cell r="D52">
            <v>36100</v>
          </cell>
        </row>
        <row r="53">
          <cell r="A53">
            <v>47</v>
          </cell>
          <cell r="B53" t="str">
            <v>Pintura tipo KORAZA para exteriores</v>
          </cell>
          <cell r="C53" t="str">
            <v>Galon</v>
          </cell>
          <cell r="D53">
            <v>48450</v>
          </cell>
        </row>
        <row r="54">
          <cell r="A54">
            <v>48</v>
          </cell>
          <cell r="B54" t="str">
            <v>Remate metalico tipo flanche</v>
          </cell>
          <cell r="C54" t="str">
            <v>Ml</v>
          </cell>
          <cell r="D54">
            <v>14250</v>
          </cell>
        </row>
        <row r="55">
          <cell r="A55">
            <v>49</v>
          </cell>
          <cell r="B55" t="str">
            <v>Lamina metalica galvanizada calibre 18</v>
          </cell>
          <cell r="C55" t="str">
            <v>UND</v>
          </cell>
          <cell r="D55">
            <v>71250</v>
          </cell>
        </row>
        <row r="56">
          <cell r="A56">
            <v>50</v>
          </cell>
          <cell r="B56" t="str">
            <v>Malla ondulada calibre 18 huecos de 5 x 5</v>
          </cell>
          <cell r="C56" t="str">
            <v>M2</v>
          </cell>
          <cell r="D56">
            <v>6365</v>
          </cell>
        </row>
        <row r="57">
          <cell r="A57">
            <v>51</v>
          </cell>
          <cell r="B57" t="str">
            <v>Tubo cuadrado de 10 x 4 cms calibre 18</v>
          </cell>
          <cell r="C57" t="str">
            <v>Ml</v>
          </cell>
          <cell r="D57">
            <v>5890</v>
          </cell>
        </row>
        <row r="58">
          <cell r="A58">
            <v>52</v>
          </cell>
          <cell r="B58" t="str">
            <v>Angulo de 1" x 1/8"</v>
          </cell>
          <cell r="C58" t="str">
            <v>Ml</v>
          </cell>
          <cell r="D58">
            <v>3116</v>
          </cell>
        </row>
        <row r="59">
          <cell r="A59">
            <v>53</v>
          </cell>
          <cell r="B59" t="str">
            <v>Angulo de 2" x 1/8"</v>
          </cell>
          <cell r="C59" t="str">
            <v>Ml</v>
          </cell>
          <cell r="D59">
            <v>6811.5</v>
          </cell>
        </row>
        <row r="60">
          <cell r="A60">
            <v>54</v>
          </cell>
          <cell r="B60" t="str">
            <v>Espejo de 4 mm calidad A</v>
          </cell>
          <cell r="C60" t="str">
            <v>M2</v>
          </cell>
          <cell r="D60">
            <v>51585</v>
          </cell>
        </row>
        <row r="61">
          <cell r="A61">
            <v>55</v>
          </cell>
          <cell r="B61" t="str">
            <v>Lavaplatos en acero inoxidable sodoca tipo industrial inc. sifon (0,9 x0,5 x0,3)</v>
          </cell>
          <cell r="C61" t="str">
            <v>UND</v>
          </cell>
          <cell r="D61">
            <v>146671.44999999998</v>
          </cell>
        </row>
        <row r="62">
          <cell r="A62">
            <v>56</v>
          </cell>
          <cell r="B62" t="str">
            <v>Lavaplatos en acero inoxidable sodoca tipo industrial inc. sifon (0,6 x0,6 x0,3)</v>
          </cell>
          <cell r="C62" t="str">
            <v>UND</v>
          </cell>
          <cell r="D62">
            <v>102768.15</v>
          </cell>
        </row>
        <row r="63">
          <cell r="A63">
            <v>57</v>
          </cell>
          <cell r="B63" t="str">
            <v>Lavamano de colgar acuacer blanco inc.Griferia</v>
          </cell>
          <cell r="C63" t="str">
            <v>UND</v>
          </cell>
          <cell r="D63">
            <v>112603.5</v>
          </cell>
        </row>
        <row r="64">
          <cell r="A64">
            <v>58</v>
          </cell>
          <cell r="B64" t="str">
            <v>material comun para relleno</v>
          </cell>
          <cell r="C64" t="str">
            <v>M3</v>
          </cell>
          <cell r="D64">
            <v>4940</v>
          </cell>
        </row>
        <row r="65">
          <cell r="A65">
            <v>59</v>
          </cell>
          <cell r="B65" t="str">
            <v>Material seleccionado para Relleno (tipo I)</v>
          </cell>
          <cell r="C65" t="str">
            <v>M3</v>
          </cell>
          <cell r="D65">
            <v>15390</v>
          </cell>
        </row>
        <row r="66">
          <cell r="A66">
            <v>60</v>
          </cell>
          <cell r="B66" t="str">
            <v xml:space="preserve">Sanitario acuacer blanco </v>
          </cell>
          <cell r="C66" t="str">
            <v>UND</v>
          </cell>
          <cell r="D66">
            <v>152190</v>
          </cell>
        </row>
        <row r="67">
          <cell r="A67">
            <v>61</v>
          </cell>
          <cell r="B67" t="str">
            <v>Sanitario infantil mancesa color blanco</v>
          </cell>
          <cell r="C67" t="str">
            <v>UND</v>
          </cell>
          <cell r="D67">
            <v>233700</v>
          </cell>
        </row>
        <row r="68">
          <cell r="A68">
            <v>62</v>
          </cell>
          <cell r="B68" t="str">
            <v>Ducha galaxia sencilla inc. Llave cierre rapido</v>
          </cell>
          <cell r="C68" t="str">
            <v>UND</v>
          </cell>
          <cell r="D68">
            <v>29706.5</v>
          </cell>
        </row>
        <row r="69">
          <cell r="A69">
            <v>63</v>
          </cell>
          <cell r="B69" t="str">
            <v>Dilatación en plastico</v>
          </cell>
          <cell r="C69" t="str">
            <v>Ml</v>
          </cell>
          <cell r="D69">
            <v>380</v>
          </cell>
        </row>
        <row r="70">
          <cell r="A70">
            <v>64</v>
          </cell>
          <cell r="B70" t="str">
            <v>Griferia Lavaplato sencillo galaxia cuello ganzo</v>
          </cell>
          <cell r="C70" t="str">
            <v>UND</v>
          </cell>
          <cell r="D70">
            <v>38999.4</v>
          </cell>
        </row>
        <row r="71">
          <cell r="A71">
            <v>65</v>
          </cell>
          <cell r="B71" t="str">
            <v>Juego de incrustaciones sencillo acuacer</v>
          </cell>
          <cell r="C71" t="str">
            <v>UND</v>
          </cell>
          <cell r="D71">
            <v>44692.75</v>
          </cell>
        </row>
        <row r="72">
          <cell r="A72">
            <v>66</v>
          </cell>
          <cell r="B72" t="str">
            <v>Dispensador de jabon tipo industrial</v>
          </cell>
          <cell r="C72" t="str">
            <v>UND</v>
          </cell>
          <cell r="D72">
            <v>74347.95</v>
          </cell>
        </row>
        <row r="73">
          <cell r="A73">
            <v>67</v>
          </cell>
          <cell r="B73" t="str">
            <v>cerradura para puerta tipo orbit</v>
          </cell>
          <cell r="C73" t="str">
            <v>UND</v>
          </cell>
          <cell r="D73">
            <v>72010</v>
          </cell>
        </row>
        <row r="74">
          <cell r="A74">
            <v>68</v>
          </cell>
          <cell r="B74" t="str">
            <v xml:space="preserve">Candado de seguridad </v>
          </cell>
          <cell r="C74" t="str">
            <v>UND</v>
          </cell>
          <cell r="D74">
            <v>30780</v>
          </cell>
        </row>
        <row r="75">
          <cell r="A75">
            <v>69</v>
          </cell>
          <cell r="B75" t="str">
            <v>Cerradura CERROJO sencillo</v>
          </cell>
          <cell r="C75" t="str">
            <v>UND</v>
          </cell>
          <cell r="D75">
            <v>44080</v>
          </cell>
        </row>
        <row r="76">
          <cell r="A76">
            <v>70</v>
          </cell>
          <cell r="B76" t="str">
            <v>Cerradura para puerta de aluminio tipo POMO clasico SAFE</v>
          </cell>
          <cell r="C76" t="str">
            <v>UND</v>
          </cell>
          <cell r="D76">
            <v>27702</v>
          </cell>
        </row>
        <row r="77">
          <cell r="A77">
            <v>71</v>
          </cell>
          <cell r="B77" t="str">
            <v>Polietileno calibre 14</v>
          </cell>
          <cell r="C77" t="str">
            <v>M2</v>
          </cell>
          <cell r="D77">
            <v>3800</v>
          </cell>
        </row>
        <row r="78">
          <cell r="A78">
            <v>72</v>
          </cell>
          <cell r="B78" t="str">
            <v>Sika 1</v>
          </cell>
          <cell r="C78" t="str">
            <v>Kg</v>
          </cell>
          <cell r="D78">
            <v>6026.7999999999993</v>
          </cell>
        </row>
        <row r="79">
          <cell r="A79">
            <v>73</v>
          </cell>
          <cell r="B79" t="str">
            <v>Rejilla 0,35 x 0,45</v>
          </cell>
          <cell r="C79" t="str">
            <v>UND</v>
          </cell>
          <cell r="D79">
            <v>17100</v>
          </cell>
        </row>
        <row r="80">
          <cell r="A80">
            <v>74</v>
          </cell>
          <cell r="B80" t="str">
            <v>Soldadura Liquida 1/4 galon</v>
          </cell>
          <cell r="C80" t="str">
            <v>UND</v>
          </cell>
          <cell r="D80">
            <v>60990</v>
          </cell>
        </row>
        <row r="81">
          <cell r="A81">
            <v>75</v>
          </cell>
          <cell r="B81" t="str">
            <v>Mortero 1:4</v>
          </cell>
          <cell r="C81" t="str">
            <v>M3</v>
          </cell>
          <cell r="D81">
            <v>203300</v>
          </cell>
        </row>
        <row r="82">
          <cell r="A82">
            <v>76</v>
          </cell>
          <cell r="B82" t="str">
            <v>Prefabricado divisiones de baño</v>
          </cell>
          <cell r="C82" t="str">
            <v>UND</v>
          </cell>
          <cell r="D82">
            <v>56620</v>
          </cell>
        </row>
        <row r="83">
          <cell r="A83">
            <v>77</v>
          </cell>
          <cell r="B83" t="str">
            <v>lamina de Icopor</v>
          </cell>
          <cell r="C83" t="str">
            <v>UND</v>
          </cell>
          <cell r="D83">
            <v>2375</v>
          </cell>
        </row>
        <row r="84">
          <cell r="A84">
            <v>78</v>
          </cell>
          <cell r="B84" t="str">
            <v>Mortero 1:3</v>
          </cell>
          <cell r="C84" t="str">
            <v>M3</v>
          </cell>
          <cell r="D84">
            <v>259350</v>
          </cell>
        </row>
        <row r="85">
          <cell r="A85">
            <v>79</v>
          </cell>
          <cell r="B85" t="str">
            <v>Pasta de cemento</v>
          </cell>
          <cell r="C85" t="str">
            <v>M3</v>
          </cell>
          <cell r="D85">
            <v>370500</v>
          </cell>
        </row>
        <row r="86">
          <cell r="A86">
            <v>80</v>
          </cell>
          <cell r="B86" t="str">
            <v xml:space="preserve">Thinner 2110 pintuco </v>
          </cell>
          <cell r="C86" t="str">
            <v>Galon</v>
          </cell>
          <cell r="D86">
            <v>24700</v>
          </cell>
        </row>
        <row r="87">
          <cell r="A87">
            <v>81</v>
          </cell>
          <cell r="B87" t="str">
            <v>Casillero en triplex de 8 compartimientos</v>
          </cell>
          <cell r="C87" t="str">
            <v>UND</v>
          </cell>
          <cell r="D87">
            <v>121790</v>
          </cell>
        </row>
        <row r="88">
          <cell r="A88">
            <v>82</v>
          </cell>
          <cell r="B88" t="str">
            <v xml:space="preserve">Puerta ventana aluminio Pv -01 </v>
          </cell>
          <cell r="C88" t="str">
            <v>UND</v>
          </cell>
          <cell r="D88">
            <v>997405</v>
          </cell>
        </row>
        <row r="89">
          <cell r="A89">
            <v>83</v>
          </cell>
          <cell r="B89" t="str">
            <v>Puerta ventana aluminio Pv -02</v>
          </cell>
          <cell r="C89" t="str">
            <v>UND</v>
          </cell>
          <cell r="D89">
            <v>1710000</v>
          </cell>
        </row>
        <row r="90">
          <cell r="A90">
            <v>84</v>
          </cell>
          <cell r="B90" t="str">
            <v>Ventana en Aluminio V -01</v>
          </cell>
          <cell r="C90" t="str">
            <v>UND</v>
          </cell>
          <cell r="D90">
            <v>348840</v>
          </cell>
        </row>
        <row r="91">
          <cell r="A91">
            <v>85</v>
          </cell>
          <cell r="B91" t="str">
            <v>Ventana en Aluminio V -02</v>
          </cell>
          <cell r="C91" t="str">
            <v>UND</v>
          </cell>
          <cell r="D91">
            <v>394889.35</v>
          </cell>
        </row>
        <row r="92">
          <cell r="A92">
            <v>86</v>
          </cell>
          <cell r="B92" t="str">
            <v>Ventana en Aluminio V -03</v>
          </cell>
          <cell r="C92" t="str">
            <v>UND</v>
          </cell>
          <cell r="D92">
            <v>429329.69999999995</v>
          </cell>
        </row>
        <row r="93">
          <cell r="A93">
            <v>87</v>
          </cell>
          <cell r="B93" t="str">
            <v>Ventana en Aluminio V -04</v>
          </cell>
          <cell r="C93" t="str">
            <v>UND</v>
          </cell>
          <cell r="D93">
            <v>160771.35</v>
          </cell>
        </row>
        <row r="94">
          <cell r="A94">
            <v>88</v>
          </cell>
          <cell r="B94" t="str">
            <v>Ventana en Aluminio V -05</v>
          </cell>
          <cell r="C94" t="str">
            <v>UND</v>
          </cell>
          <cell r="D94">
            <v>307316.45</v>
          </cell>
        </row>
        <row r="95">
          <cell r="A95">
            <v>89</v>
          </cell>
          <cell r="B95" t="str">
            <v>Ventana en Aluminio V -06</v>
          </cell>
          <cell r="C95" t="str">
            <v>UND</v>
          </cell>
          <cell r="D95">
            <v>244873.9</v>
          </cell>
        </row>
        <row r="96">
          <cell r="A96">
            <v>90</v>
          </cell>
          <cell r="B96" t="str">
            <v>Ventana en Aluminio Persiana 4 hojas V -07</v>
          </cell>
          <cell r="C96" t="str">
            <v>UND</v>
          </cell>
          <cell r="D96">
            <v>335682.5</v>
          </cell>
        </row>
        <row r="97">
          <cell r="A97">
            <v>91</v>
          </cell>
          <cell r="B97" t="str">
            <v>Puerta en Aluminio P-01/P-02</v>
          </cell>
          <cell r="C97" t="str">
            <v>UND</v>
          </cell>
          <cell r="D97">
            <v>349781.45</v>
          </cell>
        </row>
        <row r="98">
          <cell r="A98">
            <v>92</v>
          </cell>
          <cell r="B98" t="str">
            <v>Puerta en Aluminio P-06/P-10</v>
          </cell>
          <cell r="C98" t="str">
            <v>UND</v>
          </cell>
          <cell r="D98">
            <v>209154.84999999998</v>
          </cell>
        </row>
        <row r="99">
          <cell r="A99">
            <v>93</v>
          </cell>
          <cell r="B99" t="str">
            <v>Puerta en Aluminio P-07</v>
          </cell>
          <cell r="C99" t="str">
            <v>UND</v>
          </cell>
          <cell r="D99">
            <v>256388.84999999998</v>
          </cell>
        </row>
        <row r="100">
          <cell r="A100">
            <v>94</v>
          </cell>
          <cell r="B100" t="str">
            <v>Puerta en Aluminio P-08</v>
          </cell>
          <cell r="C100" t="str">
            <v>UND</v>
          </cell>
          <cell r="D100">
            <v>260965</v>
          </cell>
        </row>
        <row r="101">
          <cell r="A101">
            <v>95</v>
          </cell>
          <cell r="B101" t="str">
            <v>Puerta en Aluminio P-09</v>
          </cell>
          <cell r="C101" t="str">
            <v>UND</v>
          </cell>
          <cell r="D101">
            <v>150301.4</v>
          </cell>
        </row>
        <row r="102">
          <cell r="A102">
            <v>96</v>
          </cell>
          <cell r="B102" t="str">
            <v>Puerta en Aluminio P-11 2H</v>
          </cell>
          <cell r="C102" t="str">
            <v>UND</v>
          </cell>
          <cell r="D102">
            <v>442130</v>
          </cell>
        </row>
        <row r="103">
          <cell r="A103">
            <v>97</v>
          </cell>
          <cell r="B103" t="str">
            <v>Puerta en Lamina CR C18 P-03 Inc. Marco , portacandado</v>
          </cell>
          <cell r="C103" t="str">
            <v>UND</v>
          </cell>
          <cell r="D103">
            <v>248807.84999999998</v>
          </cell>
        </row>
        <row r="104">
          <cell r="A104">
            <v>98</v>
          </cell>
          <cell r="B104" t="str">
            <v>Puerta en Lamina CR C18 P-04 Inc. Marco , portacandado</v>
          </cell>
          <cell r="C104" t="str">
            <v>UND</v>
          </cell>
          <cell r="D104">
            <v>373072.6</v>
          </cell>
        </row>
        <row r="105">
          <cell r="A105">
            <v>99</v>
          </cell>
          <cell r="B105" t="str">
            <v>Puerta en Lamina CR C18 P-05 Inc. Marco , portacandado</v>
          </cell>
          <cell r="C105" t="str">
            <v>UND</v>
          </cell>
          <cell r="D105">
            <v>377797.89999999997</v>
          </cell>
        </row>
        <row r="106">
          <cell r="A106">
            <v>100</v>
          </cell>
          <cell r="B106" t="str">
            <v>Puerta Reja P-12( 3,13 x 2,20) Acceso Ppal.</v>
          </cell>
          <cell r="C106" t="str">
            <v>UND</v>
          </cell>
          <cell r="D106">
            <v>496749.3</v>
          </cell>
        </row>
        <row r="107">
          <cell r="A107">
            <v>101</v>
          </cell>
          <cell r="B107" t="str">
            <v>Puerta Reja P-13 Acceso Servicios</v>
          </cell>
          <cell r="C107" t="str">
            <v>UND</v>
          </cell>
          <cell r="D107">
            <v>353709.7</v>
          </cell>
        </row>
        <row r="108">
          <cell r="A108">
            <v>102</v>
          </cell>
          <cell r="B108" t="str">
            <v>Canal en laton des. 1.o Mts en lamina galv cal. 18</v>
          </cell>
          <cell r="C108" t="str">
            <v>Ml</v>
          </cell>
          <cell r="D108">
            <v>24510</v>
          </cell>
        </row>
        <row r="109">
          <cell r="A109">
            <v>103</v>
          </cell>
          <cell r="B109" t="str">
            <v>Puerta  Ppal. en alum. Dos hojas P-14 inc. Marco</v>
          </cell>
          <cell r="C109" t="str">
            <v>UND</v>
          </cell>
          <cell r="D109">
            <v>974841.54999999993</v>
          </cell>
        </row>
        <row r="110">
          <cell r="A110">
            <v>104</v>
          </cell>
          <cell r="B110" t="str">
            <v>Puerta  en alum. Cuatro hojas P-15 inc. marco</v>
          </cell>
          <cell r="C110" t="str">
            <v>UND</v>
          </cell>
          <cell r="D110">
            <v>1586380.2999999998</v>
          </cell>
        </row>
        <row r="111">
          <cell r="A111">
            <v>105</v>
          </cell>
          <cell r="B111" t="str">
            <v>Puerta en alum. baños P-16 inc. Marco</v>
          </cell>
          <cell r="C111" t="str">
            <v>UND</v>
          </cell>
          <cell r="D111">
            <v>330638.95</v>
          </cell>
        </row>
        <row r="112">
          <cell r="A112">
            <v>106</v>
          </cell>
          <cell r="B112" t="str">
            <v>Puerta  en alum.  P-17 inc. marco</v>
          </cell>
          <cell r="C112" t="str">
            <v>UND</v>
          </cell>
          <cell r="D112">
            <v>950272.64999999991</v>
          </cell>
        </row>
        <row r="113">
          <cell r="A113">
            <v>107</v>
          </cell>
          <cell r="B113" t="str">
            <v xml:space="preserve">Puerta ventana en aluminio corrediza Pv- 18 </v>
          </cell>
          <cell r="C113" t="str">
            <v>UND</v>
          </cell>
          <cell r="D113">
            <v>1653830.2999999998</v>
          </cell>
        </row>
        <row r="114">
          <cell r="A114">
            <v>108</v>
          </cell>
          <cell r="B114" t="str">
            <v>Puerta ventana en aluminio corrediza Pv- 19 Hall</v>
          </cell>
          <cell r="C114" t="str">
            <v>UND</v>
          </cell>
          <cell r="D114">
            <v>971102.35</v>
          </cell>
        </row>
        <row r="115">
          <cell r="A115">
            <v>109</v>
          </cell>
          <cell r="B115" t="str">
            <v>Ventana Fachada Ppal en aluminio Hall Pv- 20</v>
          </cell>
          <cell r="C115" t="str">
            <v>UND</v>
          </cell>
          <cell r="D115">
            <v>353828.45</v>
          </cell>
        </row>
        <row r="116">
          <cell r="A116">
            <v>110</v>
          </cell>
          <cell r="B116" t="str">
            <v>Repisa entrepaño de pared en acero inox. Lam cal 20</v>
          </cell>
          <cell r="C116" t="str">
            <v>UND</v>
          </cell>
          <cell r="D116">
            <v>112841</v>
          </cell>
        </row>
        <row r="117">
          <cell r="A117">
            <v>111</v>
          </cell>
          <cell r="B117" t="str">
            <v>Rejilla Metalica en lam cal. 18 (0,4 x0,2)</v>
          </cell>
          <cell r="C117" t="str">
            <v>UND</v>
          </cell>
          <cell r="D117">
            <v>63745</v>
          </cell>
        </row>
        <row r="118">
          <cell r="A118">
            <v>112</v>
          </cell>
          <cell r="B118" t="str">
            <v>Tina en fibra de vidrio 0,80 x 0,5</v>
          </cell>
          <cell r="C118" t="str">
            <v>UND</v>
          </cell>
          <cell r="D118">
            <v>400398.39999999997</v>
          </cell>
        </row>
        <row r="119">
          <cell r="A119">
            <v>113</v>
          </cell>
          <cell r="B119" t="str">
            <v>Poceta en fibra de vidrio 0,50 x 0,5</v>
          </cell>
          <cell r="C119" t="str">
            <v>UND</v>
          </cell>
          <cell r="D119">
            <v>276922.14999999997</v>
          </cell>
        </row>
        <row r="120">
          <cell r="A120">
            <v>114</v>
          </cell>
          <cell r="B120" t="str">
            <v xml:space="preserve">Silicona </v>
          </cell>
          <cell r="C120" t="str">
            <v>UND</v>
          </cell>
          <cell r="D120">
            <v>6080</v>
          </cell>
        </row>
        <row r="121">
          <cell r="A121">
            <v>115</v>
          </cell>
          <cell r="B121" t="str">
            <v xml:space="preserve">lavadero (0,8 x0,6) en fibra de vidrio </v>
          </cell>
          <cell r="C121" t="str">
            <v>UND</v>
          </cell>
          <cell r="D121">
            <v>99864</v>
          </cell>
        </row>
        <row r="122">
          <cell r="A122">
            <v>116</v>
          </cell>
          <cell r="B122" t="str">
            <v>Registro PD 1.1/2" red white</v>
          </cell>
          <cell r="C122" t="str">
            <v>UND</v>
          </cell>
          <cell r="D122">
            <v>70300</v>
          </cell>
        </row>
        <row r="123">
          <cell r="A123">
            <v>117</v>
          </cell>
          <cell r="B123" t="str">
            <v xml:space="preserve">cerradura para ventaneria en aluminio </v>
          </cell>
          <cell r="C123" t="str">
            <v>UND</v>
          </cell>
          <cell r="D123">
            <v>39900</v>
          </cell>
        </row>
        <row r="124">
          <cell r="A124">
            <v>118</v>
          </cell>
          <cell r="B124" t="str">
            <v>Gas</v>
          </cell>
          <cell r="C124" t="str">
            <v>CN</v>
          </cell>
          <cell r="D124">
            <v>12540</v>
          </cell>
        </row>
        <row r="125">
          <cell r="A125">
            <v>119</v>
          </cell>
          <cell r="B125" t="str">
            <v>primer super 20 Kls</v>
          </cell>
          <cell r="C125" t="str">
            <v>CN</v>
          </cell>
          <cell r="D125">
            <v>20900</v>
          </cell>
        </row>
        <row r="126">
          <cell r="A126">
            <v>120</v>
          </cell>
          <cell r="B126" t="str">
            <v>Teja cubierta Alveolar de 4mm</v>
          </cell>
          <cell r="C126" t="str">
            <v>UND</v>
          </cell>
          <cell r="D126">
            <v>70585</v>
          </cell>
        </row>
        <row r="127">
          <cell r="A127">
            <v>121</v>
          </cell>
          <cell r="B127" t="str">
            <v>Tornillo fijador canaleta</v>
          </cell>
          <cell r="C127" t="str">
            <v>UND</v>
          </cell>
          <cell r="D127">
            <v>3990</v>
          </cell>
        </row>
        <row r="128">
          <cell r="A128">
            <v>122</v>
          </cell>
          <cell r="B128" t="str">
            <v xml:space="preserve">Caballete </v>
          </cell>
          <cell r="C128" t="str">
            <v>UND</v>
          </cell>
          <cell r="D128">
            <v>49400</v>
          </cell>
        </row>
        <row r="129">
          <cell r="A129">
            <v>123</v>
          </cell>
          <cell r="B129" t="str">
            <v>Gotero prefabricado (0,2x 0,32x 0,15))</v>
          </cell>
          <cell r="C129" t="str">
            <v>UND</v>
          </cell>
          <cell r="D129">
            <v>17100</v>
          </cell>
        </row>
        <row r="130">
          <cell r="A130">
            <v>124</v>
          </cell>
          <cell r="B130" t="str">
            <v>Tuberia pvc3/4 "</v>
          </cell>
          <cell r="C130" t="str">
            <v>Ml</v>
          </cell>
          <cell r="D130">
            <v>1725.1999999999998</v>
          </cell>
        </row>
        <row r="131">
          <cell r="A131">
            <v>125</v>
          </cell>
          <cell r="B131" t="str">
            <v>Tuberia pvc 1/2 "</v>
          </cell>
          <cell r="C131" t="str">
            <v>Ml</v>
          </cell>
          <cell r="D131">
            <v>1371.8</v>
          </cell>
        </row>
        <row r="132">
          <cell r="A132">
            <v>126</v>
          </cell>
          <cell r="B132" t="str">
            <v>Tuberia pvc 1. 1/4 "</v>
          </cell>
          <cell r="C132" t="str">
            <v>Ml</v>
          </cell>
          <cell r="D132">
            <v>3356.35</v>
          </cell>
        </row>
        <row r="133">
          <cell r="A133">
            <v>127</v>
          </cell>
          <cell r="B133" t="str">
            <v>Tuberia pvc 1. 1/2 "</v>
          </cell>
          <cell r="C133" t="str">
            <v>Ml</v>
          </cell>
          <cell r="D133">
            <v>4750</v>
          </cell>
        </row>
        <row r="134">
          <cell r="A134">
            <v>128</v>
          </cell>
          <cell r="B134" t="str">
            <v>Tuberia PVCS 3 "</v>
          </cell>
          <cell r="C134" t="str">
            <v>Ml</v>
          </cell>
          <cell r="D134">
            <v>9709</v>
          </cell>
        </row>
        <row r="135">
          <cell r="A135">
            <v>129</v>
          </cell>
          <cell r="B135" t="str">
            <v>Tuberia PVCS 4 "</v>
          </cell>
          <cell r="C135" t="str">
            <v>Ml</v>
          </cell>
          <cell r="D135">
            <v>14550.199999999999</v>
          </cell>
        </row>
        <row r="136">
          <cell r="A136">
            <v>130</v>
          </cell>
          <cell r="B136" t="str">
            <v>Llave manguera de 1/2"</v>
          </cell>
          <cell r="C136" t="str">
            <v>UND</v>
          </cell>
          <cell r="D136">
            <v>15587.599999999999</v>
          </cell>
        </row>
        <row r="137">
          <cell r="A137">
            <v>131</v>
          </cell>
          <cell r="B137" t="str">
            <v>Registro PD 1/2" red white</v>
          </cell>
          <cell r="C137" t="str">
            <v>UND</v>
          </cell>
          <cell r="D137">
            <v>26030.949999999997</v>
          </cell>
        </row>
        <row r="138">
          <cell r="A138">
            <v>132</v>
          </cell>
          <cell r="B138" t="str">
            <v>Registro PD 1.1/4" red white</v>
          </cell>
          <cell r="C138" t="str">
            <v>UND</v>
          </cell>
          <cell r="D138">
            <v>53675</v>
          </cell>
        </row>
        <row r="139">
          <cell r="A139">
            <v>133</v>
          </cell>
          <cell r="B139" t="str">
            <v>Cheque 3/4"</v>
          </cell>
          <cell r="C139" t="str">
            <v>UND</v>
          </cell>
          <cell r="D139">
            <v>40265.75</v>
          </cell>
        </row>
        <row r="140">
          <cell r="A140">
            <v>134</v>
          </cell>
          <cell r="B140" t="str">
            <v>Registro de corte de 3/4"</v>
          </cell>
          <cell r="C140" t="str">
            <v>UND</v>
          </cell>
          <cell r="D140">
            <v>33440</v>
          </cell>
        </row>
        <row r="141">
          <cell r="A141">
            <v>135</v>
          </cell>
          <cell r="B141" t="str">
            <v>Medidor de acueducto</v>
          </cell>
          <cell r="C141" t="str">
            <v>UND</v>
          </cell>
          <cell r="D141">
            <v>152950</v>
          </cell>
        </row>
        <row r="142">
          <cell r="A142">
            <v>136</v>
          </cell>
          <cell r="B142" t="str">
            <v>Flotador mecanico de 3/4"</v>
          </cell>
          <cell r="C142" t="str">
            <v>UND</v>
          </cell>
          <cell r="D142">
            <v>54720</v>
          </cell>
        </row>
        <row r="143">
          <cell r="A143">
            <v>137</v>
          </cell>
          <cell r="C143" t="str">
            <v>UND</v>
          </cell>
          <cell r="D143">
            <v>0</v>
          </cell>
        </row>
        <row r="144">
          <cell r="A144">
            <v>138</v>
          </cell>
          <cell r="B144" t="str">
            <v>Union 8" Pvcs</v>
          </cell>
          <cell r="C144" t="str">
            <v>UND</v>
          </cell>
          <cell r="D144">
            <v>30400</v>
          </cell>
        </row>
        <row r="145">
          <cell r="A145">
            <v>139</v>
          </cell>
          <cell r="B145" t="str">
            <v>tee de 1/2"</v>
          </cell>
          <cell r="C145" t="str">
            <v>UND</v>
          </cell>
          <cell r="D145">
            <v>745.75</v>
          </cell>
        </row>
        <row r="146">
          <cell r="A146">
            <v>140</v>
          </cell>
          <cell r="B146" t="str">
            <v>Codo 90 x 1/2"</v>
          </cell>
          <cell r="C146" t="str">
            <v>UND</v>
          </cell>
          <cell r="D146">
            <v>633.65</v>
          </cell>
        </row>
        <row r="147">
          <cell r="A147">
            <v>141</v>
          </cell>
          <cell r="B147" t="str">
            <v>Union de 1/2"</v>
          </cell>
          <cell r="C147" t="str">
            <v>UND</v>
          </cell>
          <cell r="D147">
            <v>513</v>
          </cell>
        </row>
        <row r="148">
          <cell r="A148">
            <v>142</v>
          </cell>
          <cell r="B148" t="str">
            <v>tee de 3/4"</v>
          </cell>
          <cell r="C148" t="str">
            <v>UND</v>
          </cell>
          <cell r="D148">
            <v>1025.05</v>
          </cell>
        </row>
        <row r="149">
          <cell r="A149">
            <v>143</v>
          </cell>
          <cell r="B149" t="str">
            <v>Codo 90 x3/4"</v>
          </cell>
          <cell r="C149" t="str">
            <v>UND</v>
          </cell>
          <cell r="D149">
            <v>940.5</v>
          </cell>
        </row>
        <row r="150">
          <cell r="A150">
            <v>144</v>
          </cell>
          <cell r="B150" t="str">
            <v>Union de 3/4"</v>
          </cell>
          <cell r="C150" t="str">
            <v>UND</v>
          </cell>
          <cell r="D150">
            <v>574.75</v>
          </cell>
        </row>
        <row r="151">
          <cell r="A151">
            <v>145</v>
          </cell>
          <cell r="B151" t="str">
            <v>tee de 1"</v>
          </cell>
          <cell r="C151" t="str">
            <v>UND</v>
          </cell>
          <cell r="D151">
            <v>1101.05</v>
          </cell>
        </row>
        <row r="152">
          <cell r="A152">
            <v>146</v>
          </cell>
          <cell r="B152" t="str">
            <v>Codo 90 x 1"</v>
          </cell>
          <cell r="C152" t="str">
            <v>UND</v>
          </cell>
          <cell r="D152">
            <v>981.34999999999991</v>
          </cell>
        </row>
        <row r="153">
          <cell r="A153">
            <v>147</v>
          </cell>
          <cell r="B153" t="str">
            <v>Union de 1"</v>
          </cell>
          <cell r="C153" t="str">
            <v>UND</v>
          </cell>
          <cell r="D153">
            <v>703</v>
          </cell>
        </row>
        <row r="154">
          <cell r="A154">
            <v>148</v>
          </cell>
          <cell r="B154" t="str">
            <v>tee de 1.1/4"</v>
          </cell>
          <cell r="C154" t="str">
            <v>UND</v>
          </cell>
          <cell r="D154">
            <v>1986.4499999999998</v>
          </cell>
        </row>
        <row r="155">
          <cell r="A155">
            <v>149</v>
          </cell>
          <cell r="B155" t="str">
            <v>Codo 90 x 1.1/4"</v>
          </cell>
          <cell r="C155" t="str">
            <v>UND</v>
          </cell>
          <cell r="D155">
            <v>1232.1499999999999</v>
          </cell>
        </row>
        <row r="156">
          <cell r="A156">
            <v>150</v>
          </cell>
          <cell r="B156" t="str">
            <v>Union de 1.1/4"</v>
          </cell>
          <cell r="C156" t="str">
            <v>UND</v>
          </cell>
          <cell r="D156">
            <v>765.69999999999993</v>
          </cell>
        </row>
        <row r="157">
          <cell r="A157">
            <v>151</v>
          </cell>
          <cell r="B157" t="str">
            <v>tee de 1.1/2"</v>
          </cell>
          <cell r="C157" t="str">
            <v>UND</v>
          </cell>
          <cell r="D157">
            <v>2780.65</v>
          </cell>
        </row>
        <row r="158">
          <cell r="A158">
            <v>152</v>
          </cell>
          <cell r="B158" t="str">
            <v>Codo 90 x 1.1/2"</v>
          </cell>
          <cell r="C158" t="str">
            <v>UND</v>
          </cell>
          <cell r="D158">
            <v>1884.8</v>
          </cell>
        </row>
        <row r="159">
          <cell r="A159">
            <v>153</v>
          </cell>
          <cell r="B159" t="str">
            <v>Union de 1.1/2"</v>
          </cell>
          <cell r="C159" t="str">
            <v>UND</v>
          </cell>
          <cell r="D159">
            <v>1043.0999999999999</v>
          </cell>
        </row>
        <row r="160">
          <cell r="A160">
            <v>154</v>
          </cell>
          <cell r="B160" t="str">
            <v>tuberia pvc 1"</v>
          </cell>
          <cell r="C160" t="str">
            <v>Ml</v>
          </cell>
          <cell r="D160">
            <v>2850</v>
          </cell>
        </row>
        <row r="161">
          <cell r="A161">
            <v>155</v>
          </cell>
          <cell r="B161" t="str">
            <v>Codo 90° Galvanizado 2"</v>
          </cell>
          <cell r="C161" t="str">
            <v>UND</v>
          </cell>
          <cell r="D161">
            <v>5590.75</v>
          </cell>
        </row>
        <row r="162">
          <cell r="A162">
            <v>156</v>
          </cell>
          <cell r="B162" t="str">
            <v>Codo 90° Galvanizado 3"</v>
          </cell>
          <cell r="C162" t="str">
            <v>UND</v>
          </cell>
          <cell r="D162">
            <v>15759.55</v>
          </cell>
        </row>
        <row r="163">
          <cell r="A163">
            <v>157</v>
          </cell>
          <cell r="B163" t="str">
            <v>Codo 90° Galvanizado 4"</v>
          </cell>
          <cell r="C163" t="str">
            <v>UND</v>
          </cell>
          <cell r="D163">
            <v>29848.05</v>
          </cell>
        </row>
        <row r="164">
          <cell r="A164">
            <v>158</v>
          </cell>
          <cell r="B164" t="str">
            <v>Adaptador macho 2"</v>
          </cell>
          <cell r="C164" t="str">
            <v>UND</v>
          </cell>
          <cell r="D164">
            <v>4104</v>
          </cell>
        </row>
        <row r="165">
          <cell r="A165">
            <v>159</v>
          </cell>
          <cell r="B165" t="str">
            <v>Adaptador macho 3"</v>
          </cell>
          <cell r="C165" t="str">
            <v>UND</v>
          </cell>
          <cell r="D165">
            <v>14440</v>
          </cell>
        </row>
        <row r="166">
          <cell r="A166">
            <v>160</v>
          </cell>
          <cell r="B166" t="str">
            <v>Adaptador macho 4"</v>
          </cell>
          <cell r="C166" t="str">
            <v>UND</v>
          </cell>
          <cell r="D166">
            <v>23845</v>
          </cell>
        </row>
        <row r="167">
          <cell r="A167">
            <v>161</v>
          </cell>
          <cell r="B167" t="str">
            <v>Buje Soldado 2" x 3/4"</v>
          </cell>
          <cell r="C167" t="str">
            <v>UND</v>
          </cell>
          <cell r="D167">
            <v>4332</v>
          </cell>
        </row>
        <row r="168">
          <cell r="A168">
            <v>162</v>
          </cell>
          <cell r="B168" t="str">
            <v>Buje Soldado 3" x 2"</v>
          </cell>
          <cell r="C168" t="str">
            <v>UND</v>
          </cell>
          <cell r="D168">
            <v>13490</v>
          </cell>
        </row>
        <row r="169">
          <cell r="A169">
            <v>163</v>
          </cell>
          <cell r="B169" t="str">
            <v>Buje Soldado 4" x 3"</v>
          </cell>
          <cell r="C169" t="str">
            <v>UND</v>
          </cell>
          <cell r="D169">
            <v>20282.5</v>
          </cell>
        </row>
        <row r="170">
          <cell r="A170">
            <v>164</v>
          </cell>
          <cell r="B170" t="str">
            <v>Cinta de teflon</v>
          </cell>
          <cell r="C170" t="str">
            <v>Rl</v>
          </cell>
          <cell r="D170">
            <v>1140</v>
          </cell>
        </row>
        <row r="171">
          <cell r="A171">
            <v>165</v>
          </cell>
          <cell r="B171" t="str">
            <v>Tuberia RDE 21pvc 2"</v>
          </cell>
          <cell r="C171" t="str">
            <v>Ml</v>
          </cell>
          <cell r="D171">
            <v>3230</v>
          </cell>
        </row>
        <row r="172">
          <cell r="A172">
            <v>166</v>
          </cell>
          <cell r="B172" t="str">
            <v>Tuberia RDE 21pvc 3"</v>
          </cell>
          <cell r="C172" t="str">
            <v>Ml</v>
          </cell>
          <cell r="D172">
            <v>11685</v>
          </cell>
        </row>
        <row r="173">
          <cell r="A173">
            <v>167</v>
          </cell>
          <cell r="B173" t="str">
            <v>Tuberia RDE 21pvc 4"</v>
          </cell>
          <cell r="C173" t="str">
            <v>Ml</v>
          </cell>
          <cell r="D173">
            <v>23845</v>
          </cell>
        </row>
        <row r="174">
          <cell r="A174">
            <v>168</v>
          </cell>
          <cell r="B174" t="str">
            <v>Sifon de piso de 2"</v>
          </cell>
          <cell r="C174" t="str">
            <v>UND</v>
          </cell>
          <cell r="D174">
            <v>3990</v>
          </cell>
        </row>
        <row r="175">
          <cell r="A175">
            <v>169</v>
          </cell>
          <cell r="B175" t="str">
            <v>Yee sanitaria Reducida 2 a 4"</v>
          </cell>
          <cell r="C175" t="str">
            <v>UND</v>
          </cell>
          <cell r="D175">
            <v>14820</v>
          </cell>
        </row>
        <row r="176">
          <cell r="A176">
            <v>170</v>
          </cell>
          <cell r="B176" t="str">
            <v>Yee sanitaria 2"</v>
          </cell>
          <cell r="C176" t="str">
            <v>UND</v>
          </cell>
          <cell r="D176">
            <v>5130</v>
          </cell>
        </row>
        <row r="177">
          <cell r="A177">
            <v>171</v>
          </cell>
          <cell r="B177" t="str">
            <v>Tapon soldado 1/2"</v>
          </cell>
          <cell r="C177" t="str">
            <v>UND</v>
          </cell>
          <cell r="D177">
            <v>591.85</v>
          </cell>
        </row>
        <row r="178">
          <cell r="A178">
            <v>172</v>
          </cell>
          <cell r="B178" t="str">
            <v>Adaptador macho 1/2"</v>
          </cell>
          <cell r="C178" t="str">
            <v>UND</v>
          </cell>
          <cell r="D178">
            <v>494</v>
          </cell>
        </row>
        <row r="179">
          <cell r="A179">
            <v>173</v>
          </cell>
          <cell r="B179" t="str">
            <v>Codo galvanizado 1/2" x 90°</v>
          </cell>
          <cell r="C179" t="str">
            <v>UND</v>
          </cell>
          <cell r="D179">
            <v>1140</v>
          </cell>
        </row>
        <row r="180">
          <cell r="A180">
            <v>174</v>
          </cell>
          <cell r="B180" t="str">
            <v>Cheque 1. 1/2"</v>
          </cell>
          <cell r="C180" t="str">
            <v>UND</v>
          </cell>
          <cell r="D180">
            <v>77900</v>
          </cell>
        </row>
        <row r="181">
          <cell r="A181">
            <v>175</v>
          </cell>
          <cell r="B181" t="str">
            <v>Registro PD 1" red white</v>
          </cell>
          <cell r="C181" t="str">
            <v>UND</v>
          </cell>
          <cell r="D181">
            <v>41103.65</v>
          </cell>
        </row>
        <row r="182">
          <cell r="A182">
            <v>176</v>
          </cell>
          <cell r="B182" t="str">
            <v>Registro PD 3/4" red white</v>
          </cell>
          <cell r="C182" t="str">
            <v>UND</v>
          </cell>
          <cell r="D182">
            <v>32267.699999999997</v>
          </cell>
        </row>
        <row r="183">
          <cell r="A183">
            <v>177</v>
          </cell>
          <cell r="B183" t="str">
            <v>Interruptor automatico de 1 x20 Amps enchuf.</v>
          </cell>
          <cell r="C183" t="str">
            <v>UND</v>
          </cell>
          <cell r="D183">
            <v>9785</v>
          </cell>
        </row>
        <row r="184">
          <cell r="A184">
            <v>178</v>
          </cell>
          <cell r="B184" t="str">
            <v>Interruptor automatico de 1 x30 Amps enchuf.</v>
          </cell>
          <cell r="C184" t="str">
            <v>UND</v>
          </cell>
          <cell r="D184">
            <v>9785</v>
          </cell>
        </row>
        <row r="185">
          <cell r="A185">
            <v>179</v>
          </cell>
          <cell r="B185" t="str">
            <v>Interruptor automatico de 2 x 20 Amps enchuf.</v>
          </cell>
          <cell r="C185" t="str">
            <v>UND</v>
          </cell>
          <cell r="D185">
            <v>24890</v>
          </cell>
        </row>
        <row r="186">
          <cell r="A186">
            <v>180</v>
          </cell>
          <cell r="B186" t="str">
            <v>Interruptor automatico de 3 x 50 Amps enchuf.</v>
          </cell>
          <cell r="C186" t="str">
            <v>UND</v>
          </cell>
          <cell r="D186">
            <v>62320</v>
          </cell>
        </row>
        <row r="187">
          <cell r="A187">
            <v>181</v>
          </cell>
          <cell r="B187" t="str">
            <v>Interruptor automatico de 1 x 50 Amps enchuf.</v>
          </cell>
          <cell r="C187" t="str">
            <v>UND</v>
          </cell>
          <cell r="D187">
            <v>9785</v>
          </cell>
        </row>
        <row r="188">
          <cell r="A188">
            <v>182</v>
          </cell>
          <cell r="B188" t="str">
            <v>panel de control alumbrado de 6 selectores</v>
          </cell>
          <cell r="C188" t="str">
            <v>UND</v>
          </cell>
          <cell r="D188">
            <v>71250</v>
          </cell>
        </row>
        <row r="189">
          <cell r="A189">
            <v>183</v>
          </cell>
          <cell r="B189" t="str">
            <v>Lampara T 8  2 x 32 W</v>
          </cell>
          <cell r="C189" t="str">
            <v>UND</v>
          </cell>
          <cell r="D189">
            <v>76142.5</v>
          </cell>
        </row>
        <row r="190">
          <cell r="A190">
            <v>184</v>
          </cell>
          <cell r="B190" t="str">
            <v>Lampara Metal 250 W 208V</v>
          </cell>
          <cell r="C190" t="str">
            <v>UND</v>
          </cell>
          <cell r="D190">
            <v>243675</v>
          </cell>
        </row>
        <row r="191">
          <cell r="A191">
            <v>185</v>
          </cell>
          <cell r="B191" t="str">
            <v>Amplificador + antena de TV</v>
          </cell>
          <cell r="C191" t="str">
            <v>UND</v>
          </cell>
          <cell r="D191">
            <v>228475</v>
          </cell>
        </row>
        <row r="192">
          <cell r="A192">
            <v>186</v>
          </cell>
          <cell r="B192" t="str">
            <v>Mastil 1" galvanizado para antena de tv</v>
          </cell>
          <cell r="C192" t="str">
            <v>UND</v>
          </cell>
          <cell r="D192">
            <v>49970</v>
          </cell>
        </row>
        <row r="193">
          <cell r="A193">
            <v>187</v>
          </cell>
          <cell r="B193" t="str">
            <v>Union 6" Pvcs</v>
          </cell>
          <cell r="C193" t="str">
            <v>UND</v>
          </cell>
          <cell r="D193">
            <v>17100</v>
          </cell>
        </row>
        <row r="194">
          <cell r="A194">
            <v>188</v>
          </cell>
          <cell r="B194" t="str">
            <v>Union 10" Pvcs</v>
          </cell>
          <cell r="C194" t="str">
            <v>UND</v>
          </cell>
          <cell r="D194">
            <v>34200</v>
          </cell>
        </row>
        <row r="195">
          <cell r="A195">
            <v>189</v>
          </cell>
          <cell r="B195" t="str">
            <v xml:space="preserve">Ladrillo V-1C </v>
          </cell>
          <cell r="C195" t="str">
            <v>UND</v>
          </cell>
          <cell r="D195">
            <v>997.5</v>
          </cell>
        </row>
        <row r="196">
          <cell r="A196">
            <v>190</v>
          </cell>
          <cell r="B196" t="str">
            <v>Cenefa tipo V -1C</v>
          </cell>
          <cell r="C196" t="str">
            <v>Ml</v>
          </cell>
          <cell r="D196">
            <v>9310</v>
          </cell>
        </row>
        <row r="197">
          <cell r="A197">
            <v>191</v>
          </cell>
          <cell r="B197" t="str">
            <v>Globo 1029 AT 3/4"</v>
          </cell>
          <cell r="C197" t="str">
            <v>UND</v>
          </cell>
          <cell r="D197">
            <v>77900</v>
          </cell>
        </row>
        <row r="198">
          <cell r="A198">
            <v>192</v>
          </cell>
          <cell r="B198" t="str">
            <v>Alambre aislado # 6</v>
          </cell>
          <cell r="C198" t="str">
            <v>Ml</v>
          </cell>
          <cell r="D198">
            <v>4493.5</v>
          </cell>
        </row>
        <row r="199">
          <cell r="A199">
            <v>193</v>
          </cell>
          <cell r="B199" t="str">
            <v>Alambre aislado # 8</v>
          </cell>
          <cell r="C199" t="str">
            <v>Ml</v>
          </cell>
          <cell r="D199">
            <v>2802.5</v>
          </cell>
        </row>
        <row r="200">
          <cell r="A200">
            <v>194</v>
          </cell>
          <cell r="B200" t="str">
            <v>Alambre aislado # 10</v>
          </cell>
          <cell r="C200" t="str">
            <v>Ml</v>
          </cell>
          <cell r="D200">
            <v>1824</v>
          </cell>
        </row>
        <row r="201">
          <cell r="A201">
            <v>195</v>
          </cell>
          <cell r="B201" t="str">
            <v>Ventilador de techo KDK</v>
          </cell>
          <cell r="C201" t="str">
            <v>UND</v>
          </cell>
          <cell r="D201">
            <v>169100</v>
          </cell>
        </row>
        <row r="202">
          <cell r="A202">
            <v>196</v>
          </cell>
          <cell r="B202" t="str">
            <v>Caja galvanizada 4 x 4"</v>
          </cell>
          <cell r="C202" t="str">
            <v>UND</v>
          </cell>
          <cell r="D202">
            <v>1235</v>
          </cell>
        </row>
        <row r="203">
          <cell r="A203">
            <v>197</v>
          </cell>
          <cell r="B203" t="str">
            <v>Tapa bajante en malla y pañete</v>
          </cell>
          <cell r="C203" t="str">
            <v>Ml</v>
          </cell>
          <cell r="D203">
            <v>11590</v>
          </cell>
        </row>
        <row r="204">
          <cell r="D204">
            <v>0</v>
          </cell>
        </row>
        <row r="205">
          <cell r="B205" t="str">
            <v>EQUIPOS Y HERRAMIENTAS</v>
          </cell>
          <cell r="D205">
            <v>0</v>
          </cell>
        </row>
        <row r="206">
          <cell r="B206" t="str">
            <v>HERRAMIENTAS Y EQUIPOS</v>
          </cell>
          <cell r="D206">
            <v>0</v>
          </cell>
        </row>
        <row r="207">
          <cell r="A207">
            <v>200</v>
          </cell>
          <cell r="B207" t="str">
            <v>Herramientas menores</v>
          </cell>
          <cell r="C207" t="str">
            <v>HO</v>
          </cell>
          <cell r="D207">
            <v>1140</v>
          </cell>
        </row>
        <row r="208">
          <cell r="A208">
            <v>201</v>
          </cell>
          <cell r="B208" t="str">
            <v>Vibrocompactador rana</v>
          </cell>
          <cell r="C208" t="str">
            <v>HO</v>
          </cell>
          <cell r="D208">
            <v>9500</v>
          </cell>
        </row>
        <row r="209">
          <cell r="A209">
            <v>202</v>
          </cell>
          <cell r="B209" t="str">
            <v>Mezcladora</v>
          </cell>
          <cell r="C209" t="str">
            <v>HO</v>
          </cell>
          <cell r="D209">
            <v>9500</v>
          </cell>
        </row>
        <row r="210">
          <cell r="A210">
            <v>203</v>
          </cell>
          <cell r="B210" t="str">
            <v>Vibrador de concreto</v>
          </cell>
          <cell r="C210" t="str">
            <v>HO</v>
          </cell>
          <cell r="D210">
            <v>7600</v>
          </cell>
        </row>
        <row r="211">
          <cell r="A211">
            <v>204</v>
          </cell>
          <cell r="B211" t="str">
            <v>Volqueta</v>
          </cell>
          <cell r="D211">
            <v>563.35</v>
          </cell>
        </row>
        <row r="212">
          <cell r="A212">
            <v>205</v>
          </cell>
          <cell r="B212" t="str">
            <v>Motobomba</v>
          </cell>
          <cell r="C212" t="str">
            <v>HO</v>
          </cell>
          <cell r="D212">
            <v>9500</v>
          </cell>
        </row>
        <row r="213">
          <cell r="A213">
            <v>206</v>
          </cell>
          <cell r="B213" t="str">
            <v>Formaleta Entibado</v>
          </cell>
          <cell r="C213" t="str">
            <v>M2</v>
          </cell>
          <cell r="D213">
            <v>23750</v>
          </cell>
        </row>
        <row r="214">
          <cell r="A214">
            <v>207</v>
          </cell>
          <cell r="B214" t="str">
            <v xml:space="preserve">Retroexcavadora </v>
          </cell>
          <cell r="C214" t="str">
            <v>HO</v>
          </cell>
          <cell r="D214">
            <v>133000</v>
          </cell>
        </row>
        <row r="215">
          <cell r="A215">
            <v>208</v>
          </cell>
          <cell r="B215" t="str">
            <v>Formaleta</v>
          </cell>
          <cell r="C215" t="str">
            <v>M2</v>
          </cell>
          <cell r="D215">
            <v>23750</v>
          </cell>
        </row>
        <row r="216">
          <cell r="A216">
            <v>209</v>
          </cell>
          <cell r="B216" t="str">
            <v>Carretillas Buggi</v>
          </cell>
          <cell r="C216" t="str">
            <v>UN</v>
          </cell>
          <cell r="D216">
            <v>0</v>
          </cell>
        </row>
        <row r="217">
          <cell r="A217">
            <v>210</v>
          </cell>
          <cell r="B217" t="str">
            <v>Formaleta Para pavimento en Concreto</v>
          </cell>
          <cell r="C217" t="str">
            <v>M2</v>
          </cell>
          <cell r="D217">
            <v>19000</v>
          </cell>
        </row>
        <row r="218">
          <cell r="A218">
            <v>211</v>
          </cell>
          <cell r="B218" t="str">
            <v>Cortadora</v>
          </cell>
          <cell r="C218" t="str">
            <v>HO</v>
          </cell>
          <cell r="D218">
            <v>11400</v>
          </cell>
        </row>
        <row r="219">
          <cell r="A219">
            <v>212</v>
          </cell>
          <cell r="B219" t="str">
            <v>Equipo para pintar (soplete, compresor)</v>
          </cell>
          <cell r="C219" t="str">
            <v>HO</v>
          </cell>
          <cell r="D219">
            <v>5700</v>
          </cell>
        </row>
        <row r="220">
          <cell r="D220">
            <v>0</v>
          </cell>
        </row>
        <row r="221">
          <cell r="D221">
            <v>0</v>
          </cell>
        </row>
        <row r="222">
          <cell r="D222">
            <v>0</v>
          </cell>
        </row>
        <row r="223">
          <cell r="D223">
            <v>0</v>
          </cell>
        </row>
        <row r="224">
          <cell r="D224">
            <v>0</v>
          </cell>
        </row>
        <row r="225">
          <cell r="B225" t="str">
            <v>MANO DE OBRA</v>
          </cell>
          <cell r="D225">
            <v>0</v>
          </cell>
        </row>
        <row r="226">
          <cell r="A226">
            <v>300</v>
          </cell>
          <cell r="B226" t="str">
            <v>Maestro</v>
          </cell>
          <cell r="C226" t="str">
            <v>H/D</v>
          </cell>
          <cell r="D226">
            <v>47500</v>
          </cell>
        </row>
        <row r="227">
          <cell r="A227">
            <v>301</v>
          </cell>
          <cell r="B227" t="str">
            <v>Oficial</v>
          </cell>
          <cell r="C227" t="str">
            <v>H/D</v>
          </cell>
          <cell r="D227">
            <v>28500</v>
          </cell>
        </row>
        <row r="228">
          <cell r="A228">
            <v>302</v>
          </cell>
          <cell r="B228" t="str">
            <v>Oficial +2 ayudante</v>
          </cell>
          <cell r="C228" t="str">
            <v>H/D</v>
          </cell>
          <cell r="D228">
            <v>62700</v>
          </cell>
        </row>
        <row r="229">
          <cell r="A229">
            <v>303</v>
          </cell>
          <cell r="B229" t="str">
            <v>Maestro + Oficial + 3 Ayudantes</v>
          </cell>
          <cell r="C229" t="str">
            <v>H/D</v>
          </cell>
          <cell r="D229">
            <v>127300</v>
          </cell>
        </row>
        <row r="230">
          <cell r="A230">
            <v>304</v>
          </cell>
          <cell r="B230" t="str">
            <v>1 Ayudante</v>
          </cell>
          <cell r="C230" t="str">
            <v>H/D</v>
          </cell>
          <cell r="D230">
            <v>17100</v>
          </cell>
        </row>
        <row r="231">
          <cell r="A231">
            <v>305</v>
          </cell>
          <cell r="B231" t="str">
            <v>2 Ayudante</v>
          </cell>
          <cell r="C231" t="str">
            <v>H/D</v>
          </cell>
          <cell r="D231">
            <v>34200</v>
          </cell>
        </row>
        <row r="232">
          <cell r="A232">
            <v>306</v>
          </cell>
          <cell r="B232" t="str">
            <v>3 Ayudante</v>
          </cell>
          <cell r="C232" t="str">
            <v>H/D</v>
          </cell>
          <cell r="D232">
            <v>51300</v>
          </cell>
        </row>
        <row r="233">
          <cell r="A233">
            <v>307</v>
          </cell>
          <cell r="B233" t="str">
            <v>4 Ayudante</v>
          </cell>
          <cell r="C233" t="str">
            <v>H/D</v>
          </cell>
          <cell r="D233">
            <v>68400</v>
          </cell>
        </row>
        <row r="234">
          <cell r="A234">
            <v>308</v>
          </cell>
          <cell r="B234" t="str">
            <v>cuadrilla topografica con equipo</v>
          </cell>
          <cell r="C234" t="str">
            <v>H/D</v>
          </cell>
          <cell r="D234">
            <v>285000</v>
          </cell>
        </row>
        <row r="235">
          <cell r="A235">
            <v>309</v>
          </cell>
          <cell r="B235" t="str">
            <v>Cuadrilla tipo dd (carpinteria)</v>
          </cell>
          <cell r="C235" t="str">
            <v>H/D</v>
          </cell>
          <cell r="D235">
            <v>114000</v>
          </cell>
        </row>
        <row r="236">
          <cell r="A236">
            <v>310</v>
          </cell>
          <cell r="B236" t="str">
            <v>Oficial + ayudante</v>
          </cell>
          <cell r="C236" t="str">
            <v>H/D</v>
          </cell>
          <cell r="D236">
            <v>45600</v>
          </cell>
        </row>
        <row r="237">
          <cell r="A237">
            <v>311</v>
          </cell>
          <cell r="B237" t="str">
            <v>Cuadrilla tipo bb(plom.eclec)</v>
          </cell>
          <cell r="C237" t="str">
            <v>H/D</v>
          </cell>
          <cell r="D237">
            <v>112100</v>
          </cell>
        </row>
        <row r="238">
          <cell r="A238">
            <v>312</v>
          </cell>
          <cell r="B238" t="str">
            <v>Cuadrilla Gas</v>
          </cell>
          <cell r="C238" t="str">
            <v>H/D</v>
          </cell>
          <cell r="D238">
            <v>125400</v>
          </cell>
        </row>
        <row r="239">
          <cell r="D239">
            <v>0</v>
          </cell>
        </row>
        <row r="240">
          <cell r="D240">
            <v>0</v>
          </cell>
        </row>
        <row r="241">
          <cell r="D241">
            <v>0</v>
          </cell>
        </row>
        <row r="242">
          <cell r="D242">
            <v>0</v>
          </cell>
        </row>
        <row r="243">
          <cell r="D243">
            <v>0</v>
          </cell>
        </row>
        <row r="244">
          <cell r="D244">
            <v>0</v>
          </cell>
        </row>
        <row r="245">
          <cell r="D245">
            <v>0</v>
          </cell>
        </row>
        <row r="246">
          <cell r="D246">
            <v>0</v>
          </cell>
        </row>
        <row r="247">
          <cell r="B247" t="str">
            <v>MATERIALES</v>
          </cell>
          <cell r="D247">
            <v>0</v>
          </cell>
        </row>
        <row r="248">
          <cell r="A248">
            <v>400</v>
          </cell>
          <cell r="B248" t="str">
            <v>Collar de deriv 4 x 3/4"</v>
          </cell>
          <cell r="C248" t="str">
            <v>UND</v>
          </cell>
          <cell r="D248">
            <v>17385</v>
          </cell>
        </row>
        <row r="249">
          <cell r="A249">
            <v>401</v>
          </cell>
          <cell r="B249" t="str">
            <v>Tomacorriente doble 1F</v>
          </cell>
          <cell r="C249" t="str">
            <v>UND</v>
          </cell>
          <cell r="D249">
            <v>4560</v>
          </cell>
        </row>
        <row r="250">
          <cell r="A250">
            <v>402</v>
          </cell>
          <cell r="B250" t="str">
            <v>Alambre aislado # 12</v>
          </cell>
          <cell r="C250" t="str">
            <v>Ml</v>
          </cell>
          <cell r="D250">
            <v>1054.5</v>
          </cell>
        </row>
        <row r="251">
          <cell r="A251">
            <v>403</v>
          </cell>
          <cell r="B251" t="str">
            <v>Caja galvanizada 2 x 4"</v>
          </cell>
          <cell r="C251" t="str">
            <v>UND</v>
          </cell>
          <cell r="D251">
            <v>779</v>
          </cell>
        </row>
        <row r="252">
          <cell r="A252">
            <v>404</v>
          </cell>
          <cell r="B252" t="str">
            <v>Tuberia conduit 1/2"</v>
          </cell>
          <cell r="C252" t="str">
            <v>Ml</v>
          </cell>
          <cell r="D252">
            <v>1852.5</v>
          </cell>
        </row>
        <row r="253">
          <cell r="A253">
            <v>405</v>
          </cell>
          <cell r="B253" t="str">
            <v>Adaptador terminal de 1/2"</v>
          </cell>
          <cell r="C253" t="str">
            <v>UND</v>
          </cell>
          <cell r="D253">
            <v>304</v>
          </cell>
        </row>
        <row r="254">
          <cell r="A254">
            <v>406</v>
          </cell>
          <cell r="B254" t="str">
            <v>Curva de 90 c x e 1/2"</v>
          </cell>
          <cell r="C254" t="str">
            <v>UND</v>
          </cell>
          <cell r="D254">
            <v>600.4</v>
          </cell>
        </row>
        <row r="255">
          <cell r="A255">
            <v>407</v>
          </cell>
          <cell r="B255" t="str">
            <v>Tomacorriente doble 20 A</v>
          </cell>
          <cell r="C255" t="str">
            <v>UND</v>
          </cell>
          <cell r="D255">
            <v>8740</v>
          </cell>
        </row>
        <row r="256">
          <cell r="A256">
            <v>408</v>
          </cell>
          <cell r="B256" t="str">
            <v>Tomacorriente 1F CFCI</v>
          </cell>
          <cell r="C256" t="str">
            <v>UND</v>
          </cell>
          <cell r="D256">
            <v>19000</v>
          </cell>
        </row>
        <row r="257">
          <cell r="A257">
            <v>409</v>
          </cell>
          <cell r="B257" t="str">
            <v>Interruptor  lum</v>
          </cell>
          <cell r="C257" t="str">
            <v>UND</v>
          </cell>
          <cell r="D257">
            <v>8645</v>
          </cell>
        </row>
        <row r="258">
          <cell r="A258">
            <v>410</v>
          </cell>
          <cell r="B258" t="str">
            <v>Tablero automatico de 24 circuitos 3 F</v>
          </cell>
          <cell r="C258" t="str">
            <v>UND</v>
          </cell>
          <cell r="D258">
            <v>199500</v>
          </cell>
        </row>
        <row r="259">
          <cell r="A259">
            <v>411</v>
          </cell>
          <cell r="B259" t="str">
            <v>Tablero automatico de 9 circuitos 1 F</v>
          </cell>
          <cell r="C259" t="str">
            <v>UND</v>
          </cell>
          <cell r="D259">
            <v>114000</v>
          </cell>
        </row>
        <row r="260">
          <cell r="A260">
            <v>412</v>
          </cell>
          <cell r="B260" t="str">
            <v>Tablero automatico de 6 circuitos 1 F</v>
          </cell>
          <cell r="C260" t="str">
            <v>UND</v>
          </cell>
          <cell r="D260">
            <v>43700</v>
          </cell>
        </row>
        <row r="261">
          <cell r="A261">
            <v>413</v>
          </cell>
          <cell r="B261" t="str">
            <v>Cinta aislante Scotch 20</v>
          </cell>
          <cell r="C261" t="str">
            <v>Rl</v>
          </cell>
          <cell r="D261">
            <v>8740</v>
          </cell>
        </row>
        <row r="262">
          <cell r="A262">
            <v>414</v>
          </cell>
          <cell r="B262" t="str">
            <v>Tuberia conduit 3/4"</v>
          </cell>
          <cell r="C262" t="str">
            <v>Ml</v>
          </cell>
          <cell r="D262">
            <v>2232.5</v>
          </cell>
        </row>
        <row r="263">
          <cell r="A263">
            <v>415</v>
          </cell>
          <cell r="B263" t="str">
            <v>Union de 3/4" conduit</v>
          </cell>
          <cell r="C263" t="str">
            <v>UND</v>
          </cell>
          <cell r="D263">
            <v>484.5</v>
          </cell>
        </row>
        <row r="264">
          <cell r="A264">
            <v>416</v>
          </cell>
          <cell r="B264" t="str">
            <v>Curva de 90 c x e 3/4"</v>
          </cell>
          <cell r="C264" t="str">
            <v>UND</v>
          </cell>
          <cell r="D264">
            <v>883.5</v>
          </cell>
        </row>
        <row r="265">
          <cell r="A265">
            <v>417</v>
          </cell>
          <cell r="B265" t="str">
            <v>Tuberia conduit 1"</v>
          </cell>
          <cell r="C265" t="str">
            <v>Ml</v>
          </cell>
          <cell r="D265">
            <v>2774</v>
          </cell>
        </row>
        <row r="266">
          <cell r="A266">
            <v>418</v>
          </cell>
          <cell r="B266" t="str">
            <v>Union de 1" conduit</v>
          </cell>
          <cell r="C266" t="str">
            <v>UND</v>
          </cell>
          <cell r="D266">
            <v>617.5</v>
          </cell>
        </row>
        <row r="267">
          <cell r="A267">
            <v>419</v>
          </cell>
          <cell r="B267" t="str">
            <v>Curva de 90 c x e 1"</v>
          </cell>
          <cell r="C267" t="str">
            <v>UND</v>
          </cell>
          <cell r="D267">
            <v>1672</v>
          </cell>
        </row>
        <row r="268">
          <cell r="A268">
            <v>420</v>
          </cell>
          <cell r="B268" t="str">
            <v>Tuberia conduit 1. 1/2"</v>
          </cell>
          <cell r="C268" t="str">
            <v>Ml</v>
          </cell>
          <cell r="D268">
            <v>5814</v>
          </cell>
        </row>
        <row r="269">
          <cell r="A269">
            <v>421</v>
          </cell>
          <cell r="B269" t="str">
            <v>Union de 1. 1/2"conduit</v>
          </cell>
          <cell r="C269" t="str">
            <v>UND</v>
          </cell>
          <cell r="D269">
            <v>1434.5</v>
          </cell>
        </row>
        <row r="270">
          <cell r="A270">
            <v>422</v>
          </cell>
          <cell r="B270" t="str">
            <v>Curva de 90 c x e 1. 1/2"</v>
          </cell>
          <cell r="C270" t="str">
            <v>UND</v>
          </cell>
          <cell r="D270">
            <v>1643.5</v>
          </cell>
        </row>
        <row r="271">
          <cell r="A271">
            <v>423</v>
          </cell>
          <cell r="B271" t="str">
            <v>Caja 15*15*10 con tapa tipo strip telef.</v>
          </cell>
          <cell r="C271" t="str">
            <v>UND</v>
          </cell>
          <cell r="D271">
            <v>25840</v>
          </cell>
        </row>
        <row r="272">
          <cell r="A272">
            <v>424</v>
          </cell>
          <cell r="B272" t="str">
            <v>Strip telefonico de 10 pares</v>
          </cell>
          <cell r="C272" t="str">
            <v>UND</v>
          </cell>
          <cell r="D272">
            <v>45600</v>
          </cell>
        </row>
        <row r="273">
          <cell r="A273">
            <v>425</v>
          </cell>
          <cell r="B273" t="str">
            <v>Varilla Copper Welld) de 5/8"</v>
          </cell>
          <cell r="C273" t="str">
            <v>UND</v>
          </cell>
          <cell r="D273">
            <v>208050</v>
          </cell>
        </row>
        <row r="274">
          <cell r="A274">
            <v>426</v>
          </cell>
          <cell r="B274" t="str">
            <v>Cable de cobre desnudo Calibre 2 AWG</v>
          </cell>
          <cell r="C274" t="str">
            <v>Ml</v>
          </cell>
          <cell r="D274">
            <v>6840</v>
          </cell>
        </row>
        <row r="275">
          <cell r="A275">
            <v>427</v>
          </cell>
          <cell r="B275" t="str">
            <v>Malla de tierra</v>
          </cell>
          <cell r="C275" t="str">
            <v>M2</v>
          </cell>
          <cell r="D275">
            <v>30400</v>
          </cell>
        </row>
        <row r="276">
          <cell r="A276">
            <v>428</v>
          </cell>
          <cell r="B276" t="str">
            <v>conector de bronce fosfatado</v>
          </cell>
          <cell r="C276" t="str">
            <v>UND</v>
          </cell>
          <cell r="D276">
            <v>7410</v>
          </cell>
        </row>
        <row r="277">
          <cell r="A277">
            <v>429</v>
          </cell>
          <cell r="B277" t="str">
            <v>Pararrayo tipo ionizante de 40 mts inc. Accesorios de instalación</v>
          </cell>
          <cell r="C277" t="str">
            <v>UND</v>
          </cell>
          <cell r="D277">
            <v>885400</v>
          </cell>
        </row>
        <row r="278">
          <cell r="A278">
            <v>430</v>
          </cell>
          <cell r="B278" t="str">
            <v>Accesorios puesta a tierra pararrayo</v>
          </cell>
          <cell r="C278" t="str">
            <v>UND</v>
          </cell>
          <cell r="D278">
            <v>750500</v>
          </cell>
        </row>
        <row r="279">
          <cell r="A279">
            <v>431</v>
          </cell>
          <cell r="B279" t="str">
            <v>Medidor trifasico</v>
          </cell>
          <cell r="C279" t="str">
            <v>UND</v>
          </cell>
          <cell r="D279">
            <v>348650</v>
          </cell>
        </row>
        <row r="280">
          <cell r="A280">
            <v>432</v>
          </cell>
          <cell r="B280" t="str">
            <v>Caja para medidor trifasico</v>
          </cell>
          <cell r="C280" t="str">
            <v>UND</v>
          </cell>
          <cell r="D280">
            <v>152000</v>
          </cell>
        </row>
        <row r="281">
          <cell r="A281">
            <v>433</v>
          </cell>
          <cell r="B281" t="str">
            <v>Vertical Pararrayo</v>
          </cell>
          <cell r="C281" t="str">
            <v>Ml</v>
          </cell>
          <cell r="D281">
            <v>44745</v>
          </cell>
        </row>
        <row r="282">
          <cell r="A282">
            <v>434</v>
          </cell>
          <cell r="B282" t="str">
            <v>Comp. aplique exterior</v>
          </cell>
          <cell r="C282" t="str">
            <v>UND</v>
          </cell>
          <cell r="D282">
            <v>87400</v>
          </cell>
        </row>
        <row r="283">
          <cell r="A283">
            <v>435</v>
          </cell>
          <cell r="B283" t="str">
            <v>Caja de 15*15*10 con tapa</v>
          </cell>
          <cell r="C283" t="str">
            <v>UND</v>
          </cell>
          <cell r="D283">
            <v>14250</v>
          </cell>
        </row>
        <row r="284">
          <cell r="A284">
            <v>436</v>
          </cell>
          <cell r="B284" t="str">
            <v>Codo galvanizado 1/2" x 90°</v>
          </cell>
          <cell r="D284">
            <v>0</v>
          </cell>
        </row>
        <row r="285">
          <cell r="A285">
            <v>437</v>
          </cell>
          <cell r="B285" t="str">
            <v>Tuberia galvanizada 2"</v>
          </cell>
          <cell r="C285" t="str">
            <v>Ml</v>
          </cell>
          <cell r="D285">
            <v>11400</v>
          </cell>
        </row>
        <row r="286">
          <cell r="A286">
            <v>438</v>
          </cell>
          <cell r="B286" t="str">
            <v>Registro de bola de 3/4" para Gas</v>
          </cell>
          <cell r="C286" t="str">
            <v>UND</v>
          </cell>
          <cell r="D286">
            <v>23750</v>
          </cell>
        </row>
        <row r="287">
          <cell r="A287">
            <v>439</v>
          </cell>
          <cell r="B287" t="str">
            <v>Tuberia para gas acero galv. SCH. 40 de 3/4"</v>
          </cell>
          <cell r="C287" t="str">
            <v>Ml</v>
          </cell>
          <cell r="D287">
            <v>25650</v>
          </cell>
        </row>
        <row r="288">
          <cell r="A288">
            <v>440</v>
          </cell>
          <cell r="B288" t="str">
            <v>Accesorios de gas acero galv. SCH. 40, 3/4"</v>
          </cell>
          <cell r="C288" t="str">
            <v>Gl</v>
          </cell>
          <cell r="D288">
            <v>7030</v>
          </cell>
        </row>
        <row r="289">
          <cell r="A289">
            <v>441</v>
          </cell>
          <cell r="B289" t="str">
            <v>Cocina industrial de 4 quemadores fab. En fundicion de hierro</v>
          </cell>
          <cell r="C289" t="str">
            <v>UND</v>
          </cell>
          <cell r="D289">
            <v>7695000</v>
          </cell>
        </row>
        <row r="290">
          <cell r="A290">
            <v>442</v>
          </cell>
          <cell r="B290" t="str">
            <v>Estufa electrica 2 puestos de incrustar</v>
          </cell>
          <cell r="C290" t="str">
            <v>UND</v>
          </cell>
          <cell r="D290">
            <v>625100</v>
          </cell>
        </row>
        <row r="291">
          <cell r="A291">
            <v>443</v>
          </cell>
          <cell r="B291" t="str">
            <v>Teleducha con regulador inc. Mezcl.</v>
          </cell>
          <cell r="C291" t="str">
            <v>UND</v>
          </cell>
          <cell r="D291">
            <v>84550</v>
          </cell>
        </row>
        <row r="292">
          <cell r="A292">
            <v>444</v>
          </cell>
          <cell r="B292" t="str">
            <v>juego infantil tipo M-3</v>
          </cell>
          <cell r="C292" t="str">
            <v>Gl</v>
          </cell>
          <cell r="D292">
            <v>3912100</v>
          </cell>
        </row>
        <row r="293">
          <cell r="A293">
            <v>445</v>
          </cell>
          <cell r="B293" t="str">
            <v>Tanque hidroacumulador</v>
          </cell>
          <cell r="C293" t="str">
            <v>UND</v>
          </cell>
          <cell r="D293">
            <v>0</v>
          </cell>
        </row>
        <row r="294">
          <cell r="A294">
            <v>446</v>
          </cell>
          <cell r="B294" t="str">
            <v>Equipo presión Hidron. Inc. Tanque hidroacumulador y accesorios</v>
          </cell>
          <cell r="C294" t="str">
            <v>UND</v>
          </cell>
          <cell r="D294">
            <v>2897500</v>
          </cell>
        </row>
        <row r="295">
          <cell r="A295">
            <v>447</v>
          </cell>
          <cell r="B295" t="str">
            <v>Adaptador hembra de 3/4" de cobre</v>
          </cell>
          <cell r="C295" t="str">
            <v>UND</v>
          </cell>
          <cell r="D295">
            <v>3895</v>
          </cell>
        </row>
        <row r="296">
          <cell r="A296">
            <v>448</v>
          </cell>
          <cell r="B296" t="str">
            <v>Adaptador macho de 3/4" de cobre</v>
          </cell>
          <cell r="C296" t="str">
            <v>UND</v>
          </cell>
          <cell r="D296">
            <v>2969.7</v>
          </cell>
        </row>
        <row r="297">
          <cell r="A297">
            <v>449</v>
          </cell>
          <cell r="B297" t="str">
            <v>Planta electrica monofasica de 6.5 KVA max. 5 KVA continua cap. 2,5 litros</v>
          </cell>
          <cell r="C297" t="str">
            <v>UND</v>
          </cell>
          <cell r="D297">
            <v>3895000</v>
          </cell>
        </row>
        <row r="298">
          <cell r="A298">
            <v>450</v>
          </cell>
          <cell r="B298" t="str">
            <v>Celosia en calado de concreto</v>
          </cell>
          <cell r="C298" t="str">
            <v>Ml</v>
          </cell>
          <cell r="D298">
            <v>39900</v>
          </cell>
        </row>
        <row r="299">
          <cell r="A299">
            <v>451</v>
          </cell>
          <cell r="B299" t="str">
            <v>Llenado de celda manposteria no est.</v>
          </cell>
          <cell r="C299" t="str">
            <v>M3</v>
          </cell>
          <cell r="D299">
            <v>313500</v>
          </cell>
        </row>
        <row r="300">
          <cell r="A300">
            <v>452</v>
          </cell>
          <cell r="B300" t="str">
            <v>Estruc. Metalica cubierta 4 aguas</v>
          </cell>
          <cell r="C300" t="str">
            <v>M2</v>
          </cell>
          <cell r="D300">
            <v>70300</v>
          </cell>
        </row>
        <row r="301">
          <cell r="A301">
            <v>453</v>
          </cell>
          <cell r="B301" t="str">
            <v>Estruc. Metalica cubierta inclin. 2 aguas</v>
          </cell>
          <cell r="C301" t="str">
            <v>M2</v>
          </cell>
          <cell r="D301">
            <v>43130</v>
          </cell>
        </row>
        <row r="302">
          <cell r="A302">
            <v>454</v>
          </cell>
          <cell r="B302" t="str">
            <v>Cubierta tipo sandwich</v>
          </cell>
          <cell r="C302" t="str">
            <v>M2</v>
          </cell>
          <cell r="D302">
            <v>78185</v>
          </cell>
        </row>
        <row r="303">
          <cell r="A303">
            <v>455</v>
          </cell>
          <cell r="B303" t="str">
            <v xml:space="preserve">Sistema de tratamiento de aguas res. </v>
          </cell>
          <cell r="C303" t="str">
            <v>UND</v>
          </cell>
          <cell r="D303">
            <v>4246500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 val="Itemes Renovació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MODIFICATORIA "/>
      <sheetName val="PREACTA"/>
      <sheetName val="ACTA FINAL"/>
      <sheetName val="resumen"/>
    </sheetNames>
    <sheetDataSet>
      <sheetData sheetId="0" refreshError="1"/>
      <sheetData sheetId="1" refreshError="1"/>
      <sheetData sheetId="2">
        <row r="80">
          <cell r="F80">
            <v>12.97</v>
          </cell>
        </row>
      </sheetData>
      <sheetData sheetId="3"/>
      <sheetData sheetId="4"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cavaciones"/>
      <sheetName val="calculos"/>
      <sheetName val="MODIFICATORIA "/>
      <sheetName val="PREACTA"/>
      <sheetName val="ACTA nro 1"/>
      <sheetName val="resumen"/>
      <sheetName val="FOTOS"/>
    </sheetNames>
    <sheetDataSet>
      <sheetData sheetId="0"/>
      <sheetData sheetId="1"/>
      <sheetData sheetId="2"/>
      <sheetData sheetId="3">
        <row r="145">
          <cell r="F145">
            <v>291.5</v>
          </cell>
        </row>
        <row r="152">
          <cell r="F152">
            <v>3</v>
          </cell>
        </row>
      </sheetData>
      <sheetData sheetId="4"/>
      <sheetData sheetId="5"/>
      <sheetData sheetId="6"/>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s>
    <sheetDataSet>
      <sheetData sheetId="0"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10">
          <cell r="G10" t="str">
            <v>each</v>
          </cell>
        </row>
        <row r="11">
          <cell r="G11" t="str">
            <v>global</v>
          </cell>
        </row>
        <row r="12">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PUs"/>
      <sheetName val="MUROS"/>
      <sheetName val="PPTO DEFINITIVO"/>
      <sheetName val="ACTA N°1"/>
    </sheetNames>
    <sheetDataSet>
      <sheetData sheetId="0" refreshError="1"/>
      <sheetData sheetId="1" refreshError="1">
        <row r="31">
          <cell r="G31">
            <v>1500</v>
          </cell>
        </row>
        <row r="63">
          <cell r="G63">
            <v>1300</v>
          </cell>
        </row>
        <row r="93">
          <cell r="G93">
            <v>3500</v>
          </cell>
        </row>
        <row r="123">
          <cell r="G123">
            <v>19000</v>
          </cell>
        </row>
        <row r="183">
          <cell r="G183">
            <v>41000</v>
          </cell>
        </row>
        <row r="213">
          <cell r="G213">
            <v>342000</v>
          </cell>
        </row>
        <row r="243">
          <cell r="G243">
            <v>47000</v>
          </cell>
        </row>
        <row r="273">
          <cell r="G273">
            <v>27500</v>
          </cell>
        </row>
        <row r="303">
          <cell r="G303">
            <v>25000</v>
          </cell>
        </row>
        <row r="363">
          <cell r="G363">
            <v>28000</v>
          </cell>
        </row>
        <row r="393">
          <cell r="G393">
            <v>24000</v>
          </cell>
        </row>
        <row r="423">
          <cell r="G423">
            <v>24000</v>
          </cell>
        </row>
        <row r="483">
          <cell r="G483">
            <v>80000</v>
          </cell>
        </row>
        <row r="513">
          <cell r="G513">
            <v>25000</v>
          </cell>
        </row>
        <row r="543">
          <cell r="G543">
            <v>1600</v>
          </cell>
        </row>
        <row r="573">
          <cell r="G573">
            <v>26000</v>
          </cell>
        </row>
        <row r="633">
          <cell r="G633">
            <v>24000</v>
          </cell>
        </row>
        <row r="663">
          <cell r="G663">
            <v>35000</v>
          </cell>
        </row>
        <row r="693">
          <cell r="G693">
            <v>56000</v>
          </cell>
        </row>
        <row r="723">
          <cell r="G723">
            <v>43000</v>
          </cell>
        </row>
        <row r="753">
          <cell r="G753">
            <v>17000</v>
          </cell>
        </row>
        <row r="783">
          <cell r="G783">
            <v>55000</v>
          </cell>
        </row>
        <row r="813">
          <cell r="G813">
            <v>70000</v>
          </cell>
        </row>
        <row r="843">
          <cell r="G843">
            <v>17000</v>
          </cell>
        </row>
        <row r="873">
          <cell r="G873">
            <v>11000</v>
          </cell>
        </row>
        <row r="903">
          <cell r="G903">
            <v>39000</v>
          </cell>
        </row>
        <row r="933">
          <cell r="G933">
            <v>30000</v>
          </cell>
        </row>
        <row r="963">
          <cell r="G963">
            <v>175000</v>
          </cell>
        </row>
        <row r="993">
          <cell r="G993">
            <v>26000</v>
          </cell>
        </row>
        <row r="1023">
          <cell r="G1023">
            <v>35000</v>
          </cell>
        </row>
        <row r="1053">
          <cell r="G1053">
            <v>8000</v>
          </cell>
        </row>
        <row r="1083">
          <cell r="G1083">
            <v>12000</v>
          </cell>
        </row>
        <row r="1113">
          <cell r="G1113">
            <v>6500</v>
          </cell>
        </row>
        <row r="1143">
          <cell r="G1143">
            <v>360000</v>
          </cell>
        </row>
        <row r="1173">
          <cell r="G1173">
            <v>6500</v>
          </cell>
        </row>
        <row r="1203">
          <cell r="G1203">
            <v>5000</v>
          </cell>
        </row>
        <row r="1233">
          <cell r="G1233">
            <v>360000</v>
          </cell>
        </row>
        <row r="1263">
          <cell r="G1263">
            <v>46000</v>
          </cell>
        </row>
      </sheetData>
      <sheetData sheetId="2" refreshError="1"/>
      <sheetData sheetId="3" refreshError="1"/>
      <sheetData sheetId="4"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INSUMOS"/>
      <sheetName val="CANTIDADES DE OBRA"/>
      <sheetName val="SALARIOS"/>
      <sheetName val="DOTACION"/>
      <sheetName val="PTO-ACTIVIDADES-COMPONENTES"/>
      <sheetName val="PTO-GENERAL"/>
      <sheetName val="A.I.U."/>
      <sheetName val="HERRAMIENTA MENOR"/>
      <sheetName val="PROGRAMACION"/>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 val="FSE-01 HOJA 1 "/>
      <sheetName val="PRESUPUESTO VIA SAN LUIS JULI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sheetData sheetId="28"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C4" t="str">
            <v>SUPPLEMENTAL</v>
          </cell>
        </row>
        <row r="5">
          <cell r="C5" t="str">
            <v>PARTIAL</v>
          </cell>
        </row>
      </sheetData>
      <sheetData sheetId="3" refreshError="1"/>
      <sheetData sheetId="4"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ow r="45">
          <cell r="B45">
            <v>1200</v>
          </cell>
        </row>
      </sheetData>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items"/>
      <sheetName val="HISTORICOS FUEL OIL EXP"/>
      <sheetName val="PR 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ACTA DE MODIFICACION  (2)"/>
      <sheetName val="CONT_ADI"/>
      <sheetName val="Inform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refreshError="1"/>
      <sheetData sheetId="15"/>
      <sheetData sheetId="16" refreshError="1"/>
      <sheetData sheetId="17"/>
      <sheetData sheetId="18"/>
      <sheetData sheetId="19" refreshError="1"/>
      <sheetData sheetId="20"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Seguim-16"/>
      <sheetName val="Informe"/>
      <sheetName val="items"/>
      <sheetName val="ACTA DE MODIFICACION  (2)"/>
      <sheetName val="CONT_ADI"/>
      <sheetName val="aCCIDENTES%20DE%201995%20-%2019"/>
      <sheetName val="#¡REF"/>
      <sheetName val="otros"/>
      <sheetName val="PRESUPUESTO"/>
      <sheetName val="Informacion"/>
      <sheetName val="INDICMICROEMP"/>
      <sheetName val="\a  aaInformación GRUPO 4\A MIn"/>
      <sheetName val="Datos"/>
      <sheetName val="\\Escritorio\amv 2011\a  aaInfo"/>
      <sheetName val="MATERIALES"/>
      <sheetName val="\Users\avargase\AppData\Local\M"/>
      <sheetName val="Datos Básicos"/>
      <sheetName val="SALARIOS"/>
      <sheetName val="SUB APU"/>
      <sheetName val="INV"/>
      <sheetName val="AASHTO"/>
      <sheetName val="\Mini HP Enero 2015\Proyectos i"/>
      <sheetName val="\C\Users\avargase\AppData\Local"/>
      <sheetName val="\Volumes\USB PIOLIN\Escritorio\"/>
      <sheetName val="PESOS"/>
      <sheetName val="Formulario N° 4"/>
      <sheetName val="EQUIPO"/>
      <sheetName val="CANT OBRA"/>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NDRES FELIPE MUÑOZ\Dow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CLOPEO ZAPATAS "/>
      <sheetName val="CONCRETOS  ZAPATAS"/>
      <sheetName val="PRESUPUESTO"/>
      <sheetName val="Memorias"/>
      <sheetName val="REFUERZO"/>
    </sheetNames>
    <sheetDataSet>
      <sheetData sheetId="0"/>
      <sheetData sheetId="1"/>
      <sheetData sheetId="2"/>
      <sheetData sheetId="3"/>
      <sheetData sheetId="4"/>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presu ofi"/>
      <sheetName val="expe"/>
      <sheetName val="presup"/>
      <sheetName val="apu exc"/>
      <sheetName val="apu rell"/>
      <sheetName val="apu tub"/>
      <sheetName val="apu Subb"/>
      <sheetName val="apu gav"/>
      <sheetName val="apu cct f"/>
      <sheetName val="apu ancl"/>
      <sheetName val="apu cct G rec"/>
      <sheetName val="apu cct G mur"/>
      <sheetName val="apu cct D mur"/>
      <sheetName val="apu aceros"/>
      <sheetName val="apu cunet"/>
      <sheetName val="apu disip"/>
      <sheetName val="Isumos"/>
      <sheetName val="Prog"/>
      <sheetName val="Reprogram"/>
      <sheetName val="equipo"/>
      <sheetName val="Anexo No 8"/>
      <sheetName val="presup (2)"/>
      <sheetName val="Gasto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DATOS"/>
      <sheetName val="INFORME SEMANAL"/>
      <sheetName val="SISOMA"/>
      <sheetName val="CLIMA mes Agosto"/>
      <sheetName val="CLIMA mes Septiembre"/>
      <sheetName val="PERSONAL AGOSTO"/>
      <sheetName val="PERSONAL SEPTIEMBRE"/>
      <sheetName val="MATERIALE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sheetData sheetId="34" refreshError="1"/>
      <sheetData sheetId="35"/>
      <sheetData sheetId="36" refreshError="1"/>
      <sheetData sheetId="37" refreshError="1"/>
      <sheetData sheetId="38" refreshError="1"/>
      <sheetData sheetId="39"/>
      <sheetData sheetId="40"/>
      <sheetData sheetId="41"/>
      <sheetData sheetId="42"/>
      <sheetData sheetId="43"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MUNICACIONES"/>
      <sheetName val="MAPA COMUNICACIONES"/>
      <sheetName val="MAPA COM INTERNAS"/>
      <sheetName val="Plan auditoría"/>
      <sheetName val="PARAMETROS"/>
      <sheetName val="Insum"/>
      <sheetName val="Datos"/>
    </sheetNames>
    <sheetDataSet>
      <sheetData sheetId="0">
        <row r="2">
          <cell r="A2" t="str">
            <v>1. Manual de Calidad y documentos formales del SGC</v>
          </cell>
        </row>
        <row r="3">
          <cell r="A3" t="str">
            <v>2. Boletines</v>
          </cell>
        </row>
        <row r="4">
          <cell r="A4" t="str">
            <v>3. Cartillas</v>
          </cell>
        </row>
        <row r="5">
          <cell r="A5" t="str">
            <v>4.  Tablero de Indicadores</v>
          </cell>
        </row>
        <row r="6">
          <cell r="A6" t="str">
            <v>5.  Revistas</v>
          </cell>
        </row>
        <row r="7">
          <cell r="A7" t="str">
            <v>6.  Eventos</v>
          </cell>
        </row>
        <row r="8">
          <cell r="A8" t="str">
            <v>7.  Mural,  Carteleras....</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 val="M_PROY"/>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TA CECILIA"/>
      <sheetName val="Hoja1"/>
      <sheetName val="Hoja2"/>
      <sheetName val="ESTADO RED"/>
    </sheetNames>
    <sheetDataSet>
      <sheetData sheetId="0"/>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t="str">
            <v/>
          </cell>
          <cell r="C258" t="str">
            <v/>
          </cell>
          <cell r="D258" t="str">
            <v>VICTOR HERNANDEZ SALCEDO</v>
          </cell>
          <cell r="E258" t="str">
            <v>CR 28 45 27</v>
          </cell>
        </row>
        <row r="259">
          <cell r="A259">
            <v>6200002</v>
          </cell>
          <cell r="B259" t="str">
            <v/>
          </cell>
          <cell r="C259" t="str">
            <v/>
          </cell>
          <cell r="D259" t="str">
            <v>BETTY ALVAREZ</v>
          </cell>
          <cell r="E259" t="str">
            <v>CR 28B 44 10</v>
          </cell>
        </row>
        <row r="260">
          <cell r="A260">
            <v>6200222</v>
          </cell>
          <cell r="B260" t="str">
            <v/>
          </cell>
          <cell r="C260" t="str">
            <v/>
          </cell>
          <cell r="D260" t="str">
            <v>MARIA SALOM TUIRAN</v>
          </cell>
          <cell r="E260" t="str">
            <v>CL 43A 28 40</v>
          </cell>
        </row>
        <row r="261">
          <cell r="A261">
            <v>6200227</v>
          </cell>
          <cell r="B261" t="str">
            <v/>
          </cell>
          <cell r="C261" t="str">
            <v/>
          </cell>
          <cell r="D261" t="str">
            <v>GABRIEL JIMENEZ ORDONEZ</v>
          </cell>
          <cell r="E261" t="str">
            <v>CL 40 27 25</v>
          </cell>
        </row>
      </sheetData>
      <sheetData sheetId="2"/>
      <sheetData sheetId="3"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CION1"/>
      <sheetName val="INTRODUCCION"/>
      <sheetName val="AYUDA"/>
      <sheetName val="ENFOQUE AL CLIENTE"/>
      <sheetName val="LIDERAZGO POR LA GERENCIA"/>
      <sheetName val="PARTICIPACION DEL PERSONAL"/>
      <sheetName val="ENFOQUE DE PROCESOS"/>
      <sheetName val="ENFOQUE EN LOS HECHOS"/>
      <sheetName val="MEJORA"/>
      <sheetName val="RELACIONES CON PROVEEDORES"/>
      <sheetName val="RESULTADOS"/>
      <sheetName val="ANALISIS DE RESULTADOS"/>
      <sheetName val="ANALISIS RESULTADOS"/>
      <sheetName val="ESTRATEGIA DE COMUNICACIONES"/>
      <sheetName val="Plan auditoría"/>
      <sheetName val="PR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2">
          <cell r="A2" t="str">
            <v>No hay resultados o estos son muy probres</v>
          </cell>
        </row>
        <row r="3">
          <cell r="A3" t="str">
            <v>Los resultados generados son insuficientes</v>
          </cell>
        </row>
        <row r="4">
          <cell r="A4" t="str">
            <v>Se cuenta con datos disponibles,  pero no se definen acciones a partir de esta informacion</v>
          </cell>
        </row>
        <row r="5">
          <cell r="A5" t="str">
            <v>Con los resultados se toman decisiones importantes para la organización</v>
          </cell>
        </row>
        <row r="6">
          <cell r="A6" t="str">
            <v>Hay evidencias de mejoramiento a partir de los resultados obtenidos</v>
          </cell>
        </row>
      </sheetData>
      <sheetData sheetId="13" refreshError="1"/>
      <sheetData sheetId="14" refreshError="1"/>
      <sheetData sheetId="15"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JARDIN v2"/>
      <sheetName val="CRONOGRAMA JARDIN "/>
      <sheetName val="PTO DEFINITIVO JARDIN "/>
      <sheetName val="PTO DEFINITIVO JARDIN  (2)"/>
      <sheetName val="APU OBRAS PRELIMINARES "/>
      <sheetName val="APU MOVIMIENTO DE TIERRA"/>
      <sheetName val="APU CIMIENTOS"/>
      <sheetName val="APU MAMPOSTERIA"/>
      <sheetName val="PRESUPUESTO 1950"/>
      <sheetName val="APU ESTRUCTURAS EN CONCRETO"/>
      <sheetName val="DESAGUES E INST. SUBTERRANEAS"/>
      <sheetName val="PINTURA GRAL ACABADOS"/>
      <sheetName val="PISOS ACABADOS"/>
      <sheetName val="ENCHAPES Y ACCESORIOS"/>
      <sheetName val="PISOS BASES"/>
      <sheetName val="APU PAÑETES"/>
      <sheetName val="CARPIN- METALICA - MADERA "/>
      <sheetName val="CARPIN- METALICA - MADERA ALUMI"/>
      <sheetName val="APARATOS SANITARIOS"/>
      <sheetName val="CERRAJERIA"/>
      <sheetName val="VIDRIOS Y ESPEJOS"/>
      <sheetName val="APU CUBIERTA "/>
      <sheetName val="IMPERMEABILIZACION"/>
      <sheetName val="INSTALACIONES HIDROSANIT"/>
      <sheetName val="LISTADO DE MATERIALES"/>
      <sheetName val="PRESUPUESTO"/>
      <sheetName val="PRESUPUESTO (20)"/>
      <sheetName val="PRESUPUESTO 1930"/>
      <sheetName val="PRESUPUESTO 1950 (2)"/>
      <sheetName val=" ORNAMENTALES"/>
      <sheetName val="EXTERIORES"/>
      <sheetName val="LIMPIEZA GENERAL"/>
      <sheetName val="MANO DE OBRA Y CUADRILLAS (2)"/>
      <sheetName val="MANO DE OBRA "/>
      <sheetName val="ANALISIS BASICOS"/>
      <sheetName val="Hoja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Expo Terrestre"/>
    </sheetNames>
    <sheetDataSet>
      <sheetData sheetId="0"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efreshError="1">
        <row r="17">
          <cell r="B17">
            <v>9000</v>
          </cell>
        </row>
        <row r="40">
          <cell r="B40">
            <v>5700</v>
          </cell>
        </row>
        <row r="41">
          <cell r="B41">
            <v>6700</v>
          </cell>
        </row>
        <row r="43">
          <cell r="B43">
            <v>67180</v>
          </cell>
        </row>
      </sheetData>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Tablas"/>
      <sheetName val="Presentación"/>
    </sheetNames>
    <sheetDataSet>
      <sheetData sheetId="0"/>
      <sheetData sheetId="1" refreshError="1"/>
      <sheetData sheetId="2"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ACTUALIZADOS FERRASA"/>
    </sheetNames>
    <sheetDataSet>
      <sheetData sheetId="0"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B3" t="str">
            <v>E</v>
          </cell>
          <cell r="C3" t="str">
            <v>P</v>
          </cell>
          <cell r="D3">
            <v>2</v>
          </cell>
        </row>
        <row r="4">
          <cell r="C4" t="str">
            <v>E</v>
          </cell>
          <cell r="D4">
            <v>3</v>
          </cell>
        </row>
      </sheetData>
      <sheetData sheetId="1" refreshError="1"/>
      <sheetData sheetId="2"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Sheet1"/>
    </sheetNames>
    <sheetDataSet>
      <sheetData sheetId="0"/>
      <sheetData sheetId="1" refreshError="1"/>
      <sheetData sheetId="2" refreshError="1"/>
      <sheetData sheetId="3"/>
      <sheetData sheetId="4"/>
      <sheetData sheetId="5"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CIÓN"/>
      <sheetName val="INFORME VISITA 8"/>
      <sheetName val="INFORME VISITA 9"/>
      <sheetName val=" AVANCE  PROCESOS"/>
      <sheetName val="NIVEL AVANCE"/>
      <sheetName val=" AVANCE ISO 9001"/>
      <sheetName val="CONTROL PROYECTO"/>
      <sheetName val="comunicaciones"/>
      <sheetName val="Informe Visita 10 JULIO 25-25"/>
      <sheetName val="Plan auditoría"/>
      <sheetName val="AC2-AG96"/>
      <sheetName val="PRECIOS"/>
    </sheetNames>
    <sheetDataSet>
      <sheetData sheetId="0" refreshError="1">
        <row r="3">
          <cell r="D3" t="str">
            <v>IMPLANTACIÓN SGC - ISO 9001</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 val="PRECIOS ACTUALIZADOS FERRASA"/>
    </sheetNames>
    <sheetDataSet>
      <sheetData sheetId="0"/>
      <sheetData sheetId="1"/>
      <sheetData sheetId="2"/>
      <sheetData sheetId="3"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LISTAS"/>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8,1"/>
      <sheetName val="APU 8,2"/>
      <sheetName val="APU 8,3"/>
      <sheetName val="APU 8,4"/>
      <sheetName val="ITEM NO PREVISTOS"/>
    </sheetNames>
    <definedNames>
      <definedName name="Interest_Rate" refersTo="#¡REF!" sheetId="0"/>
      <definedName name="Loan_Amount" refersTo="#¡REF!" sheetId="0"/>
      <definedName name="Loan_Start" refersTo="#¡REF!" sheetId="0"/>
      <definedName name="Loan_Years" refersTo="#¡REF!" sheetId="0"/>
    </definedNames>
    <sheetDataSet>
      <sheetData sheetId="0">
        <row r="54">
          <cell r="H54">
            <v>538063</v>
          </cell>
        </row>
      </sheetData>
      <sheetData sheetId="1">
        <row r="54">
          <cell r="H54">
            <v>16903</v>
          </cell>
        </row>
      </sheetData>
      <sheetData sheetId="2">
        <row r="54">
          <cell r="H54">
            <v>398701</v>
          </cell>
        </row>
      </sheetData>
      <sheetData sheetId="3">
        <row r="54">
          <cell r="H54">
            <v>71157</v>
          </cell>
        </row>
      </sheetData>
      <sheetData sheetId="4"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Resumen"/>
      <sheetName val="PRES_RES (2)"/>
      <sheetName val="PRES_RES"/>
      <sheetName val="PRESUPUESTO"/>
      <sheetName val="PRES_GEN  %"/>
      <sheetName val="COSTO PAGA - AMBIENTAL"/>
      <sheetName val="COSTO PLAN DE MANEJO TRAFICO"/>
      <sheetName val="PRES_INTERVENTORIA"/>
      <sheetName val="JUSTIFICACION AIU"/>
      <sheetName val="Factor Multiplicador"/>
      <sheetName val="Mano de Obra Dia"/>
      <sheetName val="BASICO CONCRETO 2500 PSI "/>
      <sheetName val="BASICO CONCRETO 3000 PSI"/>
      <sheetName val="BASICO CONCRETO 4000 PSI"/>
      <sheetName val="1.01"/>
      <sheetName val="PRES_GEN"/>
      <sheetName val="ANALISIS DE CANTIDADES"/>
      <sheetName val="1.02"/>
      <sheetName val="2.01"/>
      <sheetName val="2.02"/>
      <sheetName val="2.03"/>
      <sheetName val="2.04"/>
      <sheetName val="3.01"/>
      <sheetName val="3.02"/>
      <sheetName val="3.03"/>
      <sheetName val="3.04"/>
      <sheetName val="3.05"/>
      <sheetName val="3.06"/>
      <sheetName val="3.07"/>
      <sheetName val="3.08"/>
      <sheetName val="3.09"/>
      <sheetName val="3.10"/>
      <sheetName val="3.11"/>
      <sheetName val="3.12"/>
      <sheetName val="FLUJO DE INVERSIÓN"/>
      <sheetName val="CRONOGRAMA DE TRABAJO"/>
      <sheetName val="CRONOGRAMA DE OBRA"/>
      <sheetName val="FLUJO DE FONDOS"/>
      <sheetName val="COMPONENTES"/>
      <sheetName val="INSUMOS"/>
      <sheetName val="XComponentes"/>
      <sheetName val="XActividades"/>
      <sheetName val="Datos entrada"/>
      <sheetName val="Salarios"/>
      <sheetName val="Cuadrillas"/>
      <sheetName val="Trans"/>
      <sheetName val="Equ"/>
      <sheetName val="Mat"/>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9"/>
      <sheetName val="8,12"/>
      <sheetName val="8,13"/>
      <sheetName val="8,14"/>
      <sheetName val="8,15"/>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s>
    <sheetDataSet>
      <sheetData sheetId="0" refreshError="1"/>
      <sheetData sheetId="1" refreshError="1"/>
      <sheetData sheetId="2" refreshError="1"/>
      <sheetData sheetId="3">
        <row r="12">
          <cell r="A12">
            <v>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4">
          <cell r="C4" t="str">
            <v>FORTALECIMIENTO DE LA POBLACIÓN URBANA POR MEDIO DE LA CONSTRUCCIÓN DE PAVIMENTO RIGIDO EN LA VIA A PUERTO MADERO DEL MUNICIPIO DE CARTAGENA DEL CHAIRA - CAQUETÁ</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8">
          <cell r="D8" t="str">
            <v>P. ALBAÑILERIA</v>
          </cell>
        </row>
      </sheetData>
      <sheetData sheetId="44">
        <row r="11">
          <cell r="A11" t="str">
            <v xml:space="preserve"> CUADRILLAS</v>
          </cell>
        </row>
      </sheetData>
      <sheetData sheetId="45">
        <row r="12">
          <cell r="A12" t="str">
            <v>COSTOS DE TRANSPORTE</v>
          </cell>
        </row>
      </sheetData>
      <sheetData sheetId="46">
        <row r="11">
          <cell r="A11" t="str">
            <v>COSTOS DE MAQUINARIA Y EQUIPOS</v>
          </cell>
        </row>
      </sheetData>
      <sheetData sheetId="47">
        <row r="10">
          <cell r="A10" t="str">
            <v>Descripción</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s>
    <sheetDataSet>
      <sheetData sheetId="0" refreshError="1"/>
      <sheetData sheetId="1" refreshError="1">
        <row r="72">
          <cell r="B72">
            <v>8120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row>
      </sheetData>
      <sheetData sheetId="2">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areto"/>
      <sheetName val="CONSOLIDADO"/>
      <sheetName val="Valoracion"/>
      <sheetName val="Valoracionxtramo CASS"/>
      <sheetName val="Valoracionxtramo SUBCONTRATO"/>
      <sheetName val="INDIRECTOS REV."/>
      <sheetName val="ppto-Modulo adendo 2present lic"/>
      <sheetName val="PRESUPUESTO apus cass"/>
      <sheetName val="200.1 Desm y Limpiez"/>
      <sheetName val="Desm y Limpiez "/>
      <sheetName val="Demolicion estr."/>
      <sheetName val="Demolicion alcan."/>
      <sheetName val="Ex mat roca"/>
      <sheetName val="Ex mat Comun"/>
      <sheetName val="Re. de Derrumbres"/>
      <sheetName val="Terraplenes"/>
      <sheetName val="Mej. subrasante"/>
      <sheetName val="Geotextil"/>
      <sheetName val="Pedraplen"/>
      <sheetName val="Confo de la calzada"/>
      <sheetName val="Sub Base Granular"/>
      <sheetName val=" Base Granular "/>
      <sheetName val="primario"/>
      <sheetName val="Trituracion agregados "/>
      <sheetName val="MEZCLA ASFALTICA 1"/>
      <sheetName val="Mezcla mdc-1"/>
      <sheetName val="MEZCLA ASFALTICA 2"/>
      <sheetName val="Mezcla mdc-2"/>
      <sheetName val="R. emulsion"/>
      <sheetName val="R. emulsion CRR1"/>
      <sheetName val="Fresado"/>
      <sheetName val="Exc. pavimento existente"/>
      <sheetName val="Pavimento Hidráulico"/>
      <sheetName val="MR 40"/>
      <sheetName val="Exc. varias sin clasificar"/>
      <sheetName val="Exc. varias en roca"/>
      <sheetName val="Relleno para estructuras"/>
      <sheetName val="Anclajes"/>
      <sheetName val="Pnatalla en concreto lanzado"/>
      <sheetName val="Concreto Clase C"/>
      <sheetName val="CLASE C 4000"/>
      <sheetName val="Concreto Clase D 3000"/>
      <sheetName val="CLASE D 3000"/>
      <sheetName val="Concreto Clase D 3000 alc"/>
      <sheetName val="Concreto Clase F"/>
      <sheetName val="CLASE F 2000"/>
      <sheetName val="Concreto Clase G"/>
      <sheetName val="Acero de refuerzo"/>
      <sheetName val="Junta de Dilatacion"/>
      <sheetName val="Tuberia de drenaje 4&quot; "/>
      <sheetName val="Baranda"/>
      <sheetName val="Tuberia en Concreto"/>
      <sheetName val="Tuberia en Concreto (2)"/>
      <sheetName val="Cunetas revestidas"/>
      <sheetName val="Material Filtrante"/>
      <sheetName val="Material Granular F"/>
      <sheetName val="Getextil+"/>
      <sheetName val="Geodren Planar"/>
      <sheetName val="Gaviones"/>
      <sheetName val="L demarcacion p frio"/>
      <sheetName val="Marca vial"/>
      <sheetName val="Tachas"/>
      <sheetName val="Señal tipo I"/>
      <sheetName val="Señal tipo IV"/>
      <sheetName val="Señal tipo V "/>
      <sheetName val="Defensas metalicas"/>
      <sheetName val="Cerca puas y madera"/>
      <sheetName val="Proteccion con cesped"/>
      <sheetName val="Tranp material x 1000m"/>
      <sheetName val="Tranp material derrumbes"/>
      <sheetName val="Insumos"/>
      <sheetName val="TARIFAS 2011"/>
      <sheetName val="Tarifas Act. Equipos"/>
      <sheetName val="Factor Prestacional"/>
      <sheetName val="Ins Concretos Clase C "/>
      <sheetName val="Ins Concretos Clase D 3000"/>
      <sheetName val="Ins Concretos Clase D 4000"/>
      <sheetName val="Ins Concretos Clase F 2000"/>
      <sheetName val="Concreto MR 40"/>
      <sheetName val="VALORACION X apu"/>
      <sheetName val="Hoja1"/>
      <sheetName val="Hoja2"/>
      <sheetName val="INDIRECTOS REV.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P"/>
      <sheetName val="MAT"/>
      <sheetName val="MO"/>
      <sheetName val="AUI"/>
      <sheetName val="PRESUPUESTO"/>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
      <sheetName val="1-28"/>
      <sheetName val="1-29"/>
      <sheetName val="1-30"/>
      <sheetName val="1-31"/>
      <sheetName val="1-32"/>
      <sheetName val="1-33"/>
      <sheetName val="1-34"/>
      <sheetName val="1-35"/>
      <sheetName val="4"/>
      <sheetName val="5"/>
      <sheetName val="6"/>
      <sheetName val="7"/>
      <sheetName val="8"/>
      <sheetName val="9"/>
      <sheetName val="10"/>
      <sheetName val="11"/>
      <sheetName val="12"/>
      <sheetName val="13"/>
      <sheetName val="14"/>
      <sheetName val="15"/>
      <sheetName val="17"/>
      <sheetName val="18"/>
      <sheetName val="19"/>
      <sheetName val="20"/>
      <sheetName val="23"/>
      <sheetName val="24"/>
      <sheetName val="25"/>
      <sheetName val="26"/>
      <sheetName val="29"/>
      <sheetName val="30"/>
      <sheetName val="31"/>
      <sheetName val="33"/>
      <sheetName val="34"/>
      <sheetName val="35"/>
      <sheetName val="36"/>
      <sheetName val="37"/>
      <sheetName val="38"/>
      <sheetName val="39"/>
      <sheetName val="40"/>
      <sheetName val="41"/>
      <sheetName val="42"/>
      <sheetName val="43"/>
      <sheetName val="44"/>
      <sheetName val="47"/>
      <sheetName val="48"/>
      <sheetName val="50"/>
      <sheetName val="51"/>
      <sheetName val="52"/>
      <sheetName val="53"/>
      <sheetName val="54 "/>
      <sheetName val="55 "/>
      <sheetName val="58 "/>
      <sheetName val="59 "/>
      <sheetName val="60 "/>
      <sheetName val="61  "/>
      <sheetName val="62 "/>
      <sheetName val="65 "/>
      <sheetName val="66 "/>
      <sheetName val="67 "/>
      <sheetName val="68 "/>
      <sheetName val="69 "/>
      <sheetName val="70 "/>
      <sheetName val="71 "/>
      <sheetName val="72  "/>
      <sheetName val="73 "/>
      <sheetName val="74 "/>
      <sheetName val="75"/>
      <sheetName val="76"/>
      <sheetName val="77"/>
      <sheetName val="78"/>
      <sheetName val="79"/>
      <sheetName val="8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CPFRCA1"/>
      <sheetName val="TREN"/>
      <sheetName val="ESTRUC"/>
      <sheetName val="CPFRCA3"/>
      <sheetName val="ROTOR"/>
      <sheetName val="CPFRCA4"/>
      <sheetName val="MOTRIZ"/>
      <sheetName val="CPFRCA5"/>
      <sheetName val="AVION"/>
      <sheetName val="CPFRCA6"/>
      <sheetName val="COMBUS"/>
      <sheetName val="CPFRRCA7"/>
      <sheetName val="ELECTR."/>
      <sheetName val="CPFRCA8"/>
      <sheetName val="HIDRA."/>
      <sheetName val="CPFRCA9"/>
      <sheetName val="INSTR."/>
      <sheetName val="CPFRCA10"/>
      <sheetName val="MISCE."/>
      <sheetName val="CPFRCA11"/>
      <sheetName val="PINTU."/>
      <sheetName val="CPFRCA12"/>
      <sheetName val="PESO"/>
      <sheetName val="CPFRCA13"/>
      <sheetName val="CABINA"/>
      <sheetName val="CPFTOT"/>
    </sheetNames>
    <sheetDataSet>
      <sheetData sheetId="0"/>
      <sheetData sheetId="1" refreshError="1"/>
      <sheetData sheetId="2"/>
      <sheetData sheetId="3"/>
      <sheetData sheetId="4" refreshError="1"/>
      <sheetData sheetId="5"/>
      <sheetData sheetId="6" refreshError="1"/>
      <sheetData sheetId="7"/>
      <sheetData sheetId="8" refreshError="1"/>
      <sheetData sheetId="9"/>
      <sheetData sheetId="10" refreshError="1"/>
      <sheetData sheetId="11"/>
      <sheetData sheetId="12" refreshError="1"/>
      <sheetData sheetId="13"/>
      <sheetData sheetId="14" refreshError="1"/>
      <sheetData sheetId="15"/>
      <sheetData sheetId="16" refreshError="1"/>
      <sheetData sheetId="17"/>
      <sheetData sheetId="18" refreshError="1"/>
      <sheetData sheetId="19"/>
      <sheetData sheetId="20" refreshError="1"/>
      <sheetData sheetId="21"/>
      <sheetData sheetId="22" refreshError="1"/>
      <sheetData sheetId="23"/>
      <sheetData sheetId="24" refreshError="1"/>
      <sheetData sheetId="25"/>
      <sheetData sheetId="26" refreshError="1"/>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ASIFICACION"/>
      <sheetName val="MANEJO DE QUEJA"/>
      <sheetName val="Manejo de quejas y reclamos"/>
      <sheetName val="ANALISIS RESULTADOS"/>
      <sheetName val="Plan auditoría"/>
      <sheetName val="ESTRATEGIA DE COMUNICACIONES"/>
    </sheetNames>
    <sheetDataSet>
      <sheetData sheetId="0">
        <row r="2">
          <cell r="B2" t="str">
            <v>Tiempo de entrega</v>
          </cell>
        </row>
        <row r="3">
          <cell r="B3" t="str">
            <v>Comunicaciones</v>
          </cell>
        </row>
        <row r="4">
          <cell r="B4" t="str">
            <v>Conformidad</v>
          </cell>
        </row>
        <row r="5">
          <cell r="B5" t="str">
            <v>Desempeño</v>
          </cell>
        </row>
        <row r="6">
          <cell r="B6" t="str">
            <v>Competencia</v>
          </cell>
        </row>
        <row r="7">
          <cell r="B7" t="str">
            <v>Cantidad</v>
          </cell>
        </row>
        <row r="8">
          <cell r="B8" t="str">
            <v>Cortesía</v>
          </cell>
        </row>
        <row r="9">
          <cell r="B9" t="str">
            <v>Capacidad</v>
          </cell>
        </row>
        <row r="10">
          <cell r="B10" t="str">
            <v>Orden y limpieza</v>
          </cell>
        </row>
        <row r="11">
          <cell r="B11" t="str">
            <v>Acondicionamiento</v>
          </cell>
        </row>
        <row r="12">
          <cell r="B12" t="str">
            <v>Capacidad</v>
          </cell>
        </row>
        <row r="13">
          <cell r="B13" t="str">
            <v>Tecnología</v>
          </cell>
        </row>
        <row r="14">
          <cell r="B14" t="str">
            <v>Estandarización</v>
          </cell>
        </row>
        <row r="15">
          <cell r="B15" t="str">
            <v>Control de procesos</v>
          </cell>
        </row>
        <row r="16">
          <cell r="B16" t="str">
            <v>Proveedores calificados</v>
          </cell>
        </row>
        <row r="17">
          <cell r="B17" t="str">
            <v>Control de calidad de materiales</v>
          </cell>
        </row>
        <row r="18">
          <cell r="B18" t="str">
            <v>Precio</v>
          </cell>
        </row>
        <row r="19">
          <cell r="B19" t="str">
            <v>Forma de pago</v>
          </cell>
        </row>
        <row r="20">
          <cell r="B20" t="str">
            <v>Descuentos</v>
          </cell>
        </row>
        <row r="21">
          <cell r="B21" t="str">
            <v>Garantías</v>
          </cell>
        </row>
      </sheetData>
      <sheetData sheetId="1" refreshError="1"/>
      <sheetData sheetId="2" refreshError="1"/>
      <sheetData sheetId="3" refreshError="1"/>
      <sheetData sheetId="4" refreshError="1"/>
      <sheetData sheetId="5"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61">
          <cell r="J61">
            <v>30000</v>
          </cell>
        </row>
        <row r="63">
          <cell r="J63">
            <v>45000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A. PRELIMINAR"/>
      <sheetName val="APU-1."/>
      <sheetName val="2. VIASYURBANISMO"/>
      <sheetName val="APU-2."/>
      <sheetName val="3. ESTRUC Y ARQ"/>
      <sheetName val="APU-3."/>
      <sheetName val="4. FRIO"/>
      <sheetName val="5. ELECTRICO"/>
      <sheetName val="6.REDES ALCANTARILLADO"/>
      <sheetName val="7.RED DE ABASTO"/>
      <sheetName val="APU-6-7"/>
      <sheetName val="8. REDGAS"/>
      <sheetName val="APU-8."/>
      <sheetName val="9. AMBIENTAL"/>
      <sheetName val="10. EQUIPOS"/>
      <sheetName val="11.OYM"/>
      <sheetName val="12. RESUMEN"/>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A. PRELIMINAR"/>
      <sheetName val="APU-1."/>
      <sheetName val="2. VIASYURBANISMO"/>
      <sheetName val="APU-2."/>
      <sheetName val="3. ESTRUC Y ARQ"/>
      <sheetName val="APU-3."/>
      <sheetName val="5. ELECTRICO"/>
      <sheetName val="6.REDES ALCANTARILLADO"/>
      <sheetName val="7.RED DE ABASTO"/>
      <sheetName val="APU-6-7"/>
      <sheetName val="8. REDGAS"/>
      <sheetName val="APU-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FINANC"/>
      <sheetName val="RIE-C4"/>
      <sheetName val="RIE-C5"/>
      <sheetName val="RIE-K16"/>
      <sheetName val="RIE-CRA17"/>
    </sheetNames>
    <sheetDataSet>
      <sheetData sheetId="0"/>
      <sheetData sheetId="1">
        <row r="6">
          <cell r="C6">
            <v>3914.0890000000004</v>
          </cell>
        </row>
      </sheetData>
      <sheetData sheetId="2"/>
      <sheetData sheetId="3"/>
      <sheetData sheetId="4"/>
      <sheetData sheetId="5"/>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MATERIALES"/>
      <sheetName val="CONCRETO 3000"/>
      <sheetName val="HIERRO "/>
      <sheetName val="FORMALETA"/>
      <sheetName val="EXCAVACION 1MTS"/>
      <sheetName val="RELLENO DE BRECHAS"/>
      <sheetName val="TUBERIA 3&quot;"/>
      <sheetName val="TUBERÍA 2&quot;"/>
      <sheetName val="UNION 3&quot;"/>
      <sheetName val="UNION 2&quot;"/>
      <sheetName val="BUJE 3X2"/>
      <sheetName val="TEE 4X4X3"/>
      <sheetName val="TEE 3&quot;"/>
      <sheetName val="TEE 2&quot;"/>
      <sheetName val="CODO 3&quot; 90º"/>
      <sheetName val="CODO 2&quot; 90º"/>
      <sheetName val="CRUZ 3X2"/>
      <sheetName val="CRUZ 3X3"/>
      <sheetName val="CRUZ 2X2"/>
      <sheetName val="VALVULA CONTROL 3&quot;"/>
      <sheetName val="VALVULA CONTROL 2&quot;"/>
      <sheetName val="HIDRANTE 3&quot;"/>
      <sheetName val="UNION DE 4&quot;"/>
      <sheetName val="INSTALACION TUB. 2&quot; - 3&quot;"/>
      <sheetName val="CAJILLAS VALVULA ,6X,6"/>
      <sheetName val="TUBERIA 0,5&quot;"/>
      <sheetName val="COLLAR 3&quot;X0,5&quot;"/>
      <sheetName val="COLLAR 2&quot;X0,5&quot;"/>
      <sheetName val="ADAPTADOR MACHO"/>
      <sheetName val="ADAPTADOR HEMBRA"/>
      <sheetName val="VALVULA DE BOLA 0,5"/>
      <sheetName val="MICROMEDIDOR"/>
      <sheetName val="CAJILLA CEMENTO AC"/>
      <sheetName val="TAPA HF CAJILLA"/>
      <sheetName val="CODO HG 0,5"/>
      <sheetName val="UNION HG 0,5"/>
      <sheetName val="BRECHA Y TAPADA"/>
      <sheetName val="INSTALCION 0,5"/>
      <sheetName val="INSTALCION DOMICILIARIA"/>
      <sheetName val="CUADRO RESUMEN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ESTADO RED TEC"/>
      <sheetName val="PR 1"/>
      <sheetName val="PUNITARIOS PARA 241201 2S"/>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5. ELECTRICO"/>
      <sheetName val="A.P.U"/>
      <sheetName val="Lp"/>
      <sheetName val="REC-COD,"/>
      <sheetName val="CLASIFICACION"/>
      <sheetName val="skj452"/>
      <sheetName val="ita878"/>
      <sheetName val="aea-944"/>
      <sheetName val="dub-823"/>
      <sheetName val="gpi 526"/>
      <sheetName val="xxj617"/>
      <sheetName val="sng_855"/>
      <sheetName val="vea 374"/>
      <sheetName val="hfb024"/>
      <sheetName val="paj825"/>
      <sheetName val="glvc"/>
      <sheetName val="Presup_Cancha"/>
      <sheetName val="GCB2000"/>
      <sheetName val="CRA.MODI"/>
      <sheetName val="FORMULA"/>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 Liquidacion de Obra por Tramos"/>
      <sheetName val="TODAS"/>
      <sheetName val="FINANC"/>
      <sheetName val="PUNITARIOS_PARA_241201_2S10"/>
      <sheetName val="PR_110"/>
      <sheetName val="ESTADO_RED_TEC10"/>
      <sheetName val="PREACTA_1010"/>
      <sheetName val="PREACTA_910"/>
      <sheetName val="TRAPMO"/>
      <sheetName val="c2.5y2.6"/>
      <sheetName val="UNITARIOS"/>
      <sheetName val="THE"/>
      <sheetName val="ATHE"/>
      <sheetName val="OCTUBRE"/>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PREACTA_61"/>
      <sheetName val="A_P_U1"/>
      <sheetName val="PREACTA_6"/>
      <sheetName val="A_P_U"/>
      <sheetName val="otr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2,2,6,1 Pilotes 0,30"/>
      <sheetName val="Bajadas"/>
      <sheetName val="c2_5y2_613"/>
      <sheetName val="PREACTA_62"/>
      <sheetName val="TABLA_20082"/>
      <sheetName val="c2_5y2_612"/>
      <sheetName val="TABLA_20081"/>
      <sheetName val="c2_5y2_611"/>
      <sheetName val="TABLA_2008"/>
      <sheetName val="Proveedores y acreedores"/>
      <sheetName val="NARIÑ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sheetData sheetId="144"/>
      <sheetData sheetId="145"/>
      <sheetData sheetId="146"/>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sheetData sheetId="166"/>
      <sheetData sheetId="167"/>
      <sheetData sheetId="168"/>
      <sheetData sheetId="169"/>
      <sheetData sheetId="170"/>
      <sheetData sheetId="171"/>
      <sheetData sheetId="172" refreshError="1"/>
      <sheetData sheetId="173" refreshError="1"/>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3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3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 INTERVENTORÍA (8 MESES) "/>
      <sheetName val="PTO ETAPA I"/>
      <sheetName val="PTO ETAPA II"/>
      <sheetName val="PTO ETAPA III"/>
      <sheetName val="PTO ETAPA IV"/>
      <sheetName val=" INTERVENTORÍA  ETAPAS (2 M)"/>
      <sheetName val="Hoja1"/>
    </sheetNames>
    <sheetDataSet>
      <sheetData sheetId="0"/>
      <sheetData sheetId="1">
        <row r="6">
          <cell r="F6">
            <v>1721</v>
          </cell>
        </row>
      </sheetData>
      <sheetData sheetId="2"/>
      <sheetData sheetId="3"/>
      <sheetData sheetId="4"/>
      <sheetData sheetId="5"/>
      <sheetData sheetId="6"/>
      <sheetData sheetId="7"/>
      <sheetData sheetId="8"/>
    </sheetDataSet>
  </externalBook>
</externalLink>
</file>

<file path=xl/externalLinks/externalLink3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3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Resumen 3 grupos"/>
      <sheetName val="PRESUPUESTO"/>
      <sheetName val="ANALISIS"/>
      <sheetName val="CostosAdmin"/>
      <sheetName val="F.Prestacional"/>
      <sheetName val="RENDIMIENTOS"/>
      <sheetName val="INSUMOS"/>
      <sheetName val="INSUM CLASIF"/>
      <sheetName val="CRONOGRAMA"/>
      <sheetName val="FORMATOS"/>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3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AIU"/>
      <sheetName val="FACTOR PRESTACIONAL 2009"/>
      <sheetName val="HISTORICO"/>
      <sheetName val="SALARIO CELADOR 2008"/>
      <sheetName val="TARIFAS REGISTRO DISTRITAL 2009"/>
      <sheetName val="COSTOS CAMPAMENTO"/>
      <sheetName val="Insumos"/>
      <sheetName val="EQUIPO"/>
      <sheetName val="MATERIAL"/>
      <sheetName val="materiales"/>
      <sheetName val="otros"/>
      <sheetName val="APU"/>
      <sheetName val="Presup_Cancha"/>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s>
    <sheetDataSet>
      <sheetData sheetId="0"/>
      <sheetData sheetId="1"/>
      <sheetData sheetId="2"/>
      <sheetData sheetId="3">
        <row r="17">
          <cell r="D17">
            <v>134300</v>
          </cell>
        </row>
      </sheetData>
      <sheetData sheetId="4"/>
      <sheetData sheetId="5"/>
      <sheetData sheetId="6"/>
    </sheetDataSet>
  </externalBook>
</externalLink>
</file>

<file path=xl/externalLinks/externalLink3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3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ables/table1.xml><?xml version="1.0" encoding="utf-8"?>
<table xmlns="http://schemas.openxmlformats.org/spreadsheetml/2006/main" id="1" name="Tabla13345678910111213141516171819202627" displayName="Tabla13345678910111213141516171819202627" ref="B5:G54" totalsRowShown="0" headerRowDxfId="7" dataDxfId="6">
  <autoFilter ref="B5:G54"/>
  <tableColumns count="6">
    <tableColumn id="1" name="ÍTEM" dataDxfId="5"/>
    <tableColumn id="3" name="ACTIVIDADES" dataDxfId="4"/>
    <tableColumn id="4" name="UNIDAD" dataDxfId="3"/>
    <tableColumn id="5" name="CANTIDAD" dataDxfId="2"/>
    <tableColumn id="6" name="VR UNITARIO" dataDxfId="1"/>
    <tableColumn id="7" name=" VALOR TOTAL" dataDxfId="0"/>
  </tableColumns>
  <tableStyleInfo name="TableStyleLight8"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B1:P81"/>
  <sheetViews>
    <sheetView tabSelected="1" view="pageBreakPreview" topLeftCell="A40" zoomScaleNormal="100" zoomScaleSheetLayoutView="100" workbookViewId="0">
      <selection activeCell="I64" sqref="I64"/>
    </sheetView>
  </sheetViews>
  <sheetFormatPr baseColWidth="10" defaultColWidth="11.42578125" defaultRowHeight="12.75" x14ac:dyDescent="0.2"/>
  <cols>
    <col min="1" max="1" width="2.85546875" style="1" customWidth="1"/>
    <col min="2" max="2" width="8" style="3" customWidth="1"/>
    <col min="3" max="3" width="81" style="1" customWidth="1"/>
    <col min="4" max="4" width="11.7109375" style="2" customWidth="1"/>
    <col min="5" max="5" width="12.28515625" style="2" customWidth="1"/>
    <col min="6" max="6" width="21.85546875" style="2" customWidth="1"/>
    <col min="7" max="7" width="21" style="2" customWidth="1"/>
    <col min="8" max="8" width="3" style="1" customWidth="1"/>
    <col min="9" max="9" width="15.140625" style="1" bestFit="1" customWidth="1"/>
    <col min="10" max="10" width="14.140625" style="1" customWidth="1"/>
    <col min="11" max="11" width="15.140625" style="1" bestFit="1" customWidth="1"/>
    <col min="12" max="12" width="11.7109375" style="1" bestFit="1" customWidth="1"/>
    <col min="13" max="14" width="17.85546875" style="1" bestFit="1" customWidth="1"/>
    <col min="15" max="16384" width="11.42578125" style="1"/>
  </cols>
  <sheetData>
    <row r="1" spans="2:16" ht="102.6" customHeight="1" x14ac:dyDescent="0.2">
      <c r="B1" s="41" t="s">
        <v>68</v>
      </c>
      <c r="C1" s="42"/>
      <c r="D1" s="42"/>
      <c r="E1" s="42"/>
      <c r="F1" s="42"/>
      <c r="G1" s="43"/>
    </row>
    <row r="2" spans="2:16" ht="19.5" customHeight="1" x14ac:dyDescent="0.2">
      <c r="B2" s="44" t="s">
        <v>67</v>
      </c>
      <c r="C2" s="45"/>
      <c r="D2" s="45"/>
      <c r="E2" s="46"/>
      <c r="F2" s="36" t="s">
        <v>66</v>
      </c>
      <c r="G2" s="35">
        <v>45387</v>
      </c>
    </row>
    <row r="3" spans="2:16" ht="17.25" customHeight="1" x14ac:dyDescent="0.2">
      <c r="B3" s="34" t="s">
        <v>65</v>
      </c>
      <c r="C3" s="47" t="s">
        <v>64</v>
      </c>
      <c r="D3" s="48"/>
      <c r="E3" s="49"/>
      <c r="F3" s="33" t="s">
        <v>63</v>
      </c>
      <c r="G3" s="32">
        <f>+G56/E23</f>
        <v>960234.10675878241</v>
      </c>
    </row>
    <row r="4" spans="2:16" ht="6.75" customHeight="1" x14ac:dyDescent="0.2"/>
    <row r="5" spans="2:16" s="30" customFormat="1" ht="12" x14ac:dyDescent="0.2">
      <c r="B5" s="7" t="s">
        <v>62</v>
      </c>
      <c r="C5" s="30" t="s">
        <v>61</v>
      </c>
      <c r="D5" s="7" t="s">
        <v>60</v>
      </c>
      <c r="E5" s="7" t="s">
        <v>59</v>
      </c>
      <c r="F5" s="7" t="s">
        <v>58</v>
      </c>
      <c r="G5" s="7" t="s">
        <v>57</v>
      </c>
      <c r="J5" s="31"/>
      <c r="K5" s="7"/>
    </row>
    <row r="6" spans="2:16" s="8" customFormat="1" x14ac:dyDescent="0.2">
      <c r="B6" s="27">
        <v>1</v>
      </c>
      <c r="C6" s="26" t="s">
        <v>56</v>
      </c>
      <c r="D6" s="3"/>
      <c r="E6" s="3"/>
      <c r="F6" s="23"/>
      <c r="G6" s="23"/>
    </row>
    <row r="7" spans="2:16" s="8" customFormat="1" x14ac:dyDescent="0.2">
      <c r="B7" s="3">
        <v>1.01</v>
      </c>
      <c r="C7" s="25" t="s">
        <v>55</v>
      </c>
      <c r="D7" s="3" t="s">
        <v>10</v>
      </c>
      <c r="E7" s="24">
        <v>7</v>
      </c>
      <c r="F7" s="23">
        <v>35000</v>
      </c>
      <c r="G7" s="23">
        <f>ROUND(Tabla13345678910111213141516171819202627[[#This Row],[VR UNITARIO]]*Tabla13345678910111213141516171819202627[[#This Row],[CANTIDAD]],0)</f>
        <v>245000</v>
      </c>
      <c r="I7" s="9"/>
      <c r="J7" s="20"/>
      <c r="K7" s="9"/>
    </row>
    <row r="8" spans="2:16" s="8" customFormat="1" x14ac:dyDescent="0.2">
      <c r="B8" s="3">
        <v>1.02</v>
      </c>
      <c r="C8" s="25" t="s">
        <v>54</v>
      </c>
      <c r="D8" s="3" t="s">
        <v>32</v>
      </c>
      <c r="E8" s="24">
        <v>114.64</v>
      </c>
      <c r="F8" s="23">
        <v>74675</v>
      </c>
      <c r="G8" s="23">
        <f>ROUND(Tabla13345678910111213141516171819202627[[#This Row],[VR UNITARIO]]*Tabla13345678910111213141516171819202627[[#This Row],[CANTIDAD]],0)</f>
        <v>8560742</v>
      </c>
    </row>
    <row r="9" spans="2:16" s="8" customFormat="1" ht="25.5" x14ac:dyDescent="0.2">
      <c r="B9" s="3">
        <v>1.03</v>
      </c>
      <c r="C9" s="25" t="s">
        <v>53</v>
      </c>
      <c r="D9" s="3" t="s">
        <v>32</v>
      </c>
      <c r="E9" s="24">
        <v>9.73</v>
      </c>
      <c r="F9" s="23">
        <v>32500</v>
      </c>
      <c r="G9" s="23">
        <f>ROUND(Tabla13345678910111213141516171819202627[[#This Row],[VR UNITARIO]]*Tabla13345678910111213141516171819202627[[#This Row],[CANTIDAD]],0)</f>
        <v>316225</v>
      </c>
    </row>
    <row r="10" spans="2:16" s="8" customFormat="1" x14ac:dyDescent="0.2">
      <c r="B10" s="3">
        <v>1.04</v>
      </c>
      <c r="C10" s="25" t="s">
        <v>70</v>
      </c>
      <c r="D10" s="3" t="s">
        <v>33</v>
      </c>
      <c r="E10" s="24">
        <v>272.39999999999998</v>
      </c>
      <c r="F10" s="23">
        <v>7950</v>
      </c>
      <c r="G10" s="23">
        <f>ROUND(Tabla13345678910111213141516171819202627[[#This Row],[VR UNITARIO]]*Tabla13345678910111213141516171819202627[[#This Row],[CANTIDAD]],0)</f>
        <v>2165580</v>
      </c>
      <c r="I10"/>
    </row>
    <row r="11" spans="2:16" s="8" customFormat="1" x14ac:dyDescent="0.2">
      <c r="B11" s="3">
        <v>1.05</v>
      </c>
      <c r="C11" s="25" t="s">
        <v>52</v>
      </c>
      <c r="D11" s="3" t="s">
        <v>33</v>
      </c>
      <c r="E11" s="24">
        <v>42.68</v>
      </c>
      <c r="F11" s="23">
        <v>29500</v>
      </c>
      <c r="G11" s="23">
        <f>ROUND(Tabla13345678910111213141516171819202627[[#This Row],[VR UNITARIO]]*Tabla13345678910111213141516171819202627[[#This Row],[CANTIDAD]],0)</f>
        <v>1259060</v>
      </c>
    </row>
    <row r="12" spans="2:16" s="8" customFormat="1" x14ac:dyDescent="0.2">
      <c r="B12" s="3">
        <v>1.06</v>
      </c>
      <c r="C12" s="25" t="s">
        <v>51</v>
      </c>
      <c r="D12" s="3" t="s">
        <v>15</v>
      </c>
      <c r="E12" s="24">
        <v>1.8</v>
      </c>
      <c r="F12" s="23">
        <v>75850</v>
      </c>
      <c r="G12" s="23">
        <f>ROUND(Tabla13345678910111213141516171819202627[[#This Row],[VR UNITARIO]]*Tabla13345678910111213141516171819202627[[#This Row],[CANTIDAD]],0)</f>
        <v>136530</v>
      </c>
    </row>
    <row r="13" spans="2:16" s="8" customFormat="1" x14ac:dyDescent="0.2">
      <c r="B13" s="3">
        <v>1.07</v>
      </c>
      <c r="C13" s="25" t="s">
        <v>69</v>
      </c>
      <c r="D13" s="3" t="s">
        <v>7</v>
      </c>
      <c r="E13" s="24">
        <v>1</v>
      </c>
      <c r="F13" s="23">
        <v>250000</v>
      </c>
      <c r="G13" s="23">
        <f>ROUND(Tabla13345678910111213141516171819202627[[#This Row],[VR UNITARIO]]*Tabla13345678910111213141516171819202627[[#This Row],[CANTIDAD]],0)</f>
        <v>250000</v>
      </c>
    </row>
    <row r="14" spans="2:16" s="8" customFormat="1" x14ac:dyDescent="0.2">
      <c r="B14" s="27">
        <v>2</v>
      </c>
      <c r="C14" s="26" t="s">
        <v>50</v>
      </c>
      <c r="D14" s="3"/>
      <c r="E14" s="24"/>
      <c r="F14" s="23"/>
      <c r="G14" s="23"/>
      <c r="I14" s="9"/>
      <c r="J14" s="20"/>
      <c r="K14" s="9"/>
      <c r="P14" s="20"/>
    </row>
    <row r="15" spans="2:16" s="8" customFormat="1" x14ac:dyDescent="0.2">
      <c r="B15" s="3">
        <v>2.0099999999999998</v>
      </c>
      <c r="C15" s="25" t="s">
        <v>49</v>
      </c>
      <c r="D15" s="3" t="s">
        <v>32</v>
      </c>
      <c r="E15" s="24">
        <v>42.68</v>
      </c>
      <c r="F15" s="23">
        <v>110750</v>
      </c>
      <c r="G15" s="23">
        <f>ROUND(Tabla13345678910111213141516171819202627[[#This Row],[VR UNITARIO]]*Tabla13345678910111213141516171819202627[[#This Row],[CANTIDAD]],0)</f>
        <v>4726810</v>
      </c>
      <c r="I15" s="9"/>
      <c r="J15" s="20"/>
      <c r="K15" s="9"/>
      <c r="P15" s="20"/>
    </row>
    <row r="16" spans="2:16" s="8" customFormat="1" x14ac:dyDescent="0.2">
      <c r="B16" s="3">
        <v>2.02</v>
      </c>
      <c r="C16" s="25" t="s">
        <v>71</v>
      </c>
      <c r="D16" s="3" t="s">
        <v>32</v>
      </c>
      <c r="E16" s="28">
        <v>87.32</v>
      </c>
      <c r="F16" s="23">
        <v>8950</v>
      </c>
      <c r="G16" s="23">
        <f>ROUND(Tabla13345678910111213141516171819202627[[#This Row],[VR UNITARIO]]*Tabla13345678910111213141516171819202627[[#This Row],[CANTIDAD]],0)</f>
        <v>781514</v>
      </c>
      <c r="P16" s="20"/>
    </row>
    <row r="17" spans="2:16" s="8" customFormat="1" x14ac:dyDescent="0.2">
      <c r="B17" s="3">
        <v>2.0299999999999998</v>
      </c>
      <c r="C17" s="25" t="s">
        <v>48</v>
      </c>
      <c r="D17" s="3" t="s">
        <v>32</v>
      </c>
      <c r="E17" s="24">
        <v>60.11</v>
      </c>
      <c r="F17" s="23">
        <v>32650</v>
      </c>
      <c r="G17" s="23">
        <f>ROUND(Tabla13345678910111213141516171819202627[[#This Row],[VR UNITARIO]]*Tabla13345678910111213141516171819202627[[#This Row],[CANTIDAD]],0)</f>
        <v>1962592</v>
      </c>
      <c r="P17" s="20"/>
    </row>
    <row r="18" spans="2:16" s="8" customFormat="1" x14ac:dyDescent="0.2">
      <c r="B18" s="3">
        <v>2.04</v>
      </c>
      <c r="C18" s="25" t="s">
        <v>47</v>
      </c>
      <c r="D18" s="3" t="s">
        <v>32</v>
      </c>
      <c r="E18" s="24">
        <v>145.46</v>
      </c>
      <c r="F18" s="23">
        <v>40500</v>
      </c>
      <c r="G18" s="23">
        <f>ROUND(Tabla13345678910111213141516171819202627[[#This Row],[VR UNITARIO]]*Tabla13345678910111213141516171819202627[[#This Row],[CANTIDAD]],0)</f>
        <v>5891130</v>
      </c>
      <c r="P18" s="20"/>
    </row>
    <row r="19" spans="2:16" s="8" customFormat="1" x14ac:dyDescent="0.2">
      <c r="B19" s="3">
        <v>2.0499999999999998</v>
      </c>
      <c r="C19" s="25" t="s">
        <v>46</v>
      </c>
      <c r="D19" s="3" t="s">
        <v>32</v>
      </c>
      <c r="E19" s="24">
        <v>132.12</v>
      </c>
      <c r="F19" s="23">
        <v>42500</v>
      </c>
      <c r="G19" s="23">
        <f>ROUND(Tabla13345678910111213141516171819202627[[#This Row],[VR UNITARIO]]*Tabla13345678910111213141516171819202627[[#This Row],[CANTIDAD]],0)</f>
        <v>5615100</v>
      </c>
      <c r="P19" s="20"/>
    </row>
    <row r="20" spans="2:16" s="8" customFormat="1" x14ac:dyDescent="0.2">
      <c r="B20" s="3">
        <v>2.06</v>
      </c>
      <c r="C20" s="25" t="s">
        <v>45</v>
      </c>
      <c r="D20" s="3" t="s">
        <v>32</v>
      </c>
      <c r="E20" s="24">
        <v>107.94</v>
      </c>
      <c r="F20" s="23">
        <v>35420</v>
      </c>
      <c r="G20" s="23">
        <f>ROUND(Tabla13345678910111213141516171819202627[[#This Row],[VR UNITARIO]]*Tabla13345678910111213141516171819202627[[#This Row],[CANTIDAD]],0)</f>
        <v>3823235</v>
      </c>
      <c r="P20" s="20"/>
    </row>
    <row r="21" spans="2:16" s="8" customFormat="1" x14ac:dyDescent="0.2">
      <c r="B21" s="27">
        <v>3</v>
      </c>
      <c r="C21" s="26" t="s">
        <v>44</v>
      </c>
      <c r="D21" s="3"/>
      <c r="E21" s="24"/>
      <c r="F21" s="23"/>
      <c r="G21" s="23"/>
      <c r="I21" s="9"/>
      <c r="J21" s="20"/>
      <c r="K21" s="9"/>
    </row>
    <row r="22" spans="2:16" s="8" customFormat="1" ht="39.6" customHeight="1" x14ac:dyDescent="0.2">
      <c r="B22" s="3">
        <v>3.01</v>
      </c>
      <c r="C22" s="25" t="s">
        <v>43</v>
      </c>
      <c r="D22" s="3" t="s">
        <v>11</v>
      </c>
      <c r="E22" s="24">
        <v>181.4</v>
      </c>
      <c r="F22" s="23">
        <v>137950</v>
      </c>
      <c r="G22" s="23">
        <f>ROUND(Tabla13345678910111213141516171819202627[[#This Row],[VR UNITARIO]]*Tabla13345678910111213141516171819202627[[#This Row],[CANTIDAD]],0)</f>
        <v>25024130</v>
      </c>
    </row>
    <row r="23" spans="2:16" s="8" customFormat="1" ht="25.5" x14ac:dyDescent="0.2">
      <c r="B23" s="3">
        <v>3.02</v>
      </c>
      <c r="C23" s="25" t="s">
        <v>42</v>
      </c>
      <c r="D23" s="3" t="s">
        <v>32</v>
      </c>
      <c r="E23" s="24">
        <v>153.43</v>
      </c>
      <c r="F23" s="23">
        <v>135675</v>
      </c>
      <c r="G23" s="23">
        <f>ROUND(Tabla13345678910111213141516171819202627[[#This Row],[VR UNITARIO]]*Tabla13345678910111213141516171819202627[[#This Row],[CANTIDAD]],0)</f>
        <v>20816615</v>
      </c>
    </row>
    <row r="24" spans="2:16" s="8" customFormat="1" ht="25.5" x14ac:dyDescent="0.2">
      <c r="B24" s="3">
        <v>3.03</v>
      </c>
      <c r="C24" s="25" t="s">
        <v>41</v>
      </c>
      <c r="D24" s="3" t="s">
        <v>11</v>
      </c>
      <c r="E24" s="24">
        <v>9.07</v>
      </c>
      <c r="F24" s="23">
        <v>81450</v>
      </c>
      <c r="G24" s="23">
        <f>ROUND(Tabla13345678910111213141516171819202627[[#This Row],[VR UNITARIO]]*Tabla13345678910111213141516171819202627[[#This Row],[CANTIDAD]],0)</f>
        <v>738752</v>
      </c>
    </row>
    <row r="25" spans="2:16" s="8" customFormat="1" ht="38.25" x14ac:dyDescent="0.2">
      <c r="B25" s="3">
        <v>3.04</v>
      </c>
      <c r="C25" s="25" t="s">
        <v>40</v>
      </c>
      <c r="D25" s="3" t="s">
        <v>11</v>
      </c>
      <c r="E25" s="24">
        <v>18.2</v>
      </c>
      <c r="F25" s="23">
        <v>185640</v>
      </c>
      <c r="G25" s="23">
        <f>ROUND(Tabla13345678910111213141516171819202627[[#This Row],[VR UNITARIO]]*Tabla13345678910111213141516171819202627[[#This Row],[CANTIDAD]],0)</f>
        <v>3378648</v>
      </c>
    </row>
    <row r="26" spans="2:16" s="8" customFormat="1" x14ac:dyDescent="0.2">
      <c r="B26" s="3">
        <v>3.05</v>
      </c>
      <c r="C26" s="25" t="s">
        <v>39</v>
      </c>
      <c r="D26" s="3" t="s">
        <v>11</v>
      </c>
      <c r="E26" s="24">
        <v>20.8</v>
      </c>
      <c r="F26" s="23">
        <v>43500</v>
      </c>
      <c r="G26" s="23">
        <f>ROUND(Tabla13345678910111213141516171819202627[[#This Row],[VR UNITARIO]]*Tabla13345678910111213141516171819202627[[#This Row],[CANTIDAD]],0)</f>
        <v>904800</v>
      </c>
    </row>
    <row r="27" spans="2:16" s="8" customFormat="1" ht="38.25" x14ac:dyDescent="0.2">
      <c r="B27" s="3">
        <v>3.06</v>
      </c>
      <c r="C27" s="25" t="s">
        <v>72</v>
      </c>
      <c r="D27" s="3" t="s">
        <v>32</v>
      </c>
      <c r="E27" s="24">
        <v>82.93</v>
      </c>
      <c r="F27" s="23">
        <v>133650</v>
      </c>
      <c r="G27" s="23">
        <f>ROUND(Tabla13345678910111213141516171819202627[[#This Row],[VR UNITARIO]]*Tabla13345678910111213141516171819202627[[#This Row],[CANTIDAD]],0)</f>
        <v>11083595</v>
      </c>
    </row>
    <row r="28" spans="2:16" s="8" customFormat="1" x14ac:dyDescent="0.2">
      <c r="B28" s="27">
        <v>4</v>
      </c>
      <c r="C28" s="26" t="s">
        <v>38</v>
      </c>
      <c r="D28" s="3"/>
      <c r="E28" s="24"/>
      <c r="F28" s="23"/>
      <c r="G28" s="23"/>
      <c r="I28" s="9"/>
      <c r="J28" s="20"/>
      <c r="K28" s="9"/>
    </row>
    <row r="29" spans="2:16" s="8" customFormat="1" x14ac:dyDescent="0.2">
      <c r="B29" s="3">
        <v>4.01</v>
      </c>
      <c r="C29" s="25" t="s">
        <v>37</v>
      </c>
      <c r="D29" s="3" t="s">
        <v>32</v>
      </c>
      <c r="E29" s="24">
        <v>9.73</v>
      </c>
      <c r="F29" s="23">
        <v>92350</v>
      </c>
      <c r="G29" s="23">
        <f>ROUND(Tabla13345678910111213141516171819202627[[#This Row],[VR UNITARIO]]*Tabla13345678910111213141516171819202627[[#This Row],[CANTIDAD]],0)</f>
        <v>898566</v>
      </c>
    </row>
    <row r="30" spans="2:16" s="8" customFormat="1" x14ac:dyDescent="0.2">
      <c r="B30" s="3">
        <v>4.0199999999999996</v>
      </c>
      <c r="C30" s="25" t="s">
        <v>36</v>
      </c>
      <c r="D30" s="3" t="s">
        <v>32</v>
      </c>
      <c r="E30" s="24">
        <v>9.73</v>
      </c>
      <c r="F30" s="23">
        <v>128500</v>
      </c>
      <c r="G30" s="23">
        <f>ROUND(Tabla13345678910111213141516171819202627[[#This Row],[VR UNITARIO]]*Tabla13345678910111213141516171819202627[[#This Row],[CANTIDAD]],0)</f>
        <v>1250305</v>
      </c>
    </row>
    <row r="31" spans="2:16" s="8" customFormat="1" x14ac:dyDescent="0.2">
      <c r="B31" s="3">
        <v>4.03</v>
      </c>
      <c r="C31" s="25" t="s">
        <v>35</v>
      </c>
      <c r="D31" s="3" t="s">
        <v>15</v>
      </c>
      <c r="E31" s="24">
        <v>17.440000000000001</v>
      </c>
      <c r="F31" s="23">
        <v>32000</v>
      </c>
      <c r="G31" s="23">
        <f>ROUND(Tabla13345678910111213141516171819202627[[#This Row],[VR UNITARIO]]*Tabla13345678910111213141516171819202627[[#This Row],[CANTIDAD]],0)</f>
        <v>558080</v>
      </c>
    </row>
    <row r="32" spans="2:16" s="8" customFormat="1" x14ac:dyDescent="0.2">
      <c r="B32" s="27">
        <v>5</v>
      </c>
      <c r="C32" s="26" t="s">
        <v>34</v>
      </c>
      <c r="D32" s="3"/>
      <c r="E32" s="24"/>
      <c r="F32" s="23"/>
      <c r="G32" s="23"/>
      <c r="I32" s="9"/>
      <c r="J32" s="20"/>
      <c r="K32" s="9"/>
    </row>
    <row r="33" spans="2:11" s="8" customFormat="1" ht="38.25" x14ac:dyDescent="0.2">
      <c r="B33" s="3">
        <v>5.01</v>
      </c>
      <c r="C33" s="25" t="s">
        <v>73</v>
      </c>
      <c r="D33" s="3" t="s">
        <v>33</v>
      </c>
      <c r="E33" s="24">
        <v>28.57</v>
      </c>
      <c r="F33" s="23">
        <v>345000</v>
      </c>
      <c r="G33" s="23">
        <f>ROUND(Tabla13345678910111213141516171819202627[[#This Row],[VR UNITARIO]]*Tabla13345678910111213141516171819202627[[#This Row],[CANTIDAD]],0)</f>
        <v>9856650</v>
      </c>
    </row>
    <row r="34" spans="2:11" s="8" customFormat="1" x14ac:dyDescent="0.2">
      <c r="B34" s="27">
        <v>6</v>
      </c>
      <c r="C34" s="26" t="s">
        <v>31</v>
      </c>
      <c r="D34" s="3"/>
      <c r="E34" s="24"/>
      <c r="F34" s="23"/>
      <c r="G34" s="23"/>
      <c r="I34" s="9"/>
      <c r="J34" s="20"/>
      <c r="K34" s="9"/>
    </row>
    <row r="35" spans="2:11" s="8" customFormat="1" ht="25.15" customHeight="1" x14ac:dyDescent="0.2">
      <c r="B35" s="3">
        <v>6.01</v>
      </c>
      <c r="C35" s="25" t="s">
        <v>30</v>
      </c>
      <c r="D35" s="3" t="s">
        <v>11</v>
      </c>
      <c r="E35" s="28">
        <v>50</v>
      </c>
      <c r="F35" s="23">
        <v>201850</v>
      </c>
      <c r="G35" s="23">
        <f>ROUND(Tabla13345678910111213141516171819202627[[#This Row],[VR UNITARIO]]*Tabla13345678910111213141516171819202627[[#This Row],[CANTIDAD]],0)</f>
        <v>10092500</v>
      </c>
    </row>
    <row r="36" spans="2:11" s="8" customFormat="1" ht="25.5" x14ac:dyDescent="0.2">
      <c r="B36" s="3">
        <v>6.02</v>
      </c>
      <c r="C36" s="25" t="s">
        <v>29</v>
      </c>
      <c r="D36" s="3" t="s">
        <v>12</v>
      </c>
      <c r="E36" s="24">
        <v>1</v>
      </c>
      <c r="F36" s="23">
        <v>1400000</v>
      </c>
      <c r="G36" s="23">
        <f>ROUND(Tabla13345678910111213141516171819202627[[#This Row],[VR UNITARIO]]*Tabla13345678910111213141516171819202627[[#This Row],[CANTIDAD]],0)</f>
        <v>1400000</v>
      </c>
    </row>
    <row r="37" spans="2:11" s="8" customFormat="1" ht="25.5" x14ac:dyDescent="0.2">
      <c r="B37" s="3">
        <v>6.03</v>
      </c>
      <c r="C37" s="25" t="s">
        <v>28</v>
      </c>
      <c r="D37" s="3" t="s">
        <v>12</v>
      </c>
      <c r="E37" s="24">
        <v>1</v>
      </c>
      <c r="F37" s="23">
        <v>1200000</v>
      </c>
      <c r="G37" s="23">
        <f>ROUND(Tabla13345678910111213141516171819202627[[#This Row],[VR UNITARIO]]*Tabla13345678910111213141516171819202627[[#This Row],[CANTIDAD]],0)</f>
        <v>1200000</v>
      </c>
    </row>
    <row r="38" spans="2:11" s="8" customFormat="1" ht="25.5" x14ac:dyDescent="0.2">
      <c r="B38" s="3">
        <v>6.04</v>
      </c>
      <c r="C38" s="25" t="s">
        <v>27</v>
      </c>
      <c r="D38" s="3" t="s">
        <v>12</v>
      </c>
      <c r="E38" s="24">
        <v>22</v>
      </c>
      <c r="F38" s="23">
        <v>199850</v>
      </c>
      <c r="G38" s="23">
        <f>ROUND(Tabla13345678910111213141516171819202627[[#This Row],[VR UNITARIO]]*Tabla13345678910111213141516171819202627[[#This Row],[CANTIDAD]],0)</f>
        <v>4396700</v>
      </c>
    </row>
    <row r="39" spans="2:11" s="8" customFormat="1" ht="38.25" x14ac:dyDescent="0.2">
      <c r="B39" s="3">
        <v>6.05</v>
      </c>
      <c r="C39" s="25" t="s">
        <v>22</v>
      </c>
      <c r="D39" s="3" t="s">
        <v>10</v>
      </c>
      <c r="E39" s="28">
        <v>1</v>
      </c>
      <c r="F39" s="23">
        <v>980000</v>
      </c>
      <c r="G39" s="23">
        <f>ROUND(Tabla13345678910111213141516171819202627[[#This Row],[VR UNITARIO]]*Tabla13345678910111213141516171819202627[[#This Row],[CANTIDAD]],0)</f>
        <v>980000</v>
      </c>
    </row>
    <row r="40" spans="2:11" s="8" customFormat="1" ht="25.5" x14ac:dyDescent="0.2">
      <c r="B40" s="3">
        <v>6.06</v>
      </c>
      <c r="C40" s="25" t="s">
        <v>26</v>
      </c>
      <c r="D40" s="3" t="s">
        <v>10</v>
      </c>
      <c r="E40" s="24">
        <v>4</v>
      </c>
      <c r="F40" s="23">
        <v>199000</v>
      </c>
      <c r="G40" s="23">
        <f>ROUND(Tabla13345678910111213141516171819202627[[#This Row],[VR UNITARIO]]*Tabla13345678910111213141516171819202627[[#This Row],[CANTIDAD]],0)</f>
        <v>796000</v>
      </c>
    </row>
    <row r="41" spans="2:11" s="8" customFormat="1" x14ac:dyDescent="0.2">
      <c r="B41" s="3">
        <v>6.07</v>
      </c>
      <c r="C41" s="25" t="s">
        <v>25</v>
      </c>
      <c r="D41" s="3" t="s">
        <v>24</v>
      </c>
      <c r="E41" s="24">
        <v>1</v>
      </c>
      <c r="F41" s="23">
        <v>877500</v>
      </c>
      <c r="G41" s="23">
        <f>ROUND(Tabla13345678910111213141516171819202627[[#This Row],[VR UNITARIO]]*Tabla13345678910111213141516171819202627[[#This Row],[CANTIDAD]],0)</f>
        <v>877500</v>
      </c>
    </row>
    <row r="42" spans="2:11" s="8" customFormat="1" ht="25.5" x14ac:dyDescent="0.2">
      <c r="B42" s="3">
        <v>6.08</v>
      </c>
      <c r="C42" s="25" t="s">
        <v>23</v>
      </c>
      <c r="D42" s="3" t="s">
        <v>15</v>
      </c>
      <c r="E42" s="28">
        <v>4</v>
      </c>
      <c r="F42" s="23">
        <v>201000</v>
      </c>
      <c r="G42" s="23">
        <f>ROUND(Tabla13345678910111213141516171819202627[[#This Row],[VR UNITARIO]]*Tabla13345678910111213141516171819202627[[#This Row],[CANTIDAD]],0)</f>
        <v>804000</v>
      </c>
    </row>
    <row r="43" spans="2:11" s="8" customFormat="1" x14ac:dyDescent="0.2">
      <c r="B43" s="27">
        <v>7</v>
      </c>
      <c r="C43" s="26" t="s">
        <v>21</v>
      </c>
      <c r="D43" s="3"/>
      <c r="E43" s="24"/>
      <c r="F43" s="23"/>
      <c r="G43" s="23"/>
      <c r="I43" s="9"/>
      <c r="J43" s="20"/>
      <c r="K43" s="9"/>
    </row>
    <row r="44" spans="2:11" s="8" customFormat="1" ht="42" customHeight="1" x14ac:dyDescent="0.2">
      <c r="B44" s="3">
        <v>7.01</v>
      </c>
      <c r="C44" s="25" t="s">
        <v>20</v>
      </c>
      <c r="D44" s="3" t="s">
        <v>11</v>
      </c>
      <c r="E44" s="24">
        <v>3</v>
      </c>
      <c r="F44" s="23">
        <v>1999000</v>
      </c>
      <c r="G44" s="23">
        <f>ROUND(Tabla13345678910111213141516171819202627[[#This Row],[VR UNITARIO]]*Tabla13345678910111213141516171819202627[[#This Row],[CANTIDAD]],0)</f>
        <v>5997000</v>
      </c>
    </row>
    <row r="45" spans="2:11" s="8" customFormat="1" x14ac:dyDescent="0.2">
      <c r="B45" s="3">
        <v>7.02</v>
      </c>
      <c r="C45" s="25" t="s">
        <v>19</v>
      </c>
      <c r="D45" s="3" t="s">
        <v>12</v>
      </c>
      <c r="E45" s="28">
        <v>2</v>
      </c>
      <c r="F45" s="23">
        <v>723720</v>
      </c>
      <c r="G45" s="23">
        <f>ROUND(Tabla13345678910111213141516171819202627[[#This Row],[VR UNITARIO]]*Tabla13345678910111213141516171819202627[[#This Row],[CANTIDAD]],0)</f>
        <v>1447440</v>
      </c>
    </row>
    <row r="46" spans="2:11" s="8" customFormat="1" ht="25.5" x14ac:dyDescent="0.2">
      <c r="B46" s="3">
        <v>7.03</v>
      </c>
      <c r="C46" s="25" t="s">
        <v>18</v>
      </c>
      <c r="D46" s="3" t="s">
        <v>12</v>
      </c>
      <c r="E46" s="24">
        <v>6</v>
      </c>
      <c r="F46" s="23">
        <v>401820</v>
      </c>
      <c r="G46" s="23">
        <f>ROUND(Tabla13345678910111213141516171819202627[[#This Row],[VR UNITARIO]]*Tabla13345678910111213141516171819202627[[#This Row],[CANTIDAD]],0)</f>
        <v>2410920</v>
      </c>
    </row>
    <row r="47" spans="2:11" s="8" customFormat="1" ht="25.5" x14ac:dyDescent="0.2">
      <c r="B47" s="3">
        <v>7.04</v>
      </c>
      <c r="C47" s="25" t="s">
        <v>17</v>
      </c>
      <c r="D47" s="3" t="s">
        <v>12</v>
      </c>
      <c r="E47" s="24">
        <v>2</v>
      </c>
      <c r="F47" s="23">
        <v>146500</v>
      </c>
      <c r="G47" s="23">
        <f>ROUND(Tabla13345678910111213141516171819202627[[#This Row],[VR UNITARIO]]*Tabla13345678910111213141516171819202627[[#This Row],[CANTIDAD]],0)</f>
        <v>293000</v>
      </c>
    </row>
    <row r="48" spans="2:11" s="8" customFormat="1" x14ac:dyDescent="0.2">
      <c r="B48" s="3">
        <v>7.05</v>
      </c>
      <c r="C48" s="25" t="s">
        <v>74</v>
      </c>
      <c r="D48" s="3" t="s">
        <v>10</v>
      </c>
      <c r="E48" s="24">
        <v>2</v>
      </c>
      <c r="F48" s="23">
        <v>65000</v>
      </c>
      <c r="G48" s="23">
        <f>ROUND(Tabla13345678910111213141516171819202627[[#This Row],[VR UNITARIO]]*Tabla13345678910111213141516171819202627[[#This Row],[CANTIDAD]],0)</f>
        <v>130000</v>
      </c>
    </row>
    <row r="49" spans="2:11" s="8" customFormat="1" x14ac:dyDescent="0.2">
      <c r="B49" s="3">
        <v>7.06</v>
      </c>
      <c r="C49" s="25" t="s">
        <v>75</v>
      </c>
      <c r="D49" s="3" t="s">
        <v>10</v>
      </c>
      <c r="E49" s="24">
        <v>2</v>
      </c>
      <c r="F49" s="23">
        <v>80000</v>
      </c>
      <c r="G49" s="23">
        <f>ROUND(Tabla13345678910111213141516171819202627[[#This Row],[VR UNITARIO]]*Tabla13345678910111213141516171819202627[[#This Row],[CANTIDAD]],0)</f>
        <v>160000</v>
      </c>
    </row>
    <row r="50" spans="2:11" s="8" customFormat="1" ht="25.5" x14ac:dyDescent="0.2">
      <c r="B50" s="3">
        <v>7.07</v>
      </c>
      <c r="C50" s="25" t="s">
        <v>16</v>
      </c>
      <c r="D50" s="29" t="s">
        <v>12</v>
      </c>
      <c r="E50" s="24">
        <v>1</v>
      </c>
      <c r="F50" s="23">
        <v>1250000</v>
      </c>
      <c r="G50" s="23">
        <f>ROUND(Tabla13345678910111213141516171819202627[[#This Row],[VR UNITARIO]]*Tabla13345678910111213141516171819202627[[#This Row],[CANTIDAD]],0)</f>
        <v>1250000</v>
      </c>
    </row>
    <row r="51" spans="2:11" s="8" customFormat="1" x14ac:dyDescent="0.2">
      <c r="B51" s="37">
        <v>7.08</v>
      </c>
      <c r="C51" s="25" t="s">
        <v>14</v>
      </c>
      <c r="D51" s="3" t="s">
        <v>12</v>
      </c>
      <c r="E51" s="24">
        <v>1</v>
      </c>
      <c r="F51" s="23">
        <v>850000</v>
      </c>
      <c r="G51" s="23">
        <f>ROUND(Tabla13345678910111213141516171819202627[[#This Row],[VR UNITARIO]]*Tabla13345678910111213141516171819202627[[#This Row],[CANTIDAD]],0)</f>
        <v>850000</v>
      </c>
    </row>
    <row r="52" spans="2:11" s="8" customFormat="1" x14ac:dyDescent="0.2">
      <c r="B52" s="37">
        <v>7.09</v>
      </c>
      <c r="C52" s="25" t="s">
        <v>13</v>
      </c>
      <c r="D52" s="3" t="s">
        <v>12</v>
      </c>
      <c r="E52" s="24">
        <v>2</v>
      </c>
      <c r="F52" s="23">
        <v>1250000</v>
      </c>
      <c r="G52" s="23">
        <f>ROUND(Tabla13345678910111213141516171819202627[[#This Row],[VR UNITARIO]]*Tabla13345678910111213141516171819202627[[#This Row],[CANTIDAD]],0)</f>
        <v>2500000</v>
      </c>
    </row>
    <row r="53" spans="2:11" s="8" customFormat="1" x14ac:dyDescent="0.2">
      <c r="B53" s="27">
        <v>8</v>
      </c>
      <c r="C53" s="26" t="s">
        <v>9</v>
      </c>
      <c r="D53" s="3"/>
      <c r="E53" s="24"/>
      <c r="F53" s="23"/>
      <c r="G53" s="23"/>
      <c r="I53" s="9"/>
      <c r="J53" s="20"/>
      <c r="K53" s="9"/>
    </row>
    <row r="54" spans="2:11" s="8" customFormat="1" x14ac:dyDescent="0.2">
      <c r="B54" s="3">
        <v>8.01</v>
      </c>
      <c r="C54" s="25" t="s">
        <v>8</v>
      </c>
      <c r="D54" s="3" t="s">
        <v>7</v>
      </c>
      <c r="E54" s="24">
        <v>1</v>
      </c>
      <c r="F54" s="23">
        <v>1500000</v>
      </c>
      <c r="G54" s="23">
        <f>ROUND(Tabla13345678910111213141516171819202627[[#This Row],[VR UNITARIO]]*Tabla13345678910111213141516171819202627[[#This Row],[CANTIDAD]],0)</f>
        <v>1500000</v>
      </c>
    </row>
    <row r="55" spans="2:11" ht="12.75" customHeight="1" thickBot="1" x14ac:dyDescent="0.25"/>
    <row r="56" spans="2:11" s="8" customFormat="1" ht="13.5" thickBot="1" x14ac:dyDescent="0.25">
      <c r="B56" s="3"/>
      <c r="C56" s="14" t="s">
        <v>6</v>
      </c>
      <c r="D56" s="13"/>
      <c r="E56" s="13"/>
      <c r="F56" s="13"/>
      <c r="G56" s="12">
        <f>ROUND(SUM(Tabla13345678910111213141516171819202627[[ VALOR TOTAL]]),0)</f>
        <v>147328719</v>
      </c>
      <c r="I56" s="22"/>
      <c r="J56" s="22"/>
      <c r="K56" s="22"/>
    </row>
    <row r="57" spans="2:11" s="8" customFormat="1" x14ac:dyDescent="0.2">
      <c r="B57" s="3"/>
      <c r="C57" s="1" t="s">
        <v>5</v>
      </c>
      <c r="D57" s="2"/>
      <c r="E57" s="2"/>
      <c r="F57" s="2"/>
      <c r="G57" s="15"/>
    </row>
    <row r="58" spans="2:11" s="8" customFormat="1" x14ac:dyDescent="0.2">
      <c r="B58" s="3"/>
      <c r="C58" s="1" t="s">
        <v>4</v>
      </c>
      <c r="D58" s="21">
        <v>0.26</v>
      </c>
      <c r="E58" s="2"/>
      <c r="F58" s="2"/>
      <c r="G58" s="15">
        <f>ROUND($G$56*D58,0)</f>
        <v>38305467</v>
      </c>
    </row>
    <row r="59" spans="2:11" s="8" customFormat="1" x14ac:dyDescent="0.2">
      <c r="B59" s="3"/>
      <c r="C59" s="1" t="s">
        <v>3</v>
      </c>
      <c r="D59" s="19">
        <v>0.01</v>
      </c>
      <c r="E59" s="2"/>
      <c r="F59" s="2"/>
      <c r="G59" s="15">
        <f>ROUND($G$56*D59,0)</f>
        <v>1473287</v>
      </c>
    </row>
    <row r="60" spans="2:11" s="8" customFormat="1" ht="13.5" thickBot="1" x14ac:dyDescent="0.25">
      <c r="B60" s="3"/>
      <c r="C60" s="1" t="s">
        <v>2</v>
      </c>
      <c r="D60" s="19">
        <v>0.05</v>
      </c>
      <c r="E60" s="2"/>
      <c r="F60" s="2"/>
      <c r="G60" s="15">
        <f>ROUND($G$56*D60,0)</f>
        <v>7366436</v>
      </c>
    </row>
    <row r="61" spans="2:11" s="8" customFormat="1" ht="13.5" thickBot="1" x14ac:dyDescent="0.25">
      <c r="B61" s="3"/>
      <c r="C61" s="14" t="s">
        <v>1</v>
      </c>
      <c r="D61" s="17">
        <f>SUM(D58:D60)</f>
        <v>0.32</v>
      </c>
      <c r="E61" s="13"/>
      <c r="F61" s="13"/>
      <c r="G61" s="12">
        <f>+SUM(G58:G60)</f>
        <v>47145190</v>
      </c>
    </row>
    <row r="62" spans="2:11" s="8" customFormat="1" x14ac:dyDescent="0.2">
      <c r="B62" s="3"/>
      <c r="C62" s="1" t="s">
        <v>0</v>
      </c>
      <c r="D62" s="19"/>
      <c r="E62" s="2"/>
      <c r="F62" s="2"/>
      <c r="G62" s="15">
        <f>G56+G61</f>
        <v>194473909</v>
      </c>
      <c r="J62" s="20"/>
    </row>
    <row r="63" spans="2:11" s="8" customFormat="1" ht="8.4499999999999993" customHeight="1" thickBot="1" x14ac:dyDescent="0.25">
      <c r="B63" s="3"/>
      <c r="C63" s="1"/>
      <c r="D63" s="19"/>
      <c r="E63" s="2"/>
      <c r="F63" s="2"/>
      <c r="G63" s="15"/>
      <c r="J63" s="18"/>
    </row>
    <row r="64" spans="2:11" s="8" customFormat="1" ht="13.5" thickBot="1" x14ac:dyDescent="0.25">
      <c r="B64" s="3"/>
      <c r="C64" s="14"/>
      <c r="D64" s="17"/>
      <c r="E64" s="13"/>
      <c r="F64" s="13"/>
      <c r="G64" s="12"/>
      <c r="J64" s="9"/>
    </row>
    <row r="65" spans="2:10" s="8" customFormat="1" ht="12.6" customHeight="1" thickBot="1" x14ac:dyDescent="0.25">
      <c r="B65" s="3"/>
      <c r="C65" s="1"/>
      <c r="D65" s="16"/>
      <c r="E65" s="2"/>
      <c r="F65" s="2"/>
      <c r="G65" s="15"/>
    </row>
    <row r="66" spans="2:10" s="8" customFormat="1" ht="13.5" thickBot="1" x14ac:dyDescent="0.25">
      <c r="B66" s="3"/>
      <c r="C66" s="14"/>
      <c r="D66" s="13"/>
      <c r="E66" s="13"/>
      <c r="F66" s="13"/>
      <c r="G66" s="12"/>
    </row>
    <row r="67" spans="2:10" s="8" customFormat="1" ht="12" x14ac:dyDescent="0.2">
      <c r="B67" s="7"/>
      <c r="C67" s="6"/>
      <c r="D67" s="11"/>
      <c r="E67" s="11"/>
      <c r="F67" s="11"/>
      <c r="G67" s="10"/>
    </row>
    <row r="68" spans="2:10" s="8" customFormat="1" ht="12" x14ac:dyDescent="0.2">
      <c r="B68" s="7"/>
      <c r="C68" s="6"/>
      <c r="D68" s="11"/>
      <c r="E68" s="11"/>
      <c r="F68" s="11"/>
      <c r="G68" s="10"/>
    </row>
    <row r="69" spans="2:10" s="8" customFormat="1" ht="12" x14ac:dyDescent="0.2">
      <c r="B69" s="7"/>
      <c r="C69" s="6"/>
      <c r="D69" s="11"/>
      <c r="E69" s="11"/>
      <c r="F69" s="11"/>
      <c r="G69" s="10"/>
      <c r="J69" s="9"/>
    </row>
    <row r="70" spans="2:10" x14ac:dyDescent="0.2">
      <c r="B70" s="7"/>
      <c r="C70" s="6"/>
    </row>
    <row r="71" spans="2:10" x14ac:dyDescent="0.2">
      <c r="C71" s="5"/>
      <c r="D71" s="38"/>
      <c r="E71" s="50"/>
      <c r="F71" s="50"/>
      <c r="G71" s="39"/>
    </row>
    <row r="72" spans="2:10" x14ac:dyDescent="0.2">
      <c r="C72" s="2"/>
      <c r="D72" s="39"/>
      <c r="E72" s="40"/>
      <c r="F72" s="40"/>
      <c r="G72" s="39"/>
    </row>
    <row r="73" spans="2:10" x14ac:dyDescent="0.2">
      <c r="C73" s="2"/>
      <c r="D73" s="39"/>
      <c r="E73" s="40"/>
      <c r="F73" s="40"/>
      <c r="G73" s="38"/>
    </row>
    <row r="74" spans="2:10" x14ac:dyDescent="0.2">
      <c r="C74" s="2"/>
      <c r="D74" s="39"/>
      <c r="E74" s="40"/>
      <c r="F74" s="40"/>
      <c r="G74" s="39"/>
    </row>
    <row r="75" spans="2:10" ht="26.45" customHeight="1" x14ac:dyDescent="0.2">
      <c r="C75" s="4"/>
      <c r="D75" s="39"/>
      <c r="E75" s="40"/>
      <c r="F75" s="40"/>
      <c r="G75" s="39"/>
    </row>
    <row r="76" spans="2:10" x14ac:dyDescent="0.2">
      <c r="D76" s="39"/>
      <c r="E76" s="39"/>
      <c r="F76" s="39"/>
      <c r="G76" s="39"/>
    </row>
    <row r="77" spans="2:10" ht="15.75" customHeight="1" x14ac:dyDescent="0.2">
      <c r="D77" s="39"/>
      <c r="E77" s="39"/>
      <c r="F77" s="39"/>
      <c r="G77" s="39"/>
    </row>
    <row r="78" spans="2:10" x14ac:dyDescent="0.2">
      <c r="D78" s="39"/>
      <c r="E78" s="51"/>
      <c r="F78" s="51"/>
      <c r="G78" s="51"/>
    </row>
    <row r="79" spans="2:10" x14ac:dyDescent="0.2">
      <c r="D79" s="39"/>
      <c r="E79" s="40"/>
      <c r="F79" s="40"/>
      <c r="G79" s="40"/>
    </row>
    <row r="80" spans="2:10" x14ac:dyDescent="0.2">
      <c r="D80" s="39"/>
      <c r="E80" s="40"/>
      <c r="F80" s="40"/>
      <c r="G80" s="40"/>
    </row>
    <row r="81" spans="4:7" x14ac:dyDescent="0.2">
      <c r="D81" s="39"/>
      <c r="E81" s="39"/>
      <c r="F81" s="39"/>
      <c r="G81" s="39"/>
    </row>
  </sheetData>
  <mergeCells count="11">
    <mergeCell ref="E80:G80"/>
    <mergeCell ref="B1:G1"/>
    <mergeCell ref="B2:E2"/>
    <mergeCell ref="C3:E3"/>
    <mergeCell ref="E71:F71"/>
    <mergeCell ref="E72:F72"/>
    <mergeCell ref="E73:F73"/>
    <mergeCell ref="E74:F74"/>
    <mergeCell ref="E75:F75"/>
    <mergeCell ref="E78:G78"/>
    <mergeCell ref="E79:G79"/>
  </mergeCells>
  <pageMargins left="0.23622047244094491" right="0.23622047244094491" top="0.74803149606299213" bottom="0.74803149606299213" header="0.31496062992125984" footer="0.31496062992125984"/>
  <pageSetup scale="65" fitToHeight="0"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GUADUALITO-VDG</vt:lpstr>
      <vt:lpstr>'GUADUALITO-VDG'!Área_de_impresión</vt:lpstr>
      <vt:lpstr>'GUADUALITO-VDG'!Títulos_a_imprimir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H2M ARQUITECTOS E INGENIEROS</dc:creator>
  <cp:lastModifiedBy>EDWIN EXENOVER TOVAR TEZ</cp:lastModifiedBy>
  <cp:lastPrinted>2024-04-07T19:09:42Z</cp:lastPrinted>
  <dcterms:created xsi:type="dcterms:W3CDTF">2024-04-07T15:12:25Z</dcterms:created>
  <dcterms:modified xsi:type="dcterms:W3CDTF">2025-07-19T00:14:40Z</dcterms:modified>
</cp:coreProperties>
</file>