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CCESO DIRECTO LEON\CONTRATACIÓN 2025\CONTRATACIÓN MÍNINA SEVICIOS 2025\EXÁMENES OCUPACIONALES 2025 II\Estudio de mercado\"/>
    </mc:Choice>
  </mc:AlternateContent>
  <xr:revisionPtr revIDLastSave="0" documentId="13_ncr:1_{AEBCAF37-D3C1-4486-B27E-4A903C5545D6}" xr6:coauthVersionLast="36" xr6:coauthVersionMax="47" xr10:uidLastSave="{00000000-0000-0000-0000-000000000000}"/>
  <bookViews>
    <workbookView xWindow="0" yWindow="0" windowWidth="28800" windowHeight="12105" xr2:uid="{ADEF94D0-9C4C-41DB-ACBB-9C55CDBF349E}"/>
  </bookViews>
  <sheets>
    <sheet name="COTIZAC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37" i="1"/>
  <c r="G38" i="1"/>
  <c r="G39" i="1"/>
  <c r="G5" i="1"/>
  <c r="G6" i="1"/>
  <c r="G7" i="1"/>
  <c r="G8" i="1"/>
  <c r="G9" i="1"/>
  <c r="G10" i="1"/>
  <c r="G11" i="1"/>
  <c r="G12" i="1"/>
  <c r="G13" i="1"/>
  <c r="G14" i="1"/>
  <c r="G15" i="1"/>
  <c r="G16" i="1"/>
  <c r="G18" i="1"/>
  <c r="G19" i="1"/>
  <c r="G20" i="1"/>
  <c r="G4" i="1"/>
</calcChain>
</file>

<file path=xl/sharedStrings.xml><?xml version="1.0" encoding="utf-8"?>
<sst xmlns="http://schemas.openxmlformats.org/spreadsheetml/2006/main" count="129" uniqueCount="64">
  <si>
    <t>A</t>
  </si>
  <si>
    <t>Compuesto químico</t>
  </si>
  <si>
    <t>Modalidad</t>
  </si>
  <si>
    <t>Número de funcionarios a los que se les practicaran los servicios</t>
  </si>
  <si>
    <t>Énfasis músculo esquelético.</t>
  </si>
  <si>
    <t>Servicio</t>
  </si>
  <si>
    <t>Examen psicológico.</t>
  </si>
  <si>
    <t>Optometría</t>
  </si>
  <si>
    <t>Frotis de Sangre periférica</t>
  </si>
  <si>
    <t>(Pruebas de función renal), Creatinina.</t>
  </si>
  <si>
    <t>(Pruebas de función renal) BUN</t>
  </si>
  <si>
    <t>Espirometria</t>
  </si>
  <si>
    <t>Hemograma</t>
  </si>
  <si>
    <t>Pruebas de función hepática (Transaminasas) TGO</t>
  </si>
  <si>
    <t>Pruebas de función hepática (Transaminasas) TGP</t>
  </si>
  <si>
    <t>Fosfatasa alcalina</t>
  </si>
  <si>
    <t>Gama amino glutamil aminotransferasa</t>
  </si>
  <si>
    <t>Acetona en orina</t>
  </si>
  <si>
    <t>Prueba de función tiroidea TSH</t>
  </si>
  <si>
    <t>Prueba de función tiroidea T4 Libre</t>
  </si>
  <si>
    <t>Fenol</t>
  </si>
  <si>
    <t>Benceno</t>
  </si>
  <si>
    <t>Ácido S-fenilmercaptúrico en orina Fin del turno: 25 μg/g de creatinina Ácido t,t-mucónico en orina Fin del turno: 500 μg/g de creatinina</t>
  </si>
  <si>
    <t>N,N-Dimetilformamida</t>
  </si>
  <si>
    <t>Cloruro de Metileno (Diclorometano)</t>
  </si>
  <si>
    <t>Diclorometano en orina - Fin del turno: 0.3 mg/L</t>
  </si>
  <si>
    <t>Tetrahidrofurano</t>
  </si>
  <si>
    <t>Tetrahidrofurano en orina - Fin del turno: 2 mg/L</t>
  </si>
  <si>
    <t>ÍTEM</t>
  </si>
  <si>
    <t>DESCRIPCIÓN DE LOS SERVICIOS</t>
  </si>
  <si>
    <t>INCLUYE</t>
  </si>
  <si>
    <t>PRESENTACIÓN</t>
  </si>
  <si>
    <t>CANTIDAD</t>
  </si>
  <si>
    <t>N-Metilformamida total en orina** Fin del turno: 30 mg/L N-Acetil-S-(N- metilcarbamoil)cisteína en orina Fin del turno al final de la semana laboral: 30 mg/L</t>
  </si>
  <si>
    <t>** La N-Metilformamida total representa la suma de N- Metilformamida y N-(Hidroximetil)-N- Metilformamida</t>
  </si>
  <si>
    <t>VALOR UNITARIO</t>
  </si>
  <si>
    <t>VALOR TOTAL</t>
  </si>
  <si>
    <t>Bilirrubinas totales o diferenciadas (total, directa, indirecta)</t>
  </si>
  <si>
    <t>NR</t>
  </si>
  <si>
    <t>Prueba de función tiroidea T3 libre</t>
  </si>
  <si>
    <t>Exámenes médicos ocupacionales de ingreso, egreso, periódicos, post incapacidad y pruebas paraclínicas complementarias para los servidores públicos de la Regional Occidente, incluidas las sedes de Pereira, Manizales, Armenia y las unidades básicas de las dos primeras ubicadas en varios municipios de Risaralda y caldas</t>
  </si>
  <si>
    <t>TOTAL</t>
  </si>
  <si>
    <t>Nitrobenceno</t>
  </si>
  <si>
    <t>Metahemoglobina en sangre - Durante o al final del turno: 5% hemoglobina</t>
  </si>
  <si>
    <t>Cloroformo</t>
  </si>
  <si>
    <t>Metil-isobutil-cetona</t>
  </si>
  <si>
    <t>Metil isobutil cetona en orina - Fin del turno:1 mg/L</t>
  </si>
  <si>
    <t xml:space="preserve">2-Propanol </t>
  </si>
  <si>
    <t>Acetona en Orina:Fin del turno al final de semana laboral:  40 mg/L</t>
  </si>
  <si>
    <t>Ciclohexaxona</t>
  </si>
  <si>
    <t xml:space="preserve">Furfural </t>
  </si>
  <si>
    <t xml:space="preserve">Tolueno </t>
  </si>
  <si>
    <t xml:space="preserve">Xileno </t>
  </si>
  <si>
    <t>Solo para grados comerciales de Xileno. Ácidos metilhipúricos en orina: 0.3 g/g creatina</t>
  </si>
  <si>
    <t>Acetato de plomo (II)</t>
  </si>
  <si>
    <t>Plomo en sangre: 200 ug/L</t>
  </si>
  <si>
    <t>Lindano (ver también Hexaclorociclo)</t>
  </si>
  <si>
    <t>Lindane [58-89-9] (1996) 0.5 mg/m3 — Skin; A3 290.85 Liver dam; CNS impair</t>
  </si>
  <si>
    <t>Colinesterasa Eritrocitaria</t>
  </si>
  <si>
    <t>Mercurio total en Orina</t>
  </si>
  <si>
    <t>1,2-Ciclohexanodiol en orina: Fin del turno al final de la semana laboral - 80 mg/L 
Ciclohexanol en orina: Fin del turno - 8 mg/L</t>
  </si>
  <si>
    <t>Ácido furoico en la orina (Con hidrólisis) - Fin del turno: 200 mg/L</t>
  </si>
  <si>
    <t>Tolueno en sangre -Antes del último turno de la semana laboral: 0.02 mg/L
Tolueno en orina - Fin del turno: 0.03 mg/L</t>
  </si>
  <si>
    <t>Colinesterasa plasmática (Se cotiza colinesterasa serica)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</si>
</sst>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64" fontId="5" fillId="0" borderId="2" xfId="1" applyNumberFormat="1" applyFont="1" applyBorder="1" applyAlignment="1">
      <alignment horizontal="right"/>
    </xf>
    <xf numFmtId="0" fontId="5" fillId="0" borderId="1" xfId="0" applyFont="1" applyBorder="1" applyAlignment="1">
      <alignment horizontal="left" wrapText="1"/>
    </xf>
    <xf numFmtId="164" fontId="3" fillId="0" borderId="1" xfId="1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right" vertical="center" wrapText="1"/>
    </xf>
    <xf numFmtId="164" fontId="2" fillId="2" borderId="2" xfId="1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ED214-7740-4134-8936-4BB65B3CBA8F}">
  <dimension ref="A1:BH40"/>
  <sheetViews>
    <sheetView tabSelected="1" workbookViewId="0">
      <selection activeCell="E20" sqref="E20"/>
    </sheetView>
  </sheetViews>
  <sheetFormatPr baseColWidth="10" defaultColWidth="34.28515625" defaultRowHeight="20.100000000000001" customHeight="1" x14ac:dyDescent="0.2"/>
  <cols>
    <col min="1" max="1" width="23.85546875" style="6" customWidth="1"/>
    <col min="2" max="2" width="49" style="6" customWidth="1"/>
    <col min="3" max="3" width="41.28515625" style="6" customWidth="1"/>
    <col min="4" max="5" width="34.28515625" style="9"/>
    <col min="6" max="7" width="34.28515625" style="8"/>
    <col min="8" max="16384" width="34.28515625" style="6"/>
  </cols>
  <sheetData>
    <row r="1" spans="1:7" ht="37.5" customHeight="1" x14ac:dyDescent="0.2">
      <c r="A1" s="15" t="s">
        <v>28</v>
      </c>
      <c r="B1" s="16" t="s">
        <v>29</v>
      </c>
      <c r="C1" s="15" t="s">
        <v>30</v>
      </c>
      <c r="D1" s="15" t="s">
        <v>31</v>
      </c>
      <c r="E1" s="15" t="s">
        <v>32</v>
      </c>
      <c r="F1" s="22" t="s">
        <v>35</v>
      </c>
      <c r="G1" s="23" t="s">
        <v>36</v>
      </c>
    </row>
    <row r="2" spans="1:7" ht="45.75" customHeight="1" x14ac:dyDescent="0.2">
      <c r="A2" s="27" t="s">
        <v>0</v>
      </c>
      <c r="B2" s="21" t="s">
        <v>40</v>
      </c>
      <c r="C2" s="28" t="s">
        <v>1</v>
      </c>
      <c r="D2" s="27" t="s">
        <v>2</v>
      </c>
      <c r="E2" s="27" t="s">
        <v>3</v>
      </c>
      <c r="F2" s="22"/>
      <c r="G2" s="23"/>
    </row>
    <row r="3" spans="1:7" ht="20.100000000000001" customHeight="1" x14ac:dyDescent="0.2">
      <c r="A3" s="27"/>
      <c r="B3" s="21"/>
      <c r="C3" s="28"/>
      <c r="D3" s="27"/>
      <c r="E3" s="27"/>
      <c r="F3" s="22"/>
      <c r="G3" s="23"/>
    </row>
    <row r="4" spans="1:7" ht="20.100000000000001" customHeight="1" x14ac:dyDescent="0.2">
      <c r="A4" s="1">
        <v>1</v>
      </c>
      <c r="B4" s="2" t="s">
        <v>4</v>
      </c>
      <c r="C4" s="3"/>
      <c r="D4" s="1" t="s">
        <v>5</v>
      </c>
      <c r="E4" s="1">
        <v>5</v>
      </c>
      <c r="F4" s="7">
        <v>28000</v>
      </c>
      <c r="G4" s="12">
        <f>F4*E4</f>
        <v>140000</v>
      </c>
    </row>
    <row r="5" spans="1:7" ht="20.100000000000001" customHeight="1" x14ac:dyDescent="0.2">
      <c r="A5" s="1">
        <v>2</v>
      </c>
      <c r="B5" s="2" t="s">
        <v>6</v>
      </c>
      <c r="C5" s="3"/>
      <c r="D5" s="1" t="s">
        <v>5</v>
      </c>
      <c r="E5" s="1">
        <v>5</v>
      </c>
      <c r="F5" s="7">
        <v>60000</v>
      </c>
      <c r="G5" s="12">
        <f t="shared" ref="G5:G20" si="0">F5*E5</f>
        <v>300000</v>
      </c>
    </row>
    <row r="6" spans="1:7" ht="20.100000000000001" customHeight="1" x14ac:dyDescent="0.2">
      <c r="A6" s="1">
        <v>3</v>
      </c>
      <c r="B6" s="2" t="s">
        <v>7</v>
      </c>
      <c r="C6" s="3"/>
      <c r="D6" s="1" t="s">
        <v>5</v>
      </c>
      <c r="E6" s="1">
        <v>5</v>
      </c>
      <c r="F6" s="7">
        <v>18000</v>
      </c>
      <c r="G6" s="12">
        <f t="shared" si="0"/>
        <v>90000</v>
      </c>
    </row>
    <row r="7" spans="1:7" ht="20.100000000000001" customHeight="1" x14ac:dyDescent="0.2">
      <c r="A7" s="1">
        <v>4</v>
      </c>
      <c r="B7" s="2" t="s">
        <v>8</v>
      </c>
      <c r="C7" s="3"/>
      <c r="D7" s="1" t="s">
        <v>5</v>
      </c>
      <c r="E7" s="1">
        <v>76</v>
      </c>
      <c r="F7" s="7">
        <v>12000</v>
      </c>
      <c r="G7" s="12">
        <f t="shared" si="0"/>
        <v>912000</v>
      </c>
    </row>
    <row r="8" spans="1:7" ht="20.100000000000001" customHeight="1" x14ac:dyDescent="0.2">
      <c r="A8" s="1">
        <v>5</v>
      </c>
      <c r="B8" s="2" t="s">
        <v>9</v>
      </c>
      <c r="C8" s="3"/>
      <c r="D8" s="1" t="s">
        <v>5</v>
      </c>
      <c r="E8" s="1">
        <v>76</v>
      </c>
      <c r="F8" s="7">
        <v>10000</v>
      </c>
      <c r="G8" s="12">
        <f t="shared" si="0"/>
        <v>760000</v>
      </c>
    </row>
    <row r="9" spans="1:7" ht="20.100000000000001" customHeight="1" x14ac:dyDescent="0.2">
      <c r="A9" s="1">
        <v>6</v>
      </c>
      <c r="B9" s="2" t="s">
        <v>10</v>
      </c>
      <c r="C9" s="3"/>
      <c r="D9" s="1" t="s">
        <v>5</v>
      </c>
      <c r="E9" s="1">
        <v>76</v>
      </c>
      <c r="F9" s="7">
        <v>11000</v>
      </c>
      <c r="G9" s="12">
        <f t="shared" si="0"/>
        <v>836000</v>
      </c>
    </row>
    <row r="10" spans="1:7" ht="20.100000000000001" customHeight="1" x14ac:dyDescent="0.2">
      <c r="A10" s="1">
        <v>7</v>
      </c>
      <c r="B10" s="2" t="s">
        <v>11</v>
      </c>
      <c r="C10" s="3"/>
      <c r="D10" s="1" t="s">
        <v>5</v>
      </c>
      <c r="E10" s="1">
        <v>76</v>
      </c>
      <c r="F10" s="7">
        <v>25000</v>
      </c>
      <c r="G10" s="12">
        <f t="shared" si="0"/>
        <v>1900000</v>
      </c>
    </row>
    <row r="11" spans="1:7" ht="20.100000000000001" customHeight="1" x14ac:dyDescent="0.2">
      <c r="A11" s="1">
        <v>8</v>
      </c>
      <c r="B11" s="2" t="s">
        <v>12</v>
      </c>
      <c r="C11" s="3"/>
      <c r="D11" s="1" t="s">
        <v>5</v>
      </c>
      <c r="E11" s="1">
        <v>76</v>
      </c>
      <c r="F11" s="7">
        <v>20000</v>
      </c>
      <c r="G11" s="12">
        <f t="shared" si="0"/>
        <v>1520000</v>
      </c>
    </row>
    <row r="12" spans="1:7" ht="20.100000000000001" customHeight="1" x14ac:dyDescent="0.2">
      <c r="A12" s="1">
        <v>9</v>
      </c>
      <c r="B12" s="2" t="s">
        <v>13</v>
      </c>
      <c r="C12" s="3"/>
      <c r="D12" s="1" t="s">
        <v>5</v>
      </c>
      <c r="E12" s="1">
        <v>76</v>
      </c>
      <c r="F12" s="7">
        <v>15000</v>
      </c>
      <c r="G12" s="12">
        <f t="shared" si="0"/>
        <v>1140000</v>
      </c>
    </row>
    <row r="13" spans="1:7" ht="20.100000000000001" customHeight="1" x14ac:dyDescent="0.2">
      <c r="A13" s="1">
        <v>10</v>
      </c>
      <c r="B13" s="2" t="s">
        <v>14</v>
      </c>
      <c r="C13" s="3"/>
      <c r="D13" s="1" t="s">
        <v>5</v>
      </c>
      <c r="E13" s="1">
        <v>76</v>
      </c>
      <c r="F13" s="7">
        <v>15000</v>
      </c>
      <c r="G13" s="12">
        <f t="shared" si="0"/>
        <v>1140000</v>
      </c>
    </row>
    <row r="14" spans="1:7" ht="20.100000000000001" customHeight="1" x14ac:dyDescent="0.2">
      <c r="A14" s="1">
        <v>11</v>
      </c>
      <c r="B14" s="2" t="s">
        <v>15</v>
      </c>
      <c r="C14" s="3"/>
      <c r="D14" s="1" t="s">
        <v>5</v>
      </c>
      <c r="E14" s="1">
        <v>76</v>
      </c>
      <c r="F14" s="7">
        <v>12000</v>
      </c>
      <c r="G14" s="12">
        <f t="shared" si="0"/>
        <v>912000</v>
      </c>
    </row>
    <row r="15" spans="1:7" ht="33" customHeight="1" x14ac:dyDescent="0.2">
      <c r="A15" s="1">
        <v>12</v>
      </c>
      <c r="B15" s="2" t="s">
        <v>37</v>
      </c>
      <c r="C15" s="3"/>
      <c r="D15" s="1" t="s">
        <v>5</v>
      </c>
      <c r="E15" s="1">
        <v>76</v>
      </c>
      <c r="F15" s="7">
        <v>24000</v>
      </c>
      <c r="G15" s="12">
        <f t="shared" si="0"/>
        <v>1824000</v>
      </c>
    </row>
    <row r="16" spans="1:7" ht="20.100000000000001" customHeight="1" x14ac:dyDescent="0.2">
      <c r="A16" s="1">
        <v>15</v>
      </c>
      <c r="B16" s="2" t="s">
        <v>16</v>
      </c>
      <c r="C16" s="3"/>
      <c r="D16" s="1" t="s">
        <v>5</v>
      </c>
      <c r="E16" s="1">
        <v>76</v>
      </c>
      <c r="F16" s="7">
        <v>11000</v>
      </c>
      <c r="G16" s="12">
        <f t="shared" si="0"/>
        <v>836000</v>
      </c>
    </row>
    <row r="17" spans="1:60" ht="20.100000000000001" customHeight="1" x14ac:dyDescent="0.2">
      <c r="A17" s="1">
        <v>16</v>
      </c>
      <c r="B17" s="2" t="s">
        <v>17</v>
      </c>
      <c r="C17" s="3"/>
      <c r="D17" s="1" t="s">
        <v>5</v>
      </c>
      <c r="E17" s="1">
        <v>2</v>
      </c>
      <c r="F17" s="7" t="s">
        <v>38</v>
      </c>
      <c r="G17" s="12" t="s">
        <v>38</v>
      </c>
    </row>
    <row r="18" spans="1:60" ht="20.100000000000001" customHeight="1" x14ac:dyDescent="0.2">
      <c r="A18" s="1">
        <v>17</v>
      </c>
      <c r="B18" s="2" t="s">
        <v>18</v>
      </c>
      <c r="C18" s="3"/>
      <c r="D18" s="1" t="s">
        <v>5</v>
      </c>
      <c r="E18" s="1">
        <v>5</v>
      </c>
      <c r="F18" s="7">
        <v>40000</v>
      </c>
      <c r="G18" s="12">
        <f t="shared" si="0"/>
        <v>200000</v>
      </c>
    </row>
    <row r="19" spans="1:60" ht="20.100000000000001" customHeight="1" x14ac:dyDescent="0.2">
      <c r="A19" s="1">
        <v>18</v>
      </c>
      <c r="B19" s="2" t="s">
        <v>19</v>
      </c>
      <c r="C19" s="3"/>
      <c r="D19" s="1" t="s">
        <v>5</v>
      </c>
      <c r="E19" s="1">
        <v>5</v>
      </c>
      <c r="F19" s="7">
        <v>20000</v>
      </c>
      <c r="G19" s="12">
        <f t="shared" si="0"/>
        <v>100000</v>
      </c>
    </row>
    <row r="20" spans="1:60" ht="20.100000000000001" customHeight="1" x14ac:dyDescent="0.2">
      <c r="A20" s="1">
        <v>19</v>
      </c>
      <c r="B20" s="2" t="s">
        <v>39</v>
      </c>
      <c r="C20" s="3"/>
      <c r="D20" s="1" t="s">
        <v>5</v>
      </c>
      <c r="E20" s="1">
        <v>5</v>
      </c>
      <c r="F20" s="7">
        <v>29000</v>
      </c>
      <c r="G20" s="12">
        <f t="shared" si="0"/>
        <v>145000</v>
      </c>
    </row>
    <row r="21" spans="1:60" ht="20.100000000000001" customHeight="1" x14ac:dyDescent="0.2">
      <c r="A21" s="1">
        <v>20</v>
      </c>
      <c r="B21" s="2" t="s">
        <v>20</v>
      </c>
      <c r="C21" s="3"/>
      <c r="D21" s="1" t="s">
        <v>5</v>
      </c>
      <c r="E21" s="1">
        <v>2</v>
      </c>
      <c r="F21" s="7" t="s">
        <v>38</v>
      </c>
      <c r="G21" s="12" t="s">
        <v>38</v>
      </c>
    </row>
    <row r="22" spans="1:60" ht="44.25" customHeight="1" x14ac:dyDescent="0.2">
      <c r="A22" s="1">
        <v>21</v>
      </c>
      <c r="B22" s="2" t="s">
        <v>21</v>
      </c>
      <c r="C22" s="17" t="s">
        <v>22</v>
      </c>
      <c r="D22" s="1" t="s">
        <v>5</v>
      </c>
      <c r="E22" s="1">
        <v>8</v>
      </c>
      <c r="F22" s="7" t="s">
        <v>38</v>
      </c>
      <c r="G22" s="7" t="s">
        <v>38</v>
      </c>
    </row>
    <row r="23" spans="1:60" ht="35.25" customHeight="1" x14ac:dyDescent="0.2">
      <c r="A23" s="27">
        <v>22</v>
      </c>
      <c r="B23" s="29" t="s">
        <v>23</v>
      </c>
      <c r="C23" s="18" t="s">
        <v>33</v>
      </c>
      <c r="D23" s="27" t="s">
        <v>5</v>
      </c>
      <c r="E23" s="27">
        <v>8</v>
      </c>
      <c r="F23" s="20" t="s">
        <v>38</v>
      </c>
      <c r="G23" s="20" t="s">
        <v>38</v>
      </c>
    </row>
    <row r="24" spans="1:60" ht="41.25" customHeight="1" x14ac:dyDescent="0.2">
      <c r="A24" s="27"/>
      <c r="B24" s="29"/>
      <c r="C24" s="17" t="s">
        <v>34</v>
      </c>
      <c r="D24" s="27"/>
      <c r="E24" s="27"/>
      <c r="F24" s="20"/>
      <c r="G24" s="20"/>
    </row>
    <row r="25" spans="1:60" ht="39.75" customHeight="1" x14ac:dyDescent="0.2">
      <c r="A25" s="1">
        <v>23</v>
      </c>
      <c r="B25" s="2" t="s">
        <v>24</v>
      </c>
      <c r="C25" s="2" t="s">
        <v>25</v>
      </c>
      <c r="D25" s="1" t="s">
        <v>5</v>
      </c>
      <c r="E25" s="1">
        <v>8</v>
      </c>
      <c r="F25" s="7" t="s">
        <v>38</v>
      </c>
      <c r="G25" s="7" t="s">
        <v>38</v>
      </c>
    </row>
    <row r="26" spans="1:60" ht="27.75" customHeight="1" x14ac:dyDescent="0.2">
      <c r="A26" s="1">
        <v>24</v>
      </c>
      <c r="B26" s="2" t="s">
        <v>26</v>
      </c>
      <c r="C26" s="2" t="s">
        <v>27</v>
      </c>
      <c r="D26" s="1" t="s">
        <v>5</v>
      </c>
      <c r="E26" s="1">
        <v>4</v>
      </c>
      <c r="F26" s="7" t="s">
        <v>38</v>
      </c>
      <c r="G26" s="7" t="s">
        <v>38</v>
      </c>
    </row>
    <row r="27" spans="1:60" ht="27.75" customHeight="1" x14ac:dyDescent="0.2">
      <c r="A27" s="10">
        <v>25</v>
      </c>
      <c r="B27" s="10" t="s">
        <v>42</v>
      </c>
      <c r="C27" s="10" t="s">
        <v>43</v>
      </c>
      <c r="D27" s="11" t="s">
        <v>5</v>
      </c>
      <c r="E27" s="11">
        <v>8</v>
      </c>
      <c r="F27" s="7" t="s">
        <v>38</v>
      </c>
      <c r="G27" s="7" t="s">
        <v>38</v>
      </c>
    </row>
    <row r="28" spans="1:60" ht="27.75" customHeight="1" x14ac:dyDescent="0.2">
      <c r="A28" s="10">
        <v>26</v>
      </c>
      <c r="B28" s="10" t="s">
        <v>44</v>
      </c>
      <c r="C28" s="10"/>
      <c r="D28" s="11" t="s">
        <v>5</v>
      </c>
      <c r="E28" s="11">
        <v>10</v>
      </c>
      <c r="F28" s="7" t="s">
        <v>38</v>
      </c>
      <c r="G28" s="7" t="s">
        <v>38</v>
      </c>
    </row>
    <row r="29" spans="1:60" ht="27.75" customHeight="1" x14ac:dyDescent="0.2">
      <c r="A29" s="10">
        <v>27</v>
      </c>
      <c r="B29" s="10" t="s">
        <v>45</v>
      </c>
      <c r="C29" s="10" t="s">
        <v>46</v>
      </c>
      <c r="D29" s="11" t="s">
        <v>5</v>
      </c>
      <c r="E29" s="11">
        <v>8</v>
      </c>
      <c r="F29" s="7" t="s">
        <v>38</v>
      </c>
      <c r="G29" s="7" t="s">
        <v>38</v>
      </c>
    </row>
    <row r="30" spans="1:60" s="5" customFormat="1" ht="27.75" customHeight="1" x14ac:dyDescent="0.2">
      <c r="A30" s="10">
        <v>28</v>
      </c>
      <c r="B30" s="10" t="s">
        <v>47</v>
      </c>
      <c r="C30" s="13" t="s">
        <v>48</v>
      </c>
      <c r="D30" s="11" t="s">
        <v>5</v>
      </c>
      <c r="E30" s="11">
        <v>10</v>
      </c>
      <c r="F30" s="7" t="s">
        <v>38</v>
      </c>
      <c r="G30" s="7" t="s">
        <v>38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</row>
    <row r="31" spans="1:60" s="5" customFormat="1" ht="42" customHeight="1" x14ac:dyDescent="0.2">
      <c r="A31" s="10">
        <v>29</v>
      </c>
      <c r="B31" s="10" t="s">
        <v>49</v>
      </c>
      <c r="C31" s="13" t="s">
        <v>60</v>
      </c>
      <c r="D31" s="11" t="s">
        <v>5</v>
      </c>
      <c r="E31" s="11">
        <v>4</v>
      </c>
      <c r="F31" s="7" t="s">
        <v>38</v>
      </c>
      <c r="G31" s="7" t="s">
        <v>38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</row>
    <row r="32" spans="1:60" s="5" customFormat="1" ht="27.75" customHeight="1" x14ac:dyDescent="0.2">
      <c r="A32" s="10">
        <v>30</v>
      </c>
      <c r="B32" s="10" t="s">
        <v>50</v>
      </c>
      <c r="C32" s="10" t="s">
        <v>61</v>
      </c>
      <c r="D32" s="11" t="s">
        <v>5</v>
      </c>
      <c r="E32" s="11">
        <v>4</v>
      </c>
      <c r="F32" s="7" t="s">
        <v>38</v>
      </c>
      <c r="G32" s="7" t="s">
        <v>38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</row>
    <row r="33" spans="1:60" s="5" customFormat="1" ht="49.5" customHeight="1" x14ac:dyDescent="0.2">
      <c r="A33" s="10">
        <v>31</v>
      </c>
      <c r="B33" s="10" t="s">
        <v>51</v>
      </c>
      <c r="C33" s="13" t="s">
        <v>62</v>
      </c>
      <c r="D33" s="11" t="s">
        <v>5</v>
      </c>
      <c r="E33" s="11">
        <v>8</v>
      </c>
      <c r="F33" s="7" t="s">
        <v>38</v>
      </c>
      <c r="G33" s="7" t="s">
        <v>38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</row>
    <row r="34" spans="1:60" s="5" customFormat="1" ht="27.75" customHeight="1" x14ac:dyDescent="0.2">
      <c r="A34" s="10">
        <v>32</v>
      </c>
      <c r="B34" s="10" t="s">
        <v>52</v>
      </c>
      <c r="C34" s="10" t="s">
        <v>53</v>
      </c>
      <c r="D34" s="11" t="s">
        <v>5</v>
      </c>
      <c r="E34" s="11">
        <v>8</v>
      </c>
      <c r="F34" s="7" t="s">
        <v>38</v>
      </c>
      <c r="G34" s="7" t="s">
        <v>38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</row>
    <row r="35" spans="1:60" s="5" customFormat="1" ht="27.75" customHeight="1" x14ac:dyDescent="0.2">
      <c r="A35" s="10">
        <v>33</v>
      </c>
      <c r="B35" s="10" t="s">
        <v>54</v>
      </c>
      <c r="C35" s="10" t="s">
        <v>55</v>
      </c>
      <c r="D35" s="11" t="s">
        <v>5</v>
      </c>
      <c r="E35" s="11">
        <v>8</v>
      </c>
      <c r="F35" s="7" t="s">
        <v>38</v>
      </c>
      <c r="G35" s="7" t="s">
        <v>38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</row>
    <row r="36" spans="1:60" s="5" customFormat="1" ht="27.75" customHeight="1" x14ac:dyDescent="0.2">
      <c r="A36" s="10">
        <v>34</v>
      </c>
      <c r="B36" s="10" t="s">
        <v>56</v>
      </c>
      <c r="C36" s="10" t="s">
        <v>57</v>
      </c>
      <c r="D36" s="11" t="s">
        <v>5</v>
      </c>
      <c r="E36" s="11">
        <v>4</v>
      </c>
      <c r="F36" s="7" t="s">
        <v>38</v>
      </c>
      <c r="G36" s="7" t="s">
        <v>38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</row>
    <row r="37" spans="1:60" s="5" customFormat="1" ht="27.75" customHeight="1" x14ac:dyDescent="0.2">
      <c r="A37" s="10">
        <v>35</v>
      </c>
      <c r="B37" s="10" t="s">
        <v>63</v>
      </c>
      <c r="C37" s="10"/>
      <c r="D37" s="11" t="s">
        <v>5</v>
      </c>
      <c r="E37" s="11">
        <v>4</v>
      </c>
      <c r="F37" s="14">
        <v>18000</v>
      </c>
      <c r="G37" s="7">
        <f t="shared" ref="G37:G39" si="1">F37*E37</f>
        <v>72000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</row>
    <row r="38" spans="1:60" s="5" customFormat="1" ht="27.75" customHeight="1" x14ac:dyDescent="0.2">
      <c r="A38" s="10">
        <v>36</v>
      </c>
      <c r="B38" s="10" t="s">
        <v>58</v>
      </c>
      <c r="C38" s="10"/>
      <c r="D38" s="11" t="s">
        <v>5</v>
      </c>
      <c r="E38" s="11">
        <v>4</v>
      </c>
      <c r="F38" s="14">
        <v>36000</v>
      </c>
      <c r="G38" s="7">
        <f t="shared" si="1"/>
        <v>144000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</row>
    <row r="39" spans="1:60" s="5" customFormat="1" ht="27.75" customHeight="1" x14ac:dyDescent="0.2">
      <c r="A39" s="10">
        <v>37</v>
      </c>
      <c r="B39" s="10" t="s">
        <v>59</v>
      </c>
      <c r="C39" s="10"/>
      <c r="D39" s="11" t="s">
        <v>5</v>
      </c>
      <c r="E39" s="11">
        <v>4</v>
      </c>
      <c r="F39" s="14">
        <v>74000</v>
      </c>
      <c r="G39" s="7">
        <f t="shared" si="1"/>
        <v>296000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</row>
    <row r="40" spans="1:60" ht="20.100000000000001" customHeight="1" x14ac:dyDescent="0.25">
      <c r="A40" s="24" t="s">
        <v>41</v>
      </c>
      <c r="B40" s="25"/>
      <c r="C40" s="25"/>
      <c r="D40" s="25"/>
      <c r="E40" s="25"/>
      <c r="F40" s="26"/>
      <c r="G40" s="19">
        <f>SUM(G4:G39)</f>
        <v>13267000</v>
      </c>
    </row>
  </sheetData>
  <sheetProtection algorithmName="SHA-512" hashValue="/Wn7H3iEOWK4+98on1SyS6BSGJoXM93s6SLg7+pbZmkoupfBeCGfKvVZtvRYa5Pls3SFBx4I6E3/F/qmJe8Ikw==" saltValue="sOjclebLk6jE5nNGO5XwDw==" spinCount="100000" sheet="1" objects="1" scenarios="1"/>
  <mergeCells count="14">
    <mergeCell ref="G23:G24"/>
    <mergeCell ref="B2:B3"/>
    <mergeCell ref="F1:F3"/>
    <mergeCell ref="G1:G3"/>
    <mergeCell ref="A40:F40"/>
    <mergeCell ref="A2:A3"/>
    <mergeCell ref="C2:C3"/>
    <mergeCell ref="D2:D3"/>
    <mergeCell ref="E2:E3"/>
    <mergeCell ref="A23:A24"/>
    <mergeCell ref="B23:B24"/>
    <mergeCell ref="D23:D24"/>
    <mergeCell ref="E23:E24"/>
    <mergeCell ref="F23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</dc:creator>
  <cp:lastModifiedBy>Leon Adel Haouchar Ramirez</cp:lastModifiedBy>
  <dcterms:created xsi:type="dcterms:W3CDTF">2025-05-22T14:55:55Z</dcterms:created>
  <dcterms:modified xsi:type="dcterms:W3CDTF">2025-07-17T11:47:35Z</dcterms:modified>
</cp:coreProperties>
</file>